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6" windowWidth="15456" windowHeight="12072"/>
  </bookViews>
  <sheets>
    <sheet name="J1-02-01 App D - 2016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'J1-02-01 App D - 2016 RRRP'!$A$1:$J$51</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45621" iterate="1"/>
</workbook>
</file>

<file path=xl/calcChain.xml><?xml version="1.0" encoding="utf-8"?>
<calcChain xmlns="http://schemas.openxmlformats.org/spreadsheetml/2006/main">
  <c r="I13" i="1" l="1"/>
  <c r="J35" i="1" l="1"/>
  <c r="J34" i="1"/>
  <c r="J33" i="1"/>
  <c r="J32" i="1"/>
  <c r="J31" i="1"/>
  <c r="J30" i="1"/>
  <c r="J29" i="1"/>
  <c r="J28" i="1"/>
  <c r="J27" i="1"/>
  <c r="J26" i="1"/>
  <c r="J24" i="1"/>
  <c r="J23" i="1"/>
  <c r="G36" i="1"/>
  <c r="G19" i="1"/>
  <c r="H19" i="1" s="1"/>
  <c r="J18" i="1"/>
  <c r="J17" i="1"/>
  <c r="I19" i="1"/>
  <c r="J19" i="1" s="1"/>
  <c r="I14" i="1"/>
  <c r="G12" i="1"/>
  <c r="G14" i="1" s="1"/>
  <c r="G38" i="1" l="1"/>
  <c r="H14" i="1"/>
  <c r="H36" i="1"/>
  <c r="H40" i="1" s="1"/>
  <c r="I36" i="1"/>
  <c r="J36" i="1" s="1"/>
  <c r="J22" i="1"/>
</calcChain>
</file>

<file path=xl/sharedStrings.xml><?xml version="1.0" encoding="utf-8"?>
<sst xmlns="http://schemas.openxmlformats.org/spreadsheetml/2006/main" count="38" uniqueCount="38">
  <si>
    <t>For the year ended December 31, 2016</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</si>
  <si>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</si>
  <si>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</si>
  <si>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</si>
  <si>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</si>
  <si>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</si>
  <si>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</si>
  <si>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</si>
  <si>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</si>
  <si>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</si>
  <si>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</si>
  <si>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</si>
  <si>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</si>
  <si>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</si>
  <si>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</si>
  <si>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Fuel</t>
  </si>
  <si>
    <t>Power purchased</t>
  </si>
  <si>
    <t>Distribution</t>
  </si>
  <si>
    <t>Customer care</t>
  </si>
  <si>
    <t>Community relations</t>
  </si>
  <si>
    <t>Administration and other OM&amp;A</t>
  </si>
  <si>
    <t>External costs</t>
  </si>
  <si>
    <t>Bad debt expense (recovery)</t>
  </si>
  <si>
    <t>Note 2</t>
  </si>
  <si>
    <t>Depreciation</t>
  </si>
  <si>
    <t>Amortization of environmental assets</t>
  </si>
  <si>
    <t>Interest</t>
  </si>
  <si>
    <t xml:space="preserve"> </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</si>
  <si>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</si>
  <si>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</si>
  <si>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</si>
  <si>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</si>
  <si>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2016 were $32,259 thousand.  Of that, $31,143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</si>
  <si>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$21 thousand reflects the impact of lower energy receivables due to successful long term payment arrangements and vigorous residential collections.</t>
  </si>
  <si>
    <t>HYDRO ONE REMOTE COMMUNITIES INC</t>
  </si>
  <si>
    <t>Rural and Remote Rate Protection Variance Account Reconciliation 2016</t>
  </si>
  <si>
    <t>(in $K)</t>
  </si>
  <si>
    <t>OESP Payments to IESO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</si>
</sst>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1"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5">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0">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0" fontId="4" fillId="0" borderId="0" xfId="0" applyFont="1"/>
    <xf numFmtId="37" fontId="3" fillId="0" borderId="0" xfId="0" applyNumberFormat="1" applyFont="1"/>
    <xf numFmtId="37" fontId="2" fillId="0" borderId="4" xfId="0" applyNumberFormat="1" applyFont="1" applyBorder="1"/>
    <xf numFmtId="0" fontId="2" fillId="0" borderId="0" xfId="0" applyFont="1" applyAlignment="1"/>
    <xf numFmtId="37" fontId="2" fillId="0" borderId="5" xfId="0" applyNumberFormat="1" applyFont="1" applyBorder="1"/>
    <xf numFmtId="0" fontId="3" fillId="0" borderId="0" xfId="0" applyNumberFormat="1" applyFont="1"/>
    <xf numFmtId="0" fontId="30" fillId="0" borderId="0" xfId="0" applyFont="1"/>
    <xf numFmtId="37" fontId="2" fillId="0" borderId="3" xfId="0" applyNumberFormat="1" applyFont="1" applyBorder="1"/>
    <xf numFmtId="0" fontId="3" fillId="0" borderId="0" xfId="0" applyFont="1" applyFill="1" applyAlignment="1">
      <alignment horizontal="left"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5">
    <cellStyle name="20% - Accent1 10" xfId="1"/>
    <cellStyle name="20% - Accent1 2" xfId="2"/>
    <cellStyle name="20% - Accent1 2 2" xfId="3"/>
    <cellStyle name="20% - Accent1 2 2 2" xfId="4"/>
    <cellStyle name="20% - Accent1 2 2 2 2" xfId="5"/>
    <cellStyle name="20% - Accent1 2 2 3" xfId="6"/>
    <cellStyle name="20% - Accent1 2 3" xfId="7"/>
    <cellStyle name="20% - Accent1 2 3 2" xfId="8"/>
    <cellStyle name="20% - Accent1 2 4" xfId="9"/>
    <cellStyle name="20% - Accent1 3" xfId="10"/>
    <cellStyle name="20% - Accent1 3 2" xfId="11"/>
    <cellStyle name="20% - Accent1 3 2 2" xfId="12"/>
    <cellStyle name="20% - Accent1 3 3"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10" xfId="21"/>
    <cellStyle name="20% - Accent2 2" xfId="22"/>
    <cellStyle name="20% - Accent2 2 2" xfId="23"/>
    <cellStyle name="20% - Accent2 2 2 2" xfId="24"/>
    <cellStyle name="20% - Accent2 2 2 2 2" xfId="25"/>
    <cellStyle name="20% - Accent2 2 2 3" xfId="26"/>
    <cellStyle name="20% - Accent2 2 3" xfId="27"/>
    <cellStyle name="20% - Accent2 2 3 2" xfId="28"/>
    <cellStyle name="20% - Accent2 2 4" xfId="29"/>
    <cellStyle name="20% - Accent2 3" xfId="30"/>
    <cellStyle name="20% - Accent2 3 2" xfId="31"/>
    <cellStyle name="20% - Accent2 3 2 2" xfId="32"/>
    <cellStyle name="20% - Accent2 3 3"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10" xfId="41"/>
    <cellStyle name="20% - Accent3 2" xfId="42"/>
    <cellStyle name="20% - Accent3 2 2" xfId="43"/>
    <cellStyle name="20% - Accent3 2 2 2" xfId="44"/>
    <cellStyle name="20% - Accent3 2 2 2 2" xfId="45"/>
    <cellStyle name="20% - Accent3 2 2 3" xfId="46"/>
    <cellStyle name="20% - Accent3 2 3" xfId="47"/>
    <cellStyle name="20% - Accent3 2 3 2" xfId="48"/>
    <cellStyle name="20% - Accent3 2 4" xfId="49"/>
    <cellStyle name="20% - Accent3 3" xfId="50"/>
    <cellStyle name="20% - Accent3 3 2" xfId="51"/>
    <cellStyle name="20% - Accent3 3 2 2" xfId="52"/>
    <cellStyle name="20% - Accent3 3 3" xfId="53"/>
    <cellStyle name="20% - Accent3 4" xfId="54"/>
    <cellStyle name="20% - Accent3 4 2" xfId="55"/>
    <cellStyle name="20% - Accent3 5" xfId="56"/>
    <cellStyle name="20% - Accent3 6" xfId="57"/>
    <cellStyle name="20% - Accent3 7" xfId="58"/>
    <cellStyle name="20% - Accent3 8" xfId="59"/>
    <cellStyle name="20% - Accent3 9" xfId="60"/>
    <cellStyle name="20% - Accent4 10" xfId="61"/>
    <cellStyle name="20% - Accent4 2" xfId="62"/>
    <cellStyle name="20% - Accent4 2 2" xfId="63"/>
    <cellStyle name="20% - Accent4 2 2 2" xfId="64"/>
    <cellStyle name="20% - Accent4 2 2 2 2" xfId="65"/>
    <cellStyle name="20% - Accent4 2 2 3" xfId="66"/>
    <cellStyle name="20% - Accent4 2 3" xfId="67"/>
    <cellStyle name="20% - Accent4 2 3 2" xfId="68"/>
    <cellStyle name="20% - Accent4 2 4" xfId="69"/>
    <cellStyle name="20% - Accent4 3" xfId="70"/>
    <cellStyle name="20% - Accent4 3 2" xfId="71"/>
    <cellStyle name="20% - Accent4 3 2 2" xfId="72"/>
    <cellStyle name="20% - Accent4 3 3" xfId="73"/>
    <cellStyle name="20% - Accent4 4" xfId="74"/>
    <cellStyle name="20% - Accent4 4 2" xfId="75"/>
    <cellStyle name="20% - Accent4 5" xfId="76"/>
    <cellStyle name="20% - Accent4 6" xfId="77"/>
    <cellStyle name="20% - Accent4 7" xfId="78"/>
    <cellStyle name="20% - Accent4 8" xfId="79"/>
    <cellStyle name="20% - Accent4 9" xfId="80"/>
    <cellStyle name="20% - Accent5 10" xfId="81"/>
    <cellStyle name="20% - Accent5 2" xfId="82"/>
    <cellStyle name="20% - Accent5 2 2" xfId="83"/>
    <cellStyle name="20% - Accent5 2 2 2" xfId="84"/>
    <cellStyle name="20% - Accent5 2 2 2 2" xfId="85"/>
    <cellStyle name="20% - Accent5 2 2 3" xfId="86"/>
    <cellStyle name="20% - Accent5 2 3" xfId="87"/>
    <cellStyle name="20% - Accent5 2 3 2" xfId="88"/>
    <cellStyle name="20% - Accent5 2 4" xfId="89"/>
    <cellStyle name="20% - Accent5 3" xfId="90"/>
    <cellStyle name="20% - Accent5 3 2" xfId="91"/>
    <cellStyle name="20% - Accent5 3 2 2" xfId="92"/>
    <cellStyle name="20% - Accent5 3 3" xfId="93"/>
    <cellStyle name="20% - Accent5 4" xfId="94"/>
    <cellStyle name="20% - Accent5 4 2" xfId="95"/>
    <cellStyle name="20% - Accent5 5" xfId="96"/>
    <cellStyle name="20% - Accent5 6" xfId="97"/>
    <cellStyle name="20% - Accent5 7" xfId="98"/>
    <cellStyle name="20% - Accent5 8" xfId="99"/>
    <cellStyle name="20% - Accent5 9" xfId="100"/>
    <cellStyle name="20% - Accent6 10" xfId="101"/>
    <cellStyle name="20% - Accent6 2" xfId="102"/>
    <cellStyle name="20% - Accent6 2 2" xfId="103"/>
    <cellStyle name="20% - Accent6 2 2 2" xfId="104"/>
    <cellStyle name="20% - Accent6 2 2 2 2" xfId="105"/>
    <cellStyle name="20% - Accent6 2 2 3" xfId="106"/>
    <cellStyle name="20% - Accent6 2 3" xfId="107"/>
    <cellStyle name="20% - Accent6 2 3 2" xfId="108"/>
    <cellStyle name="20% - Accent6 2 4" xfId="109"/>
    <cellStyle name="20% - Accent6 3" xfId="110"/>
    <cellStyle name="20% - Accent6 3 2" xfId="111"/>
    <cellStyle name="20% - Accent6 3 2 2" xfId="112"/>
    <cellStyle name="20% - Accent6 3 3" xfId="113"/>
    <cellStyle name="20% - Accent6 4" xfId="114"/>
    <cellStyle name="20% - Accent6 4 2" xfId="115"/>
    <cellStyle name="20% - Accent6 5" xfId="116"/>
    <cellStyle name="20% - Accent6 6" xfId="117"/>
    <cellStyle name="20% - Accent6 7" xfId="118"/>
    <cellStyle name="20% - Accent6 8" xfId="119"/>
    <cellStyle name="20% - Accent6 9" xfId="120"/>
    <cellStyle name="40% - Accent1 10" xfId="121"/>
    <cellStyle name="40% - Accent1 2" xfId="122"/>
    <cellStyle name="40% - Accent1 2 2" xfId="123"/>
    <cellStyle name="40% - Accent1 2 2 2" xfId="124"/>
    <cellStyle name="40% - Accent1 2 2 2 2" xfId="125"/>
    <cellStyle name="40% - Accent1 2 2 3" xfId="126"/>
    <cellStyle name="40% - Accent1 2 3" xfId="127"/>
    <cellStyle name="40% - Accent1 2 3 2" xfId="128"/>
    <cellStyle name="40% - Accent1 2 4" xfId="129"/>
    <cellStyle name="40% - Accent1 3" xfId="130"/>
    <cellStyle name="40% - Accent1 3 2" xfId="131"/>
    <cellStyle name="40% - Accent1 3 2 2" xfId="132"/>
    <cellStyle name="40% - Accent1 3 3" xfId="133"/>
    <cellStyle name="40% - Accent1 4" xfId="134"/>
    <cellStyle name="40% - Accent1 4 2" xfId="135"/>
    <cellStyle name="40% - Accent1 5" xfId="136"/>
    <cellStyle name="40% - Accent1 6" xfId="137"/>
    <cellStyle name="40% - Accent1 7" xfId="138"/>
    <cellStyle name="40% - Accent1 8" xfId="139"/>
    <cellStyle name="40% - Accent1 9" xfId="140"/>
    <cellStyle name="40% - Accent2 10" xfId="141"/>
    <cellStyle name="40% - Accent2 2" xfId="142"/>
    <cellStyle name="40% - Accent2 2 2" xfId="143"/>
    <cellStyle name="40% - Accent2 2 2 2" xfId="144"/>
    <cellStyle name="40% - Accent2 2 2 2 2" xfId="145"/>
    <cellStyle name="40% - Accent2 2 2 3" xfId="146"/>
    <cellStyle name="40% - Accent2 2 3" xfId="147"/>
    <cellStyle name="40% - Accent2 2 3 2" xfId="148"/>
    <cellStyle name="40% - Accent2 2 4" xfId="149"/>
    <cellStyle name="40% - Accent2 3" xfId="150"/>
    <cellStyle name="40% - Accent2 3 2" xfId="151"/>
    <cellStyle name="40% - Accent2 3 2 2" xfId="152"/>
    <cellStyle name="40% - Accent2 3 3" xfId="153"/>
    <cellStyle name="40% - Accent2 4" xfId="154"/>
    <cellStyle name="40% - Accent2 4 2" xfId="155"/>
    <cellStyle name="40% - Accent2 5" xfId="156"/>
    <cellStyle name="40% - Accent2 6" xfId="157"/>
    <cellStyle name="40% - Accent2 7" xfId="158"/>
    <cellStyle name="40% - Accent2 8" xfId="159"/>
    <cellStyle name="40% - Accent2 9" xfId="160"/>
    <cellStyle name="40% - Accent3 10" xfId="161"/>
    <cellStyle name="40% - Accent3 2" xfId="162"/>
    <cellStyle name="40% - Accent3 2 2" xfId="163"/>
    <cellStyle name="40% - Accent3 2 2 2" xfId="164"/>
    <cellStyle name="40% - Accent3 2 2 2 2" xfId="165"/>
    <cellStyle name="40% - Accent3 2 2 3" xfId="166"/>
    <cellStyle name="40% - Accent3 2 3" xfId="167"/>
    <cellStyle name="40% - Accent3 2 3 2" xfId="168"/>
    <cellStyle name="40% - Accent3 2 4" xfId="169"/>
    <cellStyle name="40% - Accent3 3" xfId="170"/>
    <cellStyle name="40% - Accent3 3 2" xfId="171"/>
    <cellStyle name="40% - Accent3 3 2 2" xfId="172"/>
    <cellStyle name="40% - Accent3 3 3" xfId="173"/>
    <cellStyle name="40% - Accent3 4" xfId="174"/>
    <cellStyle name="40% - Accent3 4 2" xfId="175"/>
    <cellStyle name="40% - Accent3 5" xfId="176"/>
    <cellStyle name="40% - Accent3 6" xfId="177"/>
    <cellStyle name="40% - Accent3 7" xfId="178"/>
    <cellStyle name="40% - Accent3 8" xfId="179"/>
    <cellStyle name="40% - Accent3 9" xfId="180"/>
    <cellStyle name="40% - Accent4 10" xfId="181"/>
    <cellStyle name="40% - Accent4 2" xfId="182"/>
    <cellStyle name="40% - Accent4 2 2" xfId="183"/>
    <cellStyle name="40% - Accent4 2 2 2" xfId="184"/>
    <cellStyle name="40% - Accent4 2 2 2 2" xfId="185"/>
    <cellStyle name="40% - Accent4 2 2 3" xfId="186"/>
    <cellStyle name="40% - Accent4 2 3" xfId="187"/>
    <cellStyle name="40% - Accent4 2 3 2" xfId="188"/>
    <cellStyle name="40% - Accent4 2 4" xfId="189"/>
    <cellStyle name="40% - Accent4 3" xfId="190"/>
    <cellStyle name="40% - Accent4 3 2" xfId="191"/>
    <cellStyle name="40% - Accent4 3 2 2" xfId="192"/>
    <cellStyle name="40% - Accent4 3 3" xfId="193"/>
    <cellStyle name="40% - Accent4 4" xfId="194"/>
    <cellStyle name="40% - Accent4 4 2" xfId="195"/>
    <cellStyle name="40% - Accent4 5" xfId="196"/>
    <cellStyle name="40% - Accent4 6" xfId="197"/>
    <cellStyle name="40% - Accent4 7" xfId="198"/>
    <cellStyle name="40% - Accent4 8" xfId="199"/>
    <cellStyle name="40% - Accent4 9" xfId="200"/>
    <cellStyle name="40% - Accent5 10" xfId="201"/>
    <cellStyle name="40% - Accent5 2" xfId="202"/>
    <cellStyle name="40% - Accent5 2 2" xfId="203"/>
    <cellStyle name="40% - Accent5 2 2 2" xfId="204"/>
    <cellStyle name="40% - Accent5 2 2 2 2" xfId="205"/>
    <cellStyle name="40% - Accent5 2 2 3" xfId="206"/>
    <cellStyle name="40% - Accent5 2 3" xfId="207"/>
    <cellStyle name="40% - Accent5 2 3 2" xfId="208"/>
    <cellStyle name="40% - Accent5 2 4" xfId="209"/>
    <cellStyle name="40% - Accent5 3" xfId="210"/>
    <cellStyle name="40% - Accent5 3 2" xfId="211"/>
    <cellStyle name="40% - Accent5 3 2 2" xfId="212"/>
    <cellStyle name="40% - Accent5 3 3" xfId="213"/>
    <cellStyle name="40% - Accent5 4" xfId="214"/>
    <cellStyle name="40% - Accent5 4 2" xfId="215"/>
    <cellStyle name="40% - Accent5 5" xfId="216"/>
    <cellStyle name="40% - Accent5 6" xfId="217"/>
    <cellStyle name="40% - Accent5 7" xfId="218"/>
    <cellStyle name="40% - Accent5 8" xfId="219"/>
    <cellStyle name="40% - Accent5 9" xfId="220"/>
    <cellStyle name="40% - Accent6 10" xfId="221"/>
    <cellStyle name="40% - Accent6 2" xfId="222"/>
    <cellStyle name="40% - Accent6 2 2" xfId="223"/>
    <cellStyle name="40% - Accent6 2 2 2" xfId="224"/>
    <cellStyle name="40% - Accent6 2 2 2 2" xfId="225"/>
    <cellStyle name="40% - Accent6 2 2 3" xfId="226"/>
    <cellStyle name="40% - Accent6 2 3" xfId="227"/>
    <cellStyle name="40% - Accent6 2 3 2" xfId="228"/>
    <cellStyle name="40% - Accent6 2 4" xfId="229"/>
    <cellStyle name="40% - Accent6 3" xfId="230"/>
    <cellStyle name="40% - Accent6 3 2" xfId="231"/>
    <cellStyle name="40% - Accent6 3 2 2" xfId="232"/>
    <cellStyle name="40% - Accent6 3 3" xfId="233"/>
    <cellStyle name="40% - Accent6 4" xfId="234"/>
    <cellStyle name="40% - Accent6 4 2" xfId="235"/>
    <cellStyle name="40% - Accent6 5" xfId="236"/>
    <cellStyle name="40% - Accent6 6" xfId="237"/>
    <cellStyle name="40% - Accent6 7" xfId="238"/>
    <cellStyle name="40% - Accent6 8" xfId="239"/>
    <cellStyle name="40% - Accent6 9" xfId="240"/>
    <cellStyle name="60% - Accent1 2" xfId="241"/>
    <cellStyle name="60% - Accent2 2" xfId="242"/>
    <cellStyle name="60% - Accent3 2" xfId="243"/>
    <cellStyle name="60% - Accent4 2" xfId="244"/>
    <cellStyle name="60% - Accent5 2" xfId="245"/>
    <cellStyle name="60% - Accent6 2" xfId="246"/>
    <cellStyle name="Accent1 2" xfId="247"/>
    <cellStyle name="Accent2 2" xfId="248"/>
    <cellStyle name="Accent3 2" xfId="249"/>
    <cellStyle name="Accent4 2" xfId="250"/>
    <cellStyle name="Accent5 2" xfId="251"/>
    <cellStyle name="Accent6 2" xfId="252"/>
    <cellStyle name="Bad 2" xfId="253"/>
    <cellStyle name="Calculation 2" xfId="254"/>
    <cellStyle name="Check Cell 2" xfId="255"/>
    <cellStyle name="Comma 10" xfId="256"/>
    <cellStyle name="Comma 11" xfId="257"/>
    <cellStyle name="Comma 2" xfId="258"/>
    <cellStyle name="Comma 2 2" xfId="259"/>
    <cellStyle name="Comma 2 2 2" xfId="260"/>
    <cellStyle name="Comma 2 2 3" xfId="261"/>
    <cellStyle name="Comma 3" xfId="262"/>
    <cellStyle name="Comma 3 2" xfId="263"/>
    <cellStyle name="Comma 3 2 2" xfId="264"/>
    <cellStyle name="Comma 3 3" xfId="265"/>
    <cellStyle name="Comma 4" xfId="266"/>
    <cellStyle name="Comma 4 2" xfId="267"/>
    <cellStyle name="Comma 4 2 2" xfId="268"/>
    <cellStyle name="Comma 4 3" xfId="269"/>
    <cellStyle name="Comma 5" xfId="270"/>
    <cellStyle name="Comma 5 2" xfId="271"/>
    <cellStyle name="Comma 6" xfId="272"/>
    <cellStyle name="Comma 7" xfId="273"/>
    <cellStyle name="Comma 7 2" xfId="274"/>
    <cellStyle name="Comma 8" xfId="275"/>
    <cellStyle name="Comma 9" xfId="276"/>
    <cellStyle name="comma zerodec" xfId="277"/>
    <cellStyle name="Currency 2" xfId="278"/>
    <cellStyle name="Currency 3" xfId="279"/>
    <cellStyle name="Currency 3 2" xfId="280"/>
    <cellStyle name="Currency 4" xfId="281"/>
    <cellStyle name="Currency1" xfId="282"/>
    <cellStyle name="Dollar (zero dec)" xfId="283"/>
    <cellStyle name="Explanatory Text 2" xfId="284"/>
    <cellStyle name="Good 2" xfId="285"/>
    <cellStyle name="Grey" xfId="286"/>
    <cellStyle name="Grey 2" xfId="287"/>
    <cellStyle name="Header1" xfId="288"/>
    <cellStyle name="Header2" xfId="289"/>
    <cellStyle name="Heading 1 2" xfId="290"/>
    <cellStyle name="Heading 2 2" xfId="291"/>
    <cellStyle name="Heading 3 2" xfId="292"/>
    <cellStyle name="Heading 4 2" xfId="293"/>
    <cellStyle name="Input [yellow]" xfId="294"/>
    <cellStyle name="Input [yellow] 2" xfId="295"/>
    <cellStyle name="Input 2" xfId="296"/>
    <cellStyle name="Input 3" xfId="297"/>
    <cellStyle name="Linked Cell 2" xfId="298"/>
    <cellStyle name="Neutral 2" xfId="299"/>
    <cellStyle name="Normal" xfId="0" builtinId="0"/>
    <cellStyle name="Normal - Style1" xfId="300"/>
    <cellStyle name="Normal - Style1 2" xfId="301"/>
    <cellStyle name="Normal - Style1 2 2" xfId="302"/>
    <cellStyle name="Normal - Style1 3" xfId="303"/>
    <cellStyle name="Normal 10" xfId="304"/>
    <cellStyle name="Normal 10 2" xfId="305"/>
    <cellStyle name="Normal 100" xfId="306"/>
    <cellStyle name="Normal 100 2" xfId="307"/>
    <cellStyle name="Normal 101" xfId="308"/>
    <cellStyle name="Normal 101 2" xfId="309"/>
    <cellStyle name="Normal 102" xfId="310"/>
    <cellStyle name="Normal 102 2" xfId="311"/>
    <cellStyle name="Normal 103" xfId="312"/>
    <cellStyle name="Normal 103 2" xfId="313"/>
    <cellStyle name="Normal 104" xfId="314"/>
    <cellStyle name="Normal 104 2" xfId="315"/>
    <cellStyle name="Normal 105" xfId="316"/>
    <cellStyle name="Normal 105 2" xfId="317"/>
    <cellStyle name="Normal 106" xfId="318"/>
    <cellStyle name="Normal 106 2" xfId="319"/>
    <cellStyle name="Normal 107" xfId="320"/>
    <cellStyle name="Normal 107 2" xfId="321"/>
    <cellStyle name="Normal 108" xfId="322"/>
    <cellStyle name="Normal 108 2" xfId="323"/>
    <cellStyle name="Normal 109" xfId="324"/>
    <cellStyle name="Normal 109 2" xfId="325"/>
    <cellStyle name="Normal 11" xfId="326"/>
    <cellStyle name="Normal 11 2" xfId="327"/>
    <cellStyle name="Normal 110" xfId="328"/>
    <cellStyle name="Normal 110 2" xfId="329"/>
    <cellStyle name="Normal 111" xfId="330"/>
    <cellStyle name="Normal 111 2" xfId="331"/>
    <cellStyle name="Normal 112" xfId="332"/>
    <cellStyle name="Normal 112 2" xfId="333"/>
    <cellStyle name="Normal 113" xfId="334"/>
    <cellStyle name="Normal 113 2" xfId="335"/>
    <cellStyle name="Normal 114" xfId="336"/>
    <cellStyle name="Normal 114 2" xfId="337"/>
    <cellStyle name="Normal 115" xfId="338"/>
    <cellStyle name="Normal 115 2" xfId="339"/>
    <cellStyle name="Normal 116" xfId="340"/>
    <cellStyle name="Normal 116 2" xfId="341"/>
    <cellStyle name="Normal 117" xfId="342"/>
    <cellStyle name="Normal 117 2" xfId="343"/>
    <cellStyle name="Normal 118" xfId="344"/>
    <cellStyle name="Normal 118 2" xfId="345"/>
    <cellStyle name="Normal 119" xfId="346"/>
    <cellStyle name="Normal 119 2" xfId="347"/>
    <cellStyle name="Normal 12" xfId="348"/>
    <cellStyle name="Normal 12 2" xfId="349"/>
    <cellStyle name="Normal 120" xfId="350"/>
    <cellStyle name="Normal 120 2" xfId="351"/>
    <cellStyle name="Normal 121" xfId="352"/>
    <cellStyle name="Normal 121 2" xfId="353"/>
    <cellStyle name="Normal 122" xfId="354"/>
    <cellStyle name="Normal 122 2" xfId="355"/>
    <cellStyle name="Normal 123" xfId="356"/>
    <cellStyle name="Normal 123 2" xfId="357"/>
    <cellStyle name="Normal 124" xfId="358"/>
    <cellStyle name="Normal 124 2" xfId="359"/>
    <cellStyle name="Normal 125" xfId="360"/>
    <cellStyle name="Normal 125 2" xfId="361"/>
    <cellStyle name="Normal 126" xfId="362"/>
    <cellStyle name="Normal 126 2" xfId="363"/>
    <cellStyle name="Normal 127" xfId="364"/>
    <cellStyle name="Normal 127 2" xfId="365"/>
    <cellStyle name="Normal 128" xfId="366"/>
    <cellStyle name="Normal 128 2" xfId="367"/>
    <cellStyle name="Normal 129" xfId="368"/>
    <cellStyle name="Normal 129 2" xfId="369"/>
    <cellStyle name="Normal 13" xfId="370"/>
    <cellStyle name="Normal 13 2" xfId="371"/>
    <cellStyle name="Normal 130" xfId="372"/>
    <cellStyle name="Normal 130 2" xfId="373"/>
    <cellStyle name="Normal 131" xfId="374"/>
    <cellStyle name="Normal 131 2" xfId="375"/>
    <cellStyle name="Normal 132" xfId="376"/>
    <cellStyle name="Normal 132 2" xfId="377"/>
    <cellStyle name="Normal 133" xfId="378"/>
    <cellStyle name="Normal 133 2" xfId="379"/>
    <cellStyle name="Normal 134" xfId="380"/>
    <cellStyle name="Normal 134 2" xfId="381"/>
    <cellStyle name="Normal 135" xfId="382"/>
    <cellStyle name="Normal 135 2" xfId="383"/>
    <cellStyle name="Normal 136" xfId="384"/>
    <cellStyle name="Normal 136 2" xfId="385"/>
    <cellStyle name="Normal 137" xfId="386"/>
    <cellStyle name="Normal 137 2" xfId="387"/>
    <cellStyle name="Normal 138" xfId="388"/>
    <cellStyle name="Normal 138 2" xfId="389"/>
    <cellStyle name="Normal 139" xfId="390"/>
    <cellStyle name="Normal 139 2" xfId="391"/>
    <cellStyle name="Normal 14" xfId="392"/>
    <cellStyle name="Normal 140" xfId="393"/>
    <cellStyle name="Normal 140 2" xfId="394"/>
    <cellStyle name="Normal 141" xfId="395"/>
    <cellStyle name="Normal 141 2" xfId="396"/>
    <cellStyle name="Normal 142" xfId="397"/>
    <cellStyle name="Normal 142 2" xfId="398"/>
    <cellStyle name="Normal 143" xfId="399"/>
    <cellStyle name="Normal 143 2" xfId="400"/>
    <cellStyle name="Normal 144" xfId="401"/>
    <cellStyle name="Normal 144 2" xfId="402"/>
    <cellStyle name="Normal 145" xfId="403"/>
    <cellStyle name="Normal 145 2" xfId="404"/>
    <cellStyle name="Normal 146" xfId="405"/>
    <cellStyle name="Normal 146 2" xfId="406"/>
    <cellStyle name="Normal 147" xfId="407"/>
    <cellStyle name="Normal 147 2" xfId="408"/>
    <cellStyle name="Normal 148" xfId="409"/>
    <cellStyle name="Normal 148 2" xfId="410"/>
    <cellStyle name="Normal 149" xfId="411"/>
    <cellStyle name="Normal 149 2" xfId="412"/>
    <cellStyle name="Normal 15" xfId="413"/>
    <cellStyle name="Normal 150" xfId="414"/>
    <cellStyle name="Normal 150 2" xfId="415"/>
    <cellStyle name="Normal 151" xfId="416"/>
    <cellStyle name="Normal 151 2" xfId="417"/>
    <cellStyle name="Normal 152" xfId="418"/>
    <cellStyle name="Normal 152 2" xfId="419"/>
    <cellStyle name="Normal 153" xfId="420"/>
    <cellStyle name="Normal 153 2" xfId="421"/>
    <cellStyle name="Normal 154" xfId="422"/>
    <cellStyle name="Normal 154 2" xfId="423"/>
    <cellStyle name="Normal 155" xfId="424"/>
    <cellStyle name="Normal 155 2" xfId="425"/>
    <cellStyle name="Normal 156" xfId="426"/>
    <cellStyle name="Normal 156 2" xfId="427"/>
    <cellStyle name="Normal 157" xfId="428"/>
    <cellStyle name="Normal 157 2" xfId="429"/>
    <cellStyle name="Normal 158" xfId="430"/>
    <cellStyle name="Normal 158 2" xfId="431"/>
    <cellStyle name="Normal 159" xfId="432"/>
    <cellStyle name="Normal 159 2" xfId="433"/>
    <cellStyle name="Normal 16" xfId="434"/>
    <cellStyle name="Normal 160" xfId="435"/>
    <cellStyle name="Normal 160 2" xfId="436"/>
    <cellStyle name="Normal 161" xfId="437"/>
    <cellStyle name="Normal 161 2" xfId="438"/>
    <cellStyle name="Normal 162" xfId="439"/>
    <cellStyle name="Normal 162 2" xfId="440"/>
    <cellStyle name="Normal 163" xfId="441"/>
    <cellStyle name="Normal 163 2" xfId="442"/>
    <cellStyle name="Normal 164" xfId="443"/>
    <cellStyle name="Normal 164 2" xfId="444"/>
    <cellStyle name="Normal 165" xfId="445"/>
    <cellStyle name="Normal 165 2" xfId="446"/>
    <cellStyle name="Normal 166" xfId="447"/>
    <cellStyle name="Normal 166 2" xfId="448"/>
    <cellStyle name="Normal 167" xfId="449"/>
    <cellStyle name="Normal 167 2" xfId="450"/>
    <cellStyle name="Normal 168" xfId="451"/>
    <cellStyle name="Normal 168 2" xfId="452"/>
    <cellStyle name="Normal 169" xfId="453"/>
    <cellStyle name="Normal 169 2" xfId="454"/>
    <cellStyle name="Normal 17" xfId="455"/>
    <cellStyle name="Normal 170" xfId="456"/>
    <cellStyle name="Normal 170 2" xfId="457"/>
    <cellStyle name="Normal 171" xfId="458"/>
    <cellStyle name="Normal 171 2" xfId="459"/>
    <cellStyle name="Normal 172" xfId="460"/>
    <cellStyle name="Normal 172 2" xfId="461"/>
    <cellStyle name="Normal 173" xfId="462"/>
    <cellStyle name="Normal 173 2" xfId="463"/>
    <cellStyle name="Normal 174" xfId="464"/>
    <cellStyle name="Normal 174 2" xfId="465"/>
    <cellStyle name="Normal 175" xfId="466"/>
    <cellStyle name="Normal 175 2" xfId="467"/>
    <cellStyle name="Normal 176" xfId="468"/>
    <cellStyle name="Normal 176 2" xfId="469"/>
    <cellStyle name="Normal 177" xfId="470"/>
    <cellStyle name="Normal 177 2" xfId="471"/>
    <cellStyle name="Normal 178" xfId="472"/>
    <cellStyle name="Normal 178 2" xfId="473"/>
    <cellStyle name="Normal 179" xfId="474"/>
    <cellStyle name="Normal 179 2" xfId="475"/>
    <cellStyle name="Normal 18" xfId="476"/>
    <cellStyle name="Normal 180" xfId="477"/>
    <cellStyle name="Normal 180 2" xfId="478"/>
    <cellStyle name="Normal 181" xfId="479"/>
    <cellStyle name="Normal 181 2" xfId="480"/>
    <cellStyle name="Normal 182" xfId="481"/>
    <cellStyle name="Normal 182 2" xfId="482"/>
    <cellStyle name="Normal 183" xfId="483"/>
    <cellStyle name="Normal 183 2" xfId="484"/>
    <cellStyle name="Normal 184" xfId="485"/>
    <cellStyle name="Normal 184 2" xfId="486"/>
    <cellStyle name="Normal 185" xfId="487"/>
    <cellStyle name="Normal 185 2" xfId="488"/>
    <cellStyle name="Normal 186" xfId="489"/>
    <cellStyle name="Normal 186 2" xfId="490"/>
    <cellStyle name="Normal 187" xfId="491"/>
    <cellStyle name="Normal 187 2" xfId="492"/>
    <cellStyle name="Normal 188" xfId="493"/>
    <cellStyle name="Normal 188 2" xfId="494"/>
    <cellStyle name="Normal 189" xfId="495"/>
    <cellStyle name="Normal 189 2" xfId="496"/>
    <cellStyle name="Normal 19" xfId="497"/>
    <cellStyle name="Normal 190" xfId="498"/>
    <cellStyle name="Normal 190 2" xfId="499"/>
    <cellStyle name="Normal 191" xfId="500"/>
    <cellStyle name="Normal 191 2" xfId="501"/>
    <cellStyle name="Normal 192" xfId="502"/>
    <cellStyle name="Normal 192 2" xfId="503"/>
    <cellStyle name="Normal 193" xfId="504"/>
    <cellStyle name="Normal 193 2" xfId="505"/>
    <cellStyle name="Normal 194" xfId="506"/>
    <cellStyle name="Normal 194 2" xfId="507"/>
    <cellStyle name="Normal 195" xfId="508"/>
    <cellStyle name="Normal 195 2" xfId="509"/>
    <cellStyle name="Normal 196" xfId="510"/>
    <cellStyle name="Normal 196 2" xfId="511"/>
    <cellStyle name="Normal 197" xfId="512"/>
    <cellStyle name="Normal 197 2" xfId="513"/>
    <cellStyle name="Normal 198" xfId="514"/>
    <cellStyle name="Normal 198 2" xfId="515"/>
    <cellStyle name="Normal 199" xfId="516"/>
    <cellStyle name="Normal 199 2" xfId="517"/>
    <cellStyle name="Normal 2" xfId="518"/>
    <cellStyle name="Normal 2 10 2" xfId="519"/>
    <cellStyle name="Normal 2 2" xfId="520"/>
    <cellStyle name="Normal 2 2 2" xfId="521"/>
    <cellStyle name="Normal 2 2 2 2" xfId="522"/>
    <cellStyle name="Normal 2 2 2 2 2" xfId="523"/>
    <cellStyle name="Normal 2 2 2 3" xfId="524"/>
    <cellStyle name="Normal 2 2 3" xfId="525"/>
    <cellStyle name="Normal 2 2 3 2" xfId="526"/>
    <cellStyle name="Normal 2 2 4" xfId="527"/>
    <cellStyle name="Normal 2 3" xfId="528"/>
    <cellStyle name="Normal 2 3 2" xfId="529"/>
    <cellStyle name="Normal 2 3 2 2" xfId="530"/>
    <cellStyle name="Normal 2 3 3" xfId="531"/>
    <cellStyle name="Normal 2 4" xfId="532"/>
    <cellStyle name="Normal 2 4 2" xfId="533"/>
    <cellStyle name="Normal 2 5" xfId="534"/>
    <cellStyle name="Normal 2 6" xfId="535"/>
    <cellStyle name="Normal 20" xfId="536"/>
    <cellStyle name="Normal 200" xfId="537"/>
    <cellStyle name="Normal 200 2" xfId="538"/>
    <cellStyle name="Normal 201" xfId="539"/>
    <cellStyle name="Normal 201 2" xfId="540"/>
    <cellStyle name="Normal 202" xfId="541"/>
    <cellStyle name="Normal 202 2" xfId="542"/>
    <cellStyle name="Normal 203" xfId="543"/>
    <cellStyle name="Normal 203 2" xfId="544"/>
    <cellStyle name="Normal 204" xfId="545"/>
    <cellStyle name="Normal 204 2" xfId="546"/>
    <cellStyle name="Normal 205" xfId="547"/>
    <cellStyle name="Normal 205 2" xfId="548"/>
    <cellStyle name="Normal 206" xfId="549"/>
    <cellStyle name="Normal 206 2" xfId="550"/>
    <cellStyle name="Normal 207" xfId="551"/>
    <cellStyle name="Normal 207 2" xfId="552"/>
    <cellStyle name="Normal 208" xfId="553"/>
    <cellStyle name="Normal 208 2" xfId="554"/>
    <cellStyle name="Normal 209" xfId="555"/>
    <cellStyle name="Normal 209 2" xfId="556"/>
    <cellStyle name="Normal 21" xfId="557"/>
    <cellStyle name="Normal 210" xfId="558"/>
    <cellStyle name="Normal 210 2" xfId="559"/>
    <cellStyle name="Normal 211" xfId="560"/>
    <cellStyle name="Normal 211 2" xfId="561"/>
    <cellStyle name="Normal 212" xfId="562"/>
    <cellStyle name="Normal 212 2" xfId="563"/>
    <cellStyle name="Normal 213" xfId="564"/>
    <cellStyle name="Normal 213 2" xfId="565"/>
    <cellStyle name="Normal 214" xfId="566"/>
    <cellStyle name="Normal 214 2" xfId="567"/>
    <cellStyle name="Normal 215" xfId="568"/>
    <cellStyle name="Normal 215 2" xfId="569"/>
    <cellStyle name="Normal 216" xfId="570"/>
    <cellStyle name="Normal 216 2" xfId="571"/>
    <cellStyle name="Normal 217" xfId="572"/>
    <cellStyle name="Normal 217 2" xfId="573"/>
    <cellStyle name="Normal 218" xfId="574"/>
    <cellStyle name="Normal 218 2" xfId="575"/>
    <cellStyle name="Normal 219" xfId="576"/>
    <cellStyle name="Normal 219 2" xfId="577"/>
    <cellStyle name="Normal 22" xfId="578"/>
    <cellStyle name="Normal 220" xfId="579"/>
    <cellStyle name="Normal 220 2" xfId="580"/>
    <cellStyle name="Normal 221" xfId="581"/>
    <cellStyle name="Normal 221 2" xfId="582"/>
    <cellStyle name="Normal 222" xfId="583"/>
    <cellStyle name="Normal 222 2" xfId="584"/>
    <cellStyle name="Normal 223" xfId="585"/>
    <cellStyle name="Normal 223 2" xfId="586"/>
    <cellStyle name="Normal 224" xfId="587"/>
    <cellStyle name="Normal 224 2" xfId="588"/>
    <cellStyle name="Normal 225" xfId="589"/>
    <cellStyle name="Normal 225 2" xfId="590"/>
    <cellStyle name="Normal 226" xfId="591"/>
    <cellStyle name="Normal 226 2" xfId="592"/>
    <cellStyle name="Normal 227" xfId="593"/>
    <cellStyle name="Normal 227 2" xfId="594"/>
    <cellStyle name="Normal 228" xfId="595"/>
    <cellStyle name="Normal 228 2" xfId="596"/>
    <cellStyle name="Normal 229" xfId="597"/>
    <cellStyle name="Normal 229 2" xfId="598"/>
    <cellStyle name="Normal 23" xfId="599"/>
    <cellStyle name="Normal 230" xfId="600"/>
    <cellStyle name="Normal 230 2" xfId="601"/>
    <cellStyle name="Normal 231" xfId="602"/>
    <cellStyle name="Normal 231 2" xfId="603"/>
    <cellStyle name="Normal 232" xfId="604"/>
    <cellStyle name="Normal 232 2" xfId="605"/>
    <cellStyle name="Normal 233" xfId="606"/>
    <cellStyle name="Normal 233 2" xfId="607"/>
    <cellStyle name="Normal 234" xfId="608"/>
    <cellStyle name="Normal 234 2" xfId="609"/>
    <cellStyle name="Normal 235" xfId="610"/>
    <cellStyle name="Normal 235 2" xfId="611"/>
    <cellStyle name="Normal 236" xfId="612"/>
    <cellStyle name="Normal 236 2" xfId="613"/>
    <cellStyle name="Normal 237" xfId="614"/>
    <cellStyle name="Normal 237 2" xfId="615"/>
    <cellStyle name="Normal 238" xfId="616"/>
    <cellStyle name="Normal 238 2" xfId="617"/>
    <cellStyle name="Normal 239" xfId="618"/>
    <cellStyle name="Normal 239 2" xfId="619"/>
    <cellStyle name="Normal 24" xfId="620"/>
    <cellStyle name="Normal 240" xfId="621"/>
    <cellStyle name="Normal 240 2" xfId="622"/>
    <cellStyle name="Normal 241" xfId="623"/>
    <cellStyle name="Normal 241 2" xfId="624"/>
    <cellStyle name="Normal 242" xfId="625"/>
    <cellStyle name="Normal 242 2" xfId="626"/>
    <cellStyle name="Normal 243" xfId="627"/>
    <cellStyle name="Normal 243 2" xfId="628"/>
    <cellStyle name="Normal 244" xfId="629"/>
    <cellStyle name="Normal 244 2" xfId="630"/>
    <cellStyle name="Normal 245" xfId="631"/>
    <cellStyle name="Normal 245 2" xfId="632"/>
    <cellStyle name="Normal 246" xfId="633"/>
    <cellStyle name="Normal 246 2" xfId="634"/>
    <cellStyle name="Normal 247" xfId="635"/>
    <cellStyle name="Normal 247 2" xfId="636"/>
    <cellStyle name="Normal 248" xfId="637"/>
    <cellStyle name="Normal 248 2" xfId="638"/>
    <cellStyle name="Normal 249" xfId="639"/>
    <cellStyle name="Normal 249 2" xfId="640"/>
    <cellStyle name="Normal 25" xfId="641"/>
    <cellStyle name="Normal 25 2" xfId="642"/>
    <cellStyle name="Normal 250" xfId="643"/>
    <cellStyle name="Normal 250 2" xfId="644"/>
    <cellStyle name="Normal 251" xfId="645"/>
    <cellStyle name="Normal 251 2" xfId="646"/>
    <cellStyle name="Normal 252" xfId="647"/>
    <cellStyle name="Normal 252 2" xfId="648"/>
    <cellStyle name="Normal 253" xfId="649"/>
    <cellStyle name="Normal 253 2" xfId="650"/>
    <cellStyle name="Normal 254" xfId="651"/>
    <cellStyle name="Normal 254 2" xfId="652"/>
    <cellStyle name="Normal 255" xfId="653"/>
    <cellStyle name="Normal 255 2" xfId="654"/>
    <cellStyle name="Normal 256" xfId="655"/>
    <cellStyle name="Normal 256 2" xfId="656"/>
    <cellStyle name="Normal 257" xfId="657"/>
    <cellStyle name="Normal 257 2" xfId="658"/>
    <cellStyle name="Normal 258" xfId="659"/>
    <cellStyle name="Normal 258 2" xfId="660"/>
    <cellStyle name="Normal 259" xfId="661"/>
    <cellStyle name="Normal 259 2" xfId="662"/>
    <cellStyle name="Normal 26" xfId="663"/>
    <cellStyle name="Normal 260" xfId="664"/>
    <cellStyle name="Normal 260 2" xfId="665"/>
    <cellStyle name="Normal 261" xfId="666"/>
    <cellStyle name="Normal 261 2" xfId="667"/>
    <cellStyle name="Normal 262" xfId="668"/>
    <cellStyle name="Normal 262 2" xfId="669"/>
    <cellStyle name="Normal 263" xfId="670"/>
    <cellStyle name="Normal 263 2" xfId="671"/>
    <cellStyle name="Normal 264" xfId="672"/>
    <cellStyle name="Normal 264 2" xfId="673"/>
    <cellStyle name="Normal 265" xfId="674"/>
    <cellStyle name="Normal 265 2" xfId="675"/>
    <cellStyle name="Normal 266" xfId="676"/>
    <cellStyle name="Normal 266 2" xfId="677"/>
    <cellStyle name="Normal 267" xfId="678"/>
    <cellStyle name="Normal 267 2" xfId="679"/>
    <cellStyle name="Normal 268" xfId="680"/>
    <cellStyle name="Normal 268 2" xfId="681"/>
    <cellStyle name="Normal 269" xfId="682"/>
    <cellStyle name="Normal 269 2" xfId="683"/>
    <cellStyle name="Normal 27" xfId="684"/>
    <cellStyle name="Normal 27 2" xfId="685"/>
    <cellStyle name="Normal 270" xfId="686"/>
    <cellStyle name="Normal 270 2" xfId="687"/>
    <cellStyle name="Normal 271" xfId="688"/>
    <cellStyle name="Normal 271 2" xfId="689"/>
    <cellStyle name="Normal 272" xfId="690"/>
    <cellStyle name="Normal 272 2" xfId="691"/>
    <cellStyle name="Normal 273" xfId="692"/>
    <cellStyle name="Normal 273 2" xfId="693"/>
    <cellStyle name="Normal 274" xfId="694"/>
    <cellStyle name="Normal 274 2" xfId="695"/>
    <cellStyle name="Normal 275" xfId="696"/>
    <cellStyle name="Normal 275 2" xfId="697"/>
    <cellStyle name="Normal 276" xfId="698"/>
    <cellStyle name="Normal 276 2" xfId="699"/>
    <cellStyle name="Normal 277" xfId="700"/>
    <cellStyle name="Normal 277 2" xfId="701"/>
    <cellStyle name="Normal 278" xfId="702"/>
    <cellStyle name="Normal 278 2" xfId="703"/>
    <cellStyle name="Normal 279" xfId="704"/>
    <cellStyle name="Normal 279 2" xfId="705"/>
    <cellStyle name="Normal 28" xfId="706"/>
    <cellStyle name="Normal 280" xfId="707"/>
    <cellStyle name="Normal 280 2" xfId="708"/>
    <cellStyle name="Normal 281" xfId="709"/>
    <cellStyle name="Normal 281 2" xfId="710"/>
    <cellStyle name="Normal 282" xfId="711"/>
    <cellStyle name="Normal 282 2" xfId="712"/>
    <cellStyle name="Normal 283" xfId="713"/>
    <cellStyle name="Normal 283 2" xfId="714"/>
    <cellStyle name="Normal 284" xfId="715"/>
    <cellStyle name="Normal 284 2" xfId="716"/>
    <cellStyle name="Normal 285" xfId="717"/>
    <cellStyle name="Normal 285 2" xfId="718"/>
    <cellStyle name="Normal 286" xfId="719"/>
    <cellStyle name="Normal 286 2" xfId="720"/>
    <cellStyle name="Normal 287" xfId="721"/>
    <cellStyle name="Normal 287 2" xfId="722"/>
    <cellStyle name="Normal 288" xfId="723"/>
    <cellStyle name="Normal 288 2" xfId="724"/>
    <cellStyle name="Normal 289" xfId="725"/>
    <cellStyle name="Normal 289 2" xfId="726"/>
    <cellStyle name="Normal 29" xfId="727"/>
    <cellStyle name="Normal 290" xfId="728"/>
    <cellStyle name="Normal 290 2" xfId="729"/>
    <cellStyle name="Normal 291" xfId="730"/>
    <cellStyle name="Normal 291 2" xfId="731"/>
    <cellStyle name="Normal 292" xfId="732"/>
    <cellStyle name="Normal 292 2" xfId="733"/>
    <cellStyle name="Normal 293" xfId="734"/>
    <cellStyle name="Normal 293 2" xfId="735"/>
    <cellStyle name="Normal 294" xfId="736"/>
    <cellStyle name="Normal 294 2" xfId="737"/>
    <cellStyle name="Normal 295" xfId="738"/>
    <cellStyle name="Normal 295 2" xfId="739"/>
    <cellStyle name="Normal 296" xfId="740"/>
    <cellStyle name="Normal 296 2" xfId="741"/>
    <cellStyle name="Normal 297" xfId="742"/>
    <cellStyle name="Normal 297 2" xfId="743"/>
    <cellStyle name="Normal 298" xfId="744"/>
    <cellStyle name="Normal 298 2" xfId="745"/>
    <cellStyle name="Normal 299" xfId="746"/>
    <cellStyle name="Normal 299 2" xfId="747"/>
    <cellStyle name="Normal 3" xfId="748"/>
    <cellStyle name="Normal 3 2" xfId="749"/>
    <cellStyle name="Normal 3 2 2" xfId="750"/>
    <cellStyle name="Normal 3 2 2 2" xfId="751"/>
    <cellStyle name="Normal 3 2 2 2 2" xfId="752"/>
    <cellStyle name="Normal 3 2 2 3" xfId="753"/>
    <cellStyle name="Normal 3 2 3" xfId="754"/>
    <cellStyle name="Normal 3 2 3 2" xfId="755"/>
    <cellStyle name="Normal 3 2 4" xfId="756"/>
    <cellStyle name="Normal 3 3" xfId="757"/>
    <cellStyle name="Normal 3 3 2" xfId="758"/>
    <cellStyle name="Normal 3 3 2 2" xfId="759"/>
    <cellStyle name="Normal 3 3 3" xfId="760"/>
    <cellStyle name="Normal 3 4" xfId="761"/>
    <cellStyle name="Normal 3 4 2" xfId="762"/>
    <cellStyle name="Normal 3 5" xfId="763"/>
    <cellStyle name="Normal 3 5 2" xfId="764"/>
    <cellStyle name="Normal 3 6" xfId="765"/>
    <cellStyle name="Normal 3 7" xfId="766"/>
    <cellStyle name="Normal 3 8" xfId="767"/>
    <cellStyle name="Normal 30" xfId="768"/>
    <cellStyle name="Normal 30 2" xfId="769"/>
    <cellStyle name="Normal 300" xfId="770"/>
    <cellStyle name="Normal 300 2" xfId="771"/>
    <cellStyle name="Normal 301" xfId="772"/>
    <cellStyle name="Normal 301 2" xfId="773"/>
    <cellStyle name="Normal 302" xfId="774"/>
    <cellStyle name="Normal 302 2" xfId="775"/>
    <cellStyle name="Normal 303" xfId="776"/>
    <cellStyle name="Normal 303 2" xfId="777"/>
    <cellStyle name="Normal 304" xfId="778"/>
    <cellStyle name="Normal 304 2" xfId="779"/>
    <cellStyle name="Normal 305" xfId="780"/>
    <cellStyle name="Normal 305 2" xfId="781"/>
    <cellStyle name="Normal 306" xfId="782"/>
    <cellStyle name="Normal 306 2" xfId="783"/>
    <cellStyle name="Normal 307" xfId="784"/>
    <cellStyle name="Normal 307 2" xfId="785"/>
    <cellStyle name="Normal 308" xfId="786"/>
    <cellStyle name="Normal 308 2" xfId="787"/>
    <cellStyle name="Normal 309" xfId="788"/>
    <cellStyle name="Normal 309 2" xfId="789"/>
    <cellStyle name="Normal 31" xfId="790"/>
    <cellStyle name="Normal 31 2" xfId="791"/>
    <cellStyle name="Normal 310" xfId="792"/>
    <cellStyle name="Normal 310 2" xfId="793"/>
    <cellStyle name="Normal 311" xfId="794"/>
    <cellStyle name="Normal 311 2" xfId="795"/>
    <cellStyle name="Normal 312" xfId="796"/>
    <cellStyle name="Normal 312 2" xfId="797"/>
    <cellStyle name="Normal 313" xfId="798"/>
    <cellStyle name="Normal 313 2" xfId="799"/>
    <cellStyle name="Normal 314" xfId="800"/>
    <cellStyle name="Normal 314 2" xfId="801"/>
    <cellStyle name="Normal 315" xfId="802"/>
    <cellStyle name="Normal 315 2" xfId="803"/>
    <cellStyle name="Normal 316" xfId="804"/>
    <cellStyle name="Normal 316 2" xfId="805"/>
    <cellStyle name="Normal 317" xfId="806"/>
    <cellStyle name="Normal 317 2" xfId="807"/>
    <cellStyle name="Normal 318" xfId="808"/>
    <cellStyle name="Normal 318 2" xfId="809"/>
    <cellStyle name="Normal 319" xfId="810"/>
    <cellStyle name="Normal 319 2" xfId="811"/>
    <cellStyle name="Normal 32" xfId="812"/>
    <cellStyle name="Normal 32 2" xfId="813"/>
    <cellStyle name="Normal 320" xfId="814"/>
    <cellStyle name="Normal 320 2" xfId="815"/>
    <cellStyle name="Normal 321" xfId="816"/>
    <cellStyle name="Normal 321 2" xfId="817"/>
    <cellStyle name="Normal 322" xfId="818"/>
    <cellStyle name="Normal 322 2" xfId="819"/>
    <cellStyle name="Normal 323" xfId="820"/>
    <cellStyle name="Normal 323 2" xfId="821"/>
    <cellStyle name="Normal 324" xfId="822"/>
    <cellStyle name="Normal 324 2" xfId="823"/>
    <cellStyle name="Normal 325" xfId="824"/>
    <cellStyle name="Normal 325 2" xfId="825"/>
    <cellStyle name="Normal 326" xfId="826"/>
    <cellStyle name="Normal 326 2" xfId="827"/>
    <cellStyle name="Normal 327" xfId="828"/>
    <cellStyle name="Normal 327 2" xfId="829"/>
    <cellStyle name="Normal 328" xfId="830"/>
    <cellStyle name="Normal 328 2" xfId="831"/>
    <cellStyle name="Normal 329" xfId="832"/>
    <cellStyle name="Normal 329 2" xfId="833"/>
    <cellStyle name="Normal 33" xfId="834"/>
    <cellStyle name="Normal 33 2" xfId="835"/>
    <cellStyle name="Normal 330" xfId="836"/>
    <cellStyle name="Normal 330 2" xfId="837"/>
    <cellStyle name="Normal 331" xfId="838"/>
    <cellStyle name="Normal 331 2" xfId="839"/>
    <cellStyle name="Normal 332" xfId="840"/>
    <cellStyle name="Normal 332 2" xfId="841"/>
    <cellStyle name="Normal 333" xfId="842"/>
    <cellStyle name="Normal 333 2" xfId="843"/>
    <cellStyle name="Normal 334" xfId="844"/>
    <cellStyle name="Normal 334 2" xfId="845"/>
    <cellStyle name="Normal 335" xfId="846"/>
    <cellStyle name="Normal 335 2" xfId="847"/>
    <cellStyle name="Normal 336" xfId="848"/>
    <cellStyle name="Normal 336 2" xfId="849"/>
    <cellStyle name="Normal 337" xfId="850"/>
    <cellStyle name="Normal 337 2" xfId="851"/>
    <cellStyle name="Normal 338" xfId="852"/>
    <cellStyle name="Normal 338 2" xfId="853"/>
    <cellStyle name="Normal 339" xfId="854"/>
    <cellStyle name="Normal 339 2" xfId="855"/>
    <cellStyle name="Normal 34" xfId="856"/>
    <cellStyle name="Normal 34 2" xfId="857"/>
    <cellStyle name="Normal 340" xfId="858"/>
    <cellStyle name="Normal 340 2" xfId="859"/>
    <cellStyle name="Normal 341" xfId="860"/>
    <cellStyle name="Normal 341 2" xfId="861"/>
    <cellStyle name="Normal 342" xfId="862"/>
    <cellStyle name="Normal 342 2" xfId="863"/>
    <cellStyle name="Normal 343" xfId="864"/>
    <cellStyle name="Normal 343 2" xfId="865"/>
    <cellStyle name="Normal 344" xfId="866"/>
    <cellStyle name="Normal 344 2" xfId="867"/>
    <cellStyle name="Normal 345" xfId="868"/>
    <cellStyle name="Normal 345 2" xfId="869"/>
    <cellStyle name="Normal 346" xfId="870"/>
    <cellStyle name="Normal 346 2" xfId="871"/>
    <cellStyle name="Normal 347" xfId="872"/>
    <cellStyle name="Normal 347 2" xfId="873"/>
    <cellStyle name="Normal 348" xfId="874"/>
    <cellStyle name="Normal 348 2" xfId="875"/>
    <cellStyle name="Normal 349" xfId="876"/>
    <cellStyle name="Normal 349 2" xfId="877"/>
    <cellStyle name="Normal 35" xfId="878"/>
    <cellStyle name="Normal 35 2" xfId="879"/>
    <cellStyle name="Normal 350" xfId="880"/>
    <cellStyle name="Normal 350 2" xfId="881"/>
    <cellStyle name="Normal 351" xfId="882"/>
    <cellStyle name="Normal 351 2" xfId="883"/>
    <cellStyle name="Normal 352" xfId="884"/>
    <cellStyle name="Normal 352 2" xfId="885"/>
    <cellStyle name="Normal 353" xfId="886"/>
    <cellStyle name="Normal 353 2" xfId="887"/>
    <cellStyle name="Normal 354" xfId="888"/>
    <cellStyle name="Normal 354 2" xfId="889"/>
    <cellStyle name="Normal 355" xfId="890"/>
    <cellStyle name="Normal 355 2" xfId="891"/>
    <cellStyle name="Normal 356" xfId="892"/>
    <cellStyle name="Normal 356 2" xfId="893"/>
    <cellStyle name="Normal 357" xfId="894"/>
    <cellStyle name="Normal 357 2" xfId="895"/>
    <cellStyle name="Normal 358" xfId="896"/>
    <cellStyle name="Normal 358 2" xfId="897"/>
    <cellStyle name="Normal 359" xfId="898"/>
    <cellStyle name="Normal 359 2" xfId="899"/>
    <cellStyle name="Normal 36" xfId="900"/>
    <cellStyle name="Normal 36 2" xfId="901"/>
    <cellStyle name="Normal 360" xfId="902"/>
    <cellStyle name="Normal 360 2" xfId="903"/>
    <cellStyle name="Normal 361" xfId="904"/>
    <cellStyle name="Normal 361 2" xfId="905"/>
    <cellStyle name="Normal 362" xfId="906"/>
    <cellStyle name="Normal 362 2" xfId="907"/>
    <cellStyle name="Normal 363" xfId="908"/>
    <cellStyle name="Normal 363 2" xfId="909"/>
    <cellStyle name="Normal 364" xfId="910"/>
    <cellStyle name="Normal 364 2" xfId="911"/>
    <cellStyle name="Normal 365" xfId="912"/>
    <cellStyle name="Normal 365 2" xfId="913"/>
    <cellStyle name="Normal 366" xfId="914"/>
    <cellStyle name="Normal 366 2" xfId="915"/>
    <cellStyle name="Normal 367" xfId="916"/>
    <cellStyle name="Normal 367 2" xfId="917"/>
    <cellStyle name="Normal 368" xfId="918"/>
    <cellStyle name="Normal 368 2" xfId="919"/>
    <cellStyle name="Normal 369" xfId="920"/>
    <cellStyle name="Normal 369 2" xfId="921"/>
    <cellStyle name="Normal 37" xfId="922"/>
    <cellStyle name="Normal 37 2" xfId="923"/>
    <cellStyle name="Normal 370" xfId="924"/>
    <cellStyle name="Normal 370 2" xfId="925"/>
    <cellStyle name="Normal 371" xfId="926"/>
    <cellStyle name="Normal 371 2" xfId="927"/>
    <cellStyle name="Normal 372" xfId="928"/>
    <cellStyle name="Normal 372 2" xfId="929"/>
    <cellStyle name="Normal 373" xfId="930"/>
    <cellStyle name="Normal 373 2" xfId="931"/>
    <cellStyle name="Normal 374" xfId="932"/>
    <cellStyle name="Normal 374 2" xfId="933"/>
    <cellStyle name="Normal 375" xfId="934"/>
    <cellStyle name="Normal 375 2" xfId="935"/>
    <cellStyle name="Normal 376" xfId="936"/>
    <cellStyle name="Normal 376 2" xfId="937"/>
    <cellStyle name="Normal 377" xfId="938"/>
    <cellStyle name="Normal 377 2" xfId="939"/>
    <cellStyle name="Normal 378" xfId="940"/>
    <cellStyle name="Normal 378 2" xfId="941"/>
    <cellStyle name="Normal 379" xfId="942"/>
    <cellStyle name="Normal 379 2" xfId="943"/>
    <cellStyle name="Normal 38" xfId="944"/>
    <cellStyle name="Normal 38 2" xfId="945"/>
    <cellStyle name="Normal 380" xfId="946"/>
    <cellStyle name="Normal 380 2" xfId="947"/>
    <cellStyle name="Normal 381" xfId="948"/>
    <cellStyle name="Normal 381 2" xfId="949"/>
    <cellStyle name="Normal 382" xfId="950"/>
    <cellStyle name="Normal 382 2" xfId="951"/>
    <cellStyle name="Normal 383" xfId="952"/>
    <cellStyle name="Normal 383 2" xfId="953"/>
    <cellStyle name="Normal 384" xfId="954"/>
    <cellStyle name="Normal 384 2" xfId="955"/>
    <cellStyle name="Normal 385" xfId="956"/>
    <cellStyle name="Normal 385 2" xfId="957"/>
    <cellStyle name="Normal 386" xfId="958"/>
    <cellStyle name="Normal 386 2" xfId="959"/>
    <cellStyle name="Normal 387" xfId="960"/>
    <cellStyle name="Normal 387 2" xfId="961"/>
    <cellStyle name="Normal 388" xfId="962"/>
    <cellStyle name="Normal 388 2" xfId="963"/>
    <cellStyle name="Normal 389" xfId="964"/>
    <cellStyle name="Normal 389 2" xfId="965"/>
    <cellStyle name="Normal 39" xfId="966"/>
    <cellStyle name="Normal 39 2" xfId="967"/>
    <cellStyle name="Normal 390" xfId="968"/>
    <cellStyle name="Normal 390 2" xfId="969"/>
    <cellStyle name="Normal 391" xfId="970"/>
    <cellStyle name="Normal 391 2" xfId="971"/>
    <cellStyle name="Normal 392" xfId="972"/>
    <cellStyle name="Normal 392 2" xfId="973"/>
    <cellStyle name="Normal 393" xfId="974"/>
    <cellStyle name="Normal 393 2" xfId="975"/>
    <cellStyle name="Normal 394" xfId="976"/>
    <cellStyle name="Normal 394 2" xfId="977"/>
    <cellStyle name="Normal 395" xfId="978"/>
    <cellStyle name="Normal 395 2" xfId="979"/>
    <cellStyle name="Normal 396" xfId="980"/>
    <cellStyle name="Normal 396 2" xfId="981"/>
    <cellStyle name="Normal 397" xfId="982"/>
    <cellStyle name="Normal 397 2" xfId="983"/>
    <cellStyle name="Normal 398" xfId="984"/>
    <cellStyle name="Normal 398 2" xfId="985"/>
    <cellStyle name="Normal 399" xfId="986"/>
    <cellStyle name="Normal 399 2" xfId="987"/>
    <cellStyle name="Normal 4" xfId="988"/>
    <cellStyle name="Normal 4 2" xfId="989"/>
    <cellStyle name="Normal 4 2 2" xfId="990"/>
    <cellStyle name="Normal 4 2 2 2" xfId="991"/>
    <cellStyle name="Normal 4 2 2 2 2" xfId="992"/>
    <cellStyle name="Normal 4 2 2 3" xfId="993"/>
    <cellStyle name="Normal 4 2 3" xfId="994"/>
    <cellStyle name="Normal 4 2 3 2" xfId="995"/>
    <cellStyle name="Normal 4 2 4" xfId="996"/>
    <cellStyle name="Normal 4 3" xfId="997"/>
    <cellStyle name="Normal 4 3 2" xfId="998"/>
    <cellStyle name="Normal 4 3 2 2" xfId="999"/>
    <cellStyle name="Normal 4 3 3" xfId="1000"/>
    <cellStyle name="Normal 4 4" xfId="1001"/>
    <cellStyle name="Normal 4 4 2" xfId="1002"/>
    <cellStyle name="Normal 4 5" xfId="1003"/>
    <cellStyle name="Normal 4 6" xfId="1004"/>
    <cellStyle name="Normal 40" xfId="1005"/>
    <cellStyle name="Normal 40 2" xfId="1006"/>
    <cellStyle name="Normal 400" xfId="1007"/>
    <cellStyle name="Normal 400 2" xfId="1008"/>
    <cellStyle name="Normal 401" xfId="1009"/>
    <cellStyle name="Normal 401 2" xfId="1010"/>
    <cellStyle name="Normal 402" xfId="1011"/>
    <cellStyle name="Normal 402 2" xfId="1012"/>
    <cellStyle name="Normal 403" xfId="1013"/>
    <cellStyle name="Normal 403 2" xfId="1014"/>
    <cellStyle name="Normal 404" xfId="1015"/>
    <cellStyle name="Normal 404 2" xfId="1016"/>
    <cellStyle name="Normal 405" xfId="1017"/>
    <cellStyle name="Normal 405 2" xfId="1018"/>
    <cellStyle name="Normal 406" xfId="1019"/>
    <cellStyle name="Normal 406 2" xfId="1020"/>
    <cellStyle name="Normal 407" xfId="1021"/>
    <cellStyle name="Normal 407 2" xfId="1022"/>
    <cellStyle name="Normal 408" xfId="1023"/>
    <cellStyle name="Normal 408 2" xfId="1024"/>
    <cellStyle name="Normal 409" xfId="1025"/>
    <cellStyle name="Normal 409 2" xfId="1026"/>
    <cellStyle name="Normal 41" xfId="1027"/>
    <cellStyle name="Normal 41 2" xfId="1028"/>
    <cellStyle name="Normal 410" xfId="1029"/>
    <cellStyle name="Normal 410 2" xfId="1030"/>
    <cellStyle name="Normal 411" xfId="1031"/>
    <cellStyle name="Normal 411 2" xfId="1032"/>
    <cellStyle name="Normal 412" xfId="1033"/>
    <cellStyle name="Normal 412 2" xfId="1034"/>
    <cellStyle name="Normal 413" xfId="1035"/>
    <cellStyle name="Normal 413 2" xfId="1036"/>
    <cellStyle name="Normal 414" xfId="1037"/>
    <cellStyle name="Normal 414 2" xfId="1038"/>
    <cellStyle name="Normal 415" xfId="1039"/>
    <cellStyle name="Normal 415 2" xfId="1040"/>
    <cellStyle name="Normal 416" xfId="1041"/>
    <cellStyle name="Normal 416 2" xfId="1042"/>
    <cellStyle name="Normal 417" xfId="1043"/>
    <cellStyle name="Normal 417 2" xfId="1044"/>
    <cellStyle name="Normal 418" xfId="1045"/>
    <cellStyle name="Normal 418 2" xfId="1046"/>
    <cellStyle name="Normal 419" xfId="1047"/>
    <cellStyle name="Normal 419 2" xfId="1048"/>
    <cellStyle name="Normal 42" xfId="1049"/>
    <cellStyle name="Normal 42 2" xfId="1050"/>
    <cellStyle name="Normal 420" xfId="1051"/>
    <cellStyle name="Normal 420 2" xfId="1052"/>
    <cellStyle name="Normal 421" xfId="1053"/>
    <cellStyle name="Normal 421 2" xfId="1054"/>
    <cellStyle name="Normal 422" xfId="1055"/>
    <cellStyle name="Normal 422 2" xfId="1056"/>
    <cellStyle name="Normal 423" xfId="1057"/>
    <cellStyle name="Normal 423 2" xfId="1058"/>
    <cellStyle name="Normal 424" xfId="1059"/>
    <cellStyle name="Normal 424 2" xfId="1060"/>
    <cellStyle name="Normal 425" xfId="1061"/>
    <cellStyle name="Normal 425 2" xfId="1062"/>
    <cellStyle name="Normal 426" xfId="1063"/>
    <cellStyle name="Normal 426 2" xfId="1064"/>
    <cellStyle name="Normal 427" xfId="1065"/>
    <cellStyle name="Normal 427 2" xfId="1066"/>
    <cellStyle name="Normal 428" xfId="1067"/>
    <cellStyle name="Normal 428 2" xfId="1068"/>
    <cellStyle name="Normal 429" xfId="1069"/>
    <cellStyle name="Normal 429 2" xfId="1070"/>
    <cellStyle name="Normal 43" xfId="1071"/>
    <cellStyle name="Normal 43 2" xfId="1072"/>
    <cellStyle name="Normal 430" xfId="1073"/>
    <cellStyle name="Normal 430 2" xfId="1074"/>
    <cellStyle name="Normal 431" xfId="1075"/>
    <cellStyle name="Normal 431 2" xfId="1076"/>
    <cellStyle name="Normal 432" xfId="1077"/>
    <cellStyle name="Normal 432 2" xfId="1078"/>
    <cellStyle name="Normal 433" xfId="1079"/>
    <cellStyle name="Normal 433 2" xfId="1080"/>
    <cellStyle name="Normal 434" xfId="1081"/>
    <cellStyle name="Normal 434 2" xfId="1082"/>
    <cellStyle name="Normal 435" xfId="1083"/>
    <cellStyle name="Normal 435 2" xfId="1084"/>
    <cellStyle name="Normal 436" xfId="1085"/>
    <cellStyle name="Normal 436 2" xfId="1086"/>
    <cellStyle name="Normal 437" xfId="1087"/>
    <cellStyle name="Normal 437 2" xfId="1088"/>
    <cellStyle name="Normal 438" xfId="1089"/>
    <cellStyle name="Normal 438 2" xfId="1090"/>
    <cellStyle name="Normal 439" xfId="1091"/>
    <cellStyle name="Normal 439 2" xfId="1092"/>
    <cellStyle name="Normal 44" xfId="1093"/>
    <cellStyle name="Normal 44 2" xfId="1094"/>
    <cellStyle name="Normal 440" xfId="1095"/>
    <cellStyle name="Normal 440 2" xfId="1096"/>
    <cellStyle name="Normal 441" xfId="1097"/>
    <cellStyle name="Normal 441 2" xfId="1098"/>
    <cellStyle name="Normal 442" xfId="1099"/>
    <cellStyle name="Normal 442 2" xfId="1100"/>
    <cellStyle name="Normal 443" xfId="1101"/>
    <cellStyle name="Normal 443 2" xfId="1102"/>
    <cellStyle name="Normal 444" xfId="1103"/>
    <cellStyle name="Normal 445" xfId="1104"/>
    <cellStyle name="Normal 446" xfId="1105"/>
    <cellStyle name="Normal 447" xfId="1106"/>
    <cellStyle name="Normal 448" xfId="1107"/>
    <cellStyle name="Normal 449" xfId="1108"/>
    <cellStyle name="Normal 45" xfId="1109"/>
    <cellStyle name="Normal 45 2" xfId="1110"/>
    <cellStyle name="Normal 450" xfId="1111"/>
    <cellStyle name="Normal 451" xfId="1112"/>
    <cellStyle name="Normal 452" xfId="1113"/>
    <cellStyle name="Normal 453" xfId="1114"/>
    <cellStyle name="Normal 454" xfId="1115"/>
    <cellStyle name="Normal 455" xfId="1116"/>
    <cellStyle name="Normal 456" xfId="1117"/>
    <cellStyle name="Normal 457" xfId="1118"/>
    <cellStyle name="Normal 458" xfId="1119"/>
    <cellStyle name="Normal 459" xfId="1120"/>
    <cellStyle name="Normal 46" xfId="1121"/>
    <cellStyle name="Normal 46 2" xfId="1122"/>
    <cellStyle name="Normal 460" xfId="1123"/>
    <cellStyle name="Normal 461" xfId="1124"/>
    <cellStyle name="Normal 462" xfId="1125"/>
    <cellStyle name="Normal 463" xfId="1126"/>
    <cellStyle name="Normal 464" xfId="1127"/>
    <cellStyle name="Normal 465" xfId="1128"/>
    <cellStyle name="Normal 466" xfId="1129"/>
    <cellStyle name="Normal 467" xfId="1130"/>
    <cellStyle name="Normal 468" xfId="1131"/>
    <cellStyle name="Normal 469" xfId="1132"/>
    <cellStyle name="Normal 47" xfId="1133"/>
    <cellStyle name="Normal 47 2" xfId="1134"/>
    <cellStyle name="Normal 470" xfId="1135"/>
    <cellStyle name="Normal 471" xfId="1136"/>
    <cellStyle name="Normal 472" xfId="1137"/>
    <cellStyle name="Normal 473" xfId="1138"/>
    <cellStyle name="Normal 474" xfId="1139"/>
    <cellStyle name="Normal 475" xfId="1140"/>
    <cellStyle name="Normal 476" xfId="1141"/>
    <cellStyle name="Normal 477" xfId="1142"/>
    <cellStyle name="Normal 478" xfId="1143"/>
    <cellStyle name="Normal 479" xfId="1144"/>
    <cellStyle name="Normal 48" xfId="1145"/>
    <cellStyle name="Normal 48 2" xfId="1146"/>
    <cellStyle name="Normal 480" xfId="1147"/>
    <cellStyle name="Normal 481" xfId="1148"/>
    <cellStyle name="Normal 482" xfId="1149"/>
    <cellStyle name="Normal 483" xfId="1150"/>
    <cellStyle name="Normal 484" xfId="1151"/>
    <cellStyle name="Normal 485" xfId="1152"/>
    <cellStyle name="Normal 486" xfId="1153"/>
    <cellStyle name="Normal 487" xfId="1154"/>
    <cellStyle name="Normal 488" xfId="1155"/>
    <cellStyle name="Normal 489" xfId="1156"/>
    <cellStyle name="Normal 49" xfId="1157"/>
    <cellStyle name="Normal 49 2" xfId="1158"/>
    <cellStyle name="Normal 490" xfId="1159"/>
    <cellStyle name="Normal 491" xfId="1160"/>
    <cellStyle name="Normal 492" xfId="1161"/>
    <cellStyle name="Normal 493" xfId="1162"/>
    <cellStyle name="Normal 494" xfId="1163"/>
    <cellStyle name="Normal 495" xfId="1164"/>
    <cellStyle name="Normal 496" xfId="1165"/>
    <cellStyle name="Normal 497" xfId="1166"/>
    <cellStyle name="Normal 498" xfId="1167"/>
    <cellStyle name="Normal 499" xfId="1168"/>
    <cellStyle name="Normal 5" xfId="1169"/>
    <cellStyle name="Normal 5 2" xfId="1170"/>
    <cellStyle name="Normal 50" xfId="1171"/>
    <cellStyle name="Normal 50 2" xfId="1172"/>
    <cellStyle name="Normal 500" xfId="1173"/>
    <cellStyle name="Normal 501" xfId="1174"/>
    <cellStyle name="Normal 502" xfId="1175"/>
    <cellStyle name="Normal 503" xfId="1176"/>
    <cellStyle name="Normal 504" xfId="1177"/>
    <cellStyle name="Normal 505" xfId="1178"/>
    <cellStyle name="Normal 506" xfId="1179"/>
    <cellStyle name="Normal 507" xfId="1180"/>
    <cellStyle name="Normal 508" xfId="1181"/>
    <cellStyle name="Normal 509" xfId="1182"/>
    <cellStyle name="Normal 51" xfId="1183"/>
    <cellStyle name="Normal 51 2" xfId="1184"/>
    <cellStyle name="Normal 510" xfId="1185"/>
    <cellStyle name="Normal 511" xfId="1186"/>
    <cellStyle name="Normal 512" xfId="1187"/>
    <cellStyle name="Normal 513" xfId="1188"/>
    <cellStyle name="Normal 514" xfId="1189"/>
    <cellStyle name="Normal 515" xfId="1190"/>
    <cellStyle name="Normal 516" xfId="1191"/>
    <cellStyle name="Normal 517" xfId="1192"/>
    <cellStyle name="Normal 518" xfId="1193"/>
    <cellStyle name="Normal 519" xfId="1194"/>
    <cellStyle name="Normal 52" xfId="1195"/>
    <cellStyle name="Normal 52 2" xfId="1196"/>
    <cellStyle name="Normal 520" xfId="1197"/>
    <cellStyle name="Normal 521" xfId="1198"/>
    <cellStyle name="Normal 522" xfId="1199"/>
    <cellStyle name="Normal 523" xfId="1200"/>
    <cellStyle name="Normal 524" xfId="1201"/>
    <cellStyle name="Normal 525" xfId="1202"/>
    <cellStyle name="Normal 526" xfId="1203"/>
    <cellStyle name="Normal 527" xfId="1204"/>
    <cellStyle name="Normal 528" xfId="1205"/>
    <cellStyle name="Normal 529" xfId="1206"/>
    <cellStyle name="Normal 53" xfId="1207"/>
    <cellStyle name="Normal 53 2" xfId="1208"/>
    <cellStyle name="Normal 530" xfId="1209"/>
    <cellStyle name="Normal 531" xfId="1210"/>
    <cellStyle name="Normal 532" xfId="1211"/>
    <cellStyle name="Normal 533" xfId="1212"/>
    <cellStyle name="Normal 534" xfId="1213"/>
    <cellStyle name="Normal 535" xfId="1214"/>
    <cellStyle name="Normal 536" xfId="1215"/>
    <cellStyle name="Normal 537" xfId="1216"/>
    <cellStyle name="Normal 538" xfId="1217"/>
    <cellStyle name="Normal 539" xfId="1218"/>
    <cellStyle name="Normal 54" xfId="1219"/>
    <cellStyle name="Normal 54 2" xfId="1220"/>
    <cellStyle name="Normal 540" xfId="1221"/>
    <cellStyle name="Normal 541" xfId="1222"/>
    <cellStyle name="Normal 542" xfId="1223"/>
    <cellStyle name="Normal 543" xfId="1224"/>
    <cellStyle name="Normal 544" xfId="1225"/>
    <cellStyle name="Normal 545" xfId="1226"/>
    <cellStyle name="Normal 546" xfId="1227"/>
    <cellStyle name="Normal 547" xfId="1228"/>
    <cellStyle name="Normal 548" xfId="1229"/>
    <cellStyle name="Normal 549" xfId="1230"/>
    <cellStyle name="Normal 55" xfId="1231"/>
    <cellStyle name="Normal 55 2" xfId="1232"/>
    <cellStyle name="Normal 550" xfId="1233"/>
    <cellStyle name="Normal 551" xfId="1234"/>
    <cellStyle name="Normal 552" xfId="1235"/>
    <cellStyle name="Normal 553" xfId="1236"/>
    <cellStyle name="Normal 554" xfId="1237"/>
    <cellStyle name="Normal 555" xfId="1238"/>
    <cellStyle name="Normal 556" xfId="1239"/>
    <cellStyle name="Normal 557" xfId="1240"/>
    <cellStyle name="Normal 558" xfId="1241"/>
    <cellStyle name="Normal 559" xfId="1242"/>
    <cellStyle name="Normal 56" xfId="1243"/>
    <cellStyle name="Normal 56 2" xfId="1244"/>
    <cellStyle name="Normal 560" xfId="1245"/>
    <cellStyle name="Normal 561" xfId="1246"/>
    <cellStyle name="Normal 562" xfId="1247"/>
    <cellStyle name="Normal 563" xfId="1248"/>
    <cellStyle name="Normal 564" xfId="1249"/>
    <cellStyle name="Normal 565" xfId="1250"/>
    <cellStyle name="Normal 566" xfId="1251"/>
    <cellStyle name="Normal 567" xfId="1252"/>
    <cellStyle name="Normal 568" xfId="1253"/>
    <cellStyle name="Normal 569" xfId="1254"/>
    <cellStyle name="Normal 57" xfId="1255"/>
    <cellStyle name="Normal 57 2" xfId="1256"/>
    <cellStyle name="Normal 570" xfId="1257"/>
    <cellStyle name="Normal 571" xfId="1258"/>
    <cellStyle name="Normal 572" xfId="1259"/>
    <cellStyle name="Normal 573" xfId="1260"/>
    <cellStyle name="Normal 574" xfId="1261"/>
    <cellStyle name="Normal 575" xfId="1262"/>
    <cellStyle name="Normal 576" xfId="1263"/>
    <cellStyle name="Normal 577" xfId="1264"/>
    <cellStyle name="Normal 578" xfId="1265"/>
    <cellStyle name="Normal 579" xfId="1266"/>
    <cellStyle name="Normal 58" xfId="1267"/>
    <cellStyle name="Normal 58 2" xfId="1268"/>
    <cellStyle name="Normal 580" xfId="1269"/>
    <cellStyle name="Normal 581" xfId="1270"/>
    <cellStyle name="Normal 582" xfId="1271"/>
    <cellStyle name="Normal 583" xfId="1272"/>
    <cellStyle name="Normal 584" xfId="1273"/>
    <cellStyle name="Normal 585" xfId="1274"/>
    <cellStyle name="Normal 586" xfId="1275"/>
    <cellStyle name="Normal 587" xfId="1276"/>
    <cellStyle name="Normal 588" xfId="1277"/>
    <cellStyle name="Normal 589" xfId="1278"/>
    <cellStyle name="Normal 59" xfId="1279"/>
    <cellStyle name="Normal 59 2" xfId="1280"/>
    <cellStyle name="Normal 590" xfId="1281"/>
    <cellStyle name="Normal 591" xfId="1282"/>
    <cellStyle name="Normal 592" xfId="1283"/>
    <cellStyle name="Normal 593" xfId="1284"/>
    <cellStyle name="Normal 594" xfId="1285"/>
    <cellStyle name="Normal 595" xfId="1286"/>
    <cellStyle name="Normal 596" xfId="1287"/>
    <cellStyle name="Normal 597" xfId="1288"/>
    <cellStyle name="Normal 598" xfId="1289"/>
    <cellStyle name="Normal 599" xfId="1290"/>
    <cellStyle name="Normal 6" xfId="1291"/>
    <cellStyle name="Normal 6 2" xfId="1292"/>
    <cellStyle name="Normal 60" xfId="1293"/>
    <cellStyle name="Normal 60 2" xfId="1294"/>
    <cellStyle name="Normal 600" xfId="1295"/>
    <cellStyle name="Normal 601" xfId="1296"/>
    <cellStyle name="Normal 602" xfId="1297"/>
    <cellStyle name="Normal 603" xfId="1298"/>
    <cellStyle name="Normal 604" xfId="1299"/>
    <cellStyle name="Normal 605" xfId="1300"/>
    <cellStyle name="Normal 606" xfId="1301"/>
    <cellStyle name="Normal 607" xfId="1302"/>
    <cellStyle name="Normal 608" xfId="1303"/>
    <cellStyle name="Normal 609" xfId="1304"/>
    <cellStyle name="Normal 61" xfId="1305"/>
    <cellStyle name="Normal 61 2" xfId="1306"/>
    <cellStyle name="Normal 610" xfId="1307"/>
    <cellStyle name="Normal 611" xfId="1308"/>
    <cellStyle name="Normal 612" xfId="1309"/>
    <cellStyle name="Normal 613" xfId="1310"/>
    <cellStyle name="Normal 614" xfId="1311"/>
    <cellStyle name="Normal 615" xfId="1312"/>
    <cellStyle name="Normal 616" xfId="1313"/>
    <cellStyle name="Normal 617" xfId="1314"/>
    <cellStyle name="Normal 618" xfId="1315"/>
    <cellStyle name="Normal 619" xfId="1316"/>
    <cellStyle name="Normal 62" xfId="1317"/>
    <cellStyle name="Normal 62 2" xfId="1318"/>
    <cellStyle name="Normal 620" xfId="1319"/>
    <cellStyle name="Normal 621" xfId="1320"/>
    <cellStyle name="Normal 622" xfId="1321"/>
    <cellStyle name="Normal 623" xfId="1322"/>
    <cellStyle name="Normal 624" xfId="1323"/>
    <cellStyle name="Normal 625" xfId="1324"/>
    <cellStyle name="Normal 626" xfId="1325"/>
    <cellStyle name="Normal 627" xfId="1326"/>
    <cellStyle name="Normal 628" xfId="1327"/>
    <cellStyle name="Normal 629" xfId="1328"/>
    <cellStyle name="Normal 63" xfId="1329"/>
    <cellStyle name="Normal 63 2" xfId="1330"/>
    <cellStyle name="Normal 630" xfId="1331"/>
    <cellStyle name="Normal 631" xfId="1332"/>
    <cellStyle name="Normal 632" xfId="1333"/>
    <cellStyle name="Normal 633" xfId="1334"/>
    <cellStyle name="Normal 634" xfId="1335"/>
    <cellStyle name="Normal 635" xfId="1336"/>
    <cellStyle name="Normal 636" xfId="1337"/>
    <cellStyle name="Normal 637" xfId="1338"/>
    <cellStyle name="Normal 638" xfId="1339"/>
    <cellStyle name="Normal 639" xfId="1340"/>
    <cellStyle name="Normal 64" xfId="1341"/>
    <cellStyle name="Normal 64 2" xfId="1342"/>
    <cellStyle name="Normal 640" xfId="1343"/>
    <cellStyle name="Normal 641" xfId="1344"/>
    <cellStyle name="Normal 642" xfId="1345"/>
    <cellStyle name="Normal 643" xfId="1346"/>
    <cellStyle name="Normal 644" xfId="1347"/>
    <cellStyle name="Normal 645" xfId="1348"/>
    <cellStyle name="Normal 646" xfId="1349"/>
    <cellStyle name="Normal 647" xfId="1350"/>
    <cellStyle name="Normal 648" xfId="1351"/>
    <cellStyle name="Normal 649" xfId="1352"/>
    <cellStyle name="Normal 65" xfId="1353"/>
    <cellStyle name="Normal 65 2" xfId="1354"/>
    <cellStyle name="Normal 650" xfId="1355"/>
    <cellStyle name="Normal 651" xfId="1356"/>
    <cellStyle name="Normal 652" xfId="1357"/>
    <cellStyle name="Normal 653" xfId="1358"/>
    <cellStyle name="Normal 654" xfId="1359"/>
    <cellStyle name="Normal 655" xfId="1360"/>
    <cellStyle name="Normal 656" xfId="1361"/>
    <cellStyle name="Normal 657" xfId="1362"/>
    <cellStyle name="Normal 658" xfId="1363"/>
    <cellStyle name="Normal 659" xfId="1364"/>
    <cellStyle name="Normal 66" xfId="1365"/>
    <cellStyle name="Normal 66 2" xfId="1366"/>
    <cellStyle name="Normal 660" xfId="1367"/>
    <cellStyle name="Normal 661" xfId="1368"/>
    <cellStyle name="Normal 662" xfId="1369"/>
    <cellStyle name="Normal 663" xfId="1370"/>
    <cellStyle name="Normal 664" xfId="1371"/>
    <cellStyle name="Normal 665" xfId="1372"/>
    <cellStyle name="Normal 666" xfId="1373"/>
    <cellStyle name="Normal 667" xfId="1374"/>
    <cellStyle name="Normal 668" xfId="1375"/>
    <cellStyle name="Normal 669" xfId="1376"/>
    <cellStyle name="Normal 67" xfId="1377"/>
    <cellStyle name="Normal 67 2" xfId="1378"/>
    <cellStyle name="Normal 670" xfId="1379"/>
    <cellStyle name="Normal 671" xfId="1380"/>
    <cellStyle name="Normal 672" xfId="1381"/>
    <cellStyle name="Normal 673" xfId="1382"/>
    <cellStyle name="Normal 674" xfId="1383"/>
    <cellStyle name="Normal 675" xfId="1384"/>
    <cellStyle name="Normal 676" xfId="1385"/>
    <cellStyle name="Normal 677" xfId="1386"/>
    <cellStyle name="Normal 678" xfId="1387"/>
    <cellStyle name="Normal 679" xfId="1388"/>
    <cellStyle name="Normal 68" xfId="1389"/>
    <cellStyle name="Normal 68 2" xfId="1390"/>
    <cellStyle name="Normal 680" xfId="1391"/>
    <cellStyle name="Normal 681" xfId="1392"/>
    <cellStyle name="Normal 682" xfId="1393"/>
    <cellStyle name="Normal 683" xfId="1394"/>
    <cellStyle name="Normal 684" xfId="1395"/>
    <cellStyle name="Normal 685" xfId="1396"/>
    <cellStyle name="Normal 686" xfId="1397"/>
    <cellStyle name="Normal 687" xfId="1398"/>
    <cellStyle name="Normal 688" xfId="1399"/>
    <cellStyle name="Normal 689" xfId="1400"/>
    <cellStyle name="Normal 69" xfId="1401"/>
    <cellStyle name="Normal 69 2" xfId="1402"/>
    <cellStyle name="Normal 690" xfId="1403"/>
    <cellStyle name="Normal 691" xfId="1404"/>
    <cellStyle name="Normal 692" xfId="1405"/>
    <cellStyle name="Normal 693" xfId="1406"/>
    <cellStyle name="Normal 694" xfId="1407"/>
    <cellStyle name="Normal 695" xfId="1408"/>
    <cellStyle name="Normal 696" xfId="1409"/>
    <cellStyle name="Normal 697" xfId="1410"/>
    <cellStyle name="Normal 698" xfId="1411"/>
    <cellStyle name="Normal 699" xfId="1412"/>
    <cellStyle name="Normal 7" xfId="1413"/>
    <cellStyle name="Normal 7 2" xfId="1414"/>
    <cellStyle name="Normal 70" xfId="1415"/>
    <cellStyle name="Normal 70 2" xfId="1416"/>
    <cellStyle name="Normal 700" xfId="1417"/>
    <cellStyle name="Normal 701" xfId="1418"/>
    <cellStyle name="Normal 71" xfId="1419"/>
    <cellStyle name="Normal 71 2" xfId="1420"/>
    <cellStyle name="Normal 72" xfId="1421"/>
    <cellStyle name="Normal 72 2" xfId="1422"/>
    <cellStyle name="Normal 73" xfId="1423"/>
    <cellStyle name="Normal 73 2" xfId="1424"/>
    <cellStyle name="Normal 74" xfId="1425"/>
    <cellStyle name="Normal 74 2" xfId="1426"/>
    <cellStyle name="Normal 75" xfId="1427"/>
    <cellStyle name="Normal 75 2" xfId="1428"/>
    <cellStyle name="Normal 76" xfId="1429"/>
    <cellStyle name="Normal 76 2" xfId="1430"/>
    <cellStyle name="Normal 77" xfId="1431"/>
    <cellStyle name="Normal 77 2" xfId="1432"/>
    <cellStyle name="Normal 78" xfId="1433"/>
    <cellStyle name="Normal 78 2" xfId="1434"/>
    <cellStyle name="Normal 79" xfId="1435"/>
    <cellStyle name="Normal 79 2" xfId="1436"/>
    <cellStyle name="Normal 8" xfId="1437"/>
    <cellStyle name="Normal 8 2" xfId="1438"/>
    <cellStyle name="Normal 80" xfId="1439"/>
    <cellStyle name="Normal 80 2" xfId="1440"/>
    <cellStyle name="Normal 81" xfId="1441"/>
    <cellStyle name="Normal 81 2" xfId="1442"/>
    <cellStyle name="Normal 82" xfId="1443"/>
    <cellStyle name="Normal 82 2" xfId="1444"/>
    <cellStyle name="Normal 83" xfId="1445"/>
    <cellStyle name="Normal 83 2" xfId="1446"/>
    <cellStyle name="Normal 84" xfId="1447"/>
    <cellStyle name="Normal 84 2" xfId="1448"/>
    <cellStyle name="Normal 85" xfId="1449"/>
    <cellStyle name="Normal 85 2" xfId="1450"/>
    <cellStyle name="Normal 86" xfId="1451"/>
    <cellStyle name="Normal 86 2" xfId="1452"/>
    <cellStyle name="Normal 87" xfId="1453"/>
    <cellStyle name="Normal 87 2" xfId="1454"/>
    <cellStyle name="Normal 88" xfId="1455"/>
    <cellStyle name="Normal 88 2" xfId="1456"/>
    <cellStyle name="Normal 89" xfId="1457"/>
    <cellStyle name="Normal 89 2" xfId="1458"/>
    <cellStyle name="Normal 9" xfId="1459"/>
    <cellStyle name="Normal 9 2" xfId="1460"/>
    <cellStyle name="Normal 90" xfId="1461"/>
    <cellStyle name="Normal 90 2" xfId="1462"/>
    <cellStyle name="Normal 91" xfId="1463"/>
    <cellStyle name="Normal 91 2" xfId="1464"/>
    <cellStyle name="Normal 92" xfId="1465"/>
    <cellStyle name="Normal 92 2" xfId="1466"/>
    <cellStyle name="Normal 93" xfId="1467"/>
    <cellStyle name="Normal 93 2" xfId="1468"/>
    <cellStyle name="Normal 94" xfId="1469"/>
    <cellStyle name="Normal 94 2" xfId="1470"/>
    <cellStyle name="Normal 95" xfId="1471"/>
    <cellStyle name="Normal 95 2" xfId="1472"/>
    <cellStyle name="Normal 96" xfId="1473"/>
    <cellStyle name="Normal 96 2" xfId="1474"/>
    <cellStyle name="Normal 97" xfId="1475"/>
    <cellStyle name="Normal 97 2" xfId="1476"/>
    <cellStyle name="Normal 98" xfId="1477"/>
    <cellStyle name="Normal 98 2" xfId="1478"/>
    <cellStyle name="Normal 99" xfId="1479"/>
    <cellStyle name="Normal 99 2" xfId="1480"/>
    <cellStyle name="Note 10" xfId="1481"/>
    <cellStyle name="Note 2" xfId="1482"/>
    <cellStyle name="Note 2 2" xfId="1483"/>
    <cellStyle name="Note 2 2 2" xfId="1484"/>
    <cellStyle name="Note 2 2 2 2" xfId="1485"/>
    <cellStyle name="Note 2 2 2 2 2" xfId="1486"/>
    <cellStyle name="Note 2 2 2 3" xfId="1487"/>
    <cellStyle name="Note 2 2 3" xfId="1488"/>
    <cellStyle name="Note 2 2 3 2" xfId="1489"/>
    <cellStyle name="Note 2 2 4" xfId="1490"/>
    <cellStyle name="Note 2 3" xfId="1491"/>
    <cellStyle name="Note 2 3 2" xfId="1492"/>
    <cellStyle name="Note 2 3 2 2" xfId="1493"/>
    <cellStyle name="Note 2 3 3" xfId="1494"/>
    <cellStyle name="Note 2 4" xfId="1495"/>
    <cellStyle name="Note 2 4 2" xfId="1496"/>
    <cellStyle name="Note 2 5" xfId="1497"/>
    <cellStyle name="Note 3" xfId="1498"/>
    <cellStyle name="Note 3 2" xfId="1499"/>
    <cellStyle name="Note 4" xfId="1500"/>
    <cellStyle name="Note 4 2" xfId="1501"/>
    <cellStyle name="Note 5" xfId="1502"/>
    <cellStyle name="Note 5 2" xfId="1503"/>
    <cellStyle name="Note 6" xfId="1504"/>
    <cellStyle name="Note 7" xfId="1505"/>
    <cellStyle name="Note 8" xfId="1506"/>
    <cellStyle name="Note 9" xfId="1507"/>
    <cellStyle name="OH01" xfId="1508"/>
    <cellStyle name="OHnplode" xfId="1509"/>
    <cellStyle name="Output 2" xfId="1510"/>
    <cellStyle name="Percent [2]" xfId="1511"/>
    <cellStyle name="Percent [2] 2" xfId="1512"/>
    <cellStyle name="Percent [2] 2 2" xfId="1513"/>
    <cellStyle name="Percent [2] 3" xfId="1514"/>
    <cellStyle name="Percent 10" xfId="1515"/>
    <cellStyle name="Percent 11" xfId="1516"/>
    <cellStyle name="Percent 12" xfId="1517"/>
    <cellStyle name="Percent 12 2" xfId="1518"/>
    <cellStyle name="Percent 13" xfId="1519"/>
    <cellStyle name="Percent 14" xfId="1520"/>
    <cellStyle name="Percent 15" xfId="1521"/>
    <cellStyle name="Percent 16" xfId="1522"/>
    <cellStyle name="Percent 17" xfId="1523"/>
    <cellStyle name="Percent 18" xfId="1524"/>
    <cellStyle name="Percent 19" xfId="1525"/>
    <cellStyle name="Percent 2" xfId="1526"/>
    <cellStyle name="Percent 2 2" xfId="1527"/>
    <cellStyle name="Percent 20" xfId="1528"/>
    <cellStyle name="Percent 21" xfId="1529"/>
    <cellStyle name="Percent 22" xfId="1530"/>
    <cellStyle name="Percent 23" xfId="1531"/>
    <cellStyle name="Percent 24" xfId="1532"/>
    <cellStyle name="Percent 25" xfId="1533"/>
    <cellStyle name="Percent 26" xfId="1534"/>
    <cellStyle name="Percent 27" xfId="1535"/>
    <cellStyle name="Percent 28" xfId="1536"/>
    <cellStyle name="Percent 29" xfId="1537"/>
    <cellStyle name="Percent 3" xfId="1538"/>
    <cellStyle name="Percent 30" xfId="1539"/>
    <cellStyle name="Percent 31" xfId="1540"/>
    <cellStyle name="Percent 32" xfId="1541"/>
    <cellStyle name="Percent 33" xfId="1542"/>
    <cellStyle name="Percent 34" xfId="1543"/>
    <cellStyle name="Percent 35" xfId="1544"/>
    <cellStyle name="Percent 36" xfId="1545"/>
    <cellStyle name="Percent 37" xfId="1546"/>
    <cellStyle name="Percent 38" xfId="1547"/>
    <cellStyle name="Percent 39" xfId="1548"/>
    <cellStyle name="Percent 4" xfId="1549"/>
    <cellStyle name="Percent 40" xfId="1550"/>
    <cellStyle name="Percent 41" xfId="1551"/>
    <cellStyle name="Percent 42" xfId="1552"/>
    <cellStyle name="Percent 43" xfId="1553"/>
    <cellStyle name="Percent 44" xfId="1554"/>
    <cellStyle name="Percent 45" xfId="1555"/>
    <cellStyle name="Percent 46" xfId="1556"/>
    <cellStyle name="Percent 47" xfId="1557"/>
    <cellStyle name="Percent 48" xfId="1558"/>
    <cellStyle name="Percent 49" xfId="1559"/>
    <cellStyle name="Percent 5" xfId="1560"/>
    <cellStyle name="Percent 50" xfId="1561"/>
    <cellStyle name="Percent 51" xfId="1562"/>
    <cellStyle name="Percent 52" xfId="1563"/>
    <cellStyle name="Percent 53" xfId="1564"/>
    <cellStyle name="Percent 54" xfId="1565"/>
    <cellStyle name="Percent 55" xfId="1566"/>
    <cellStyle name="Percent 56" xfId="1567"/>
    <cellStyle name="Percent 57" xfId="1568"/>
    <cellStyle name="Percent 58" xfId="1569"/>
    <cellStyle name="Percent 59" xfId="1570"/>
    <cellStyle name="Percent 6" xfId="1571"/>
    <cellStyle name="Percent 60" xfId="1572"/>
    <cellStyle name="Percent 61" xfId="1573"/>
    <cellStyle name="Percent 62" xfId="1574"/>
    <cellStyle name="Percent 63" xfId="1575"/>
    <cellStyle name="Percent 64" xfId="1576"/>
    <cellStyle name="Percent 65" xfId="1577"/>
    <cellStyle name="Percent 66" xfId="1578"/>
    <cellStyle name="Percent 67" xfId="1579"/>
    <cellStyle name="Percent 68" xfId="1580"/>
    <cellStyle name="Percent 69" xfId="1581"/>
    <cellStyle name="Percent 7" xfId="1582"/>
    <cellStyle name="Percent 70" xfId="1583"/>
    <cellStyle name="Percent 71" xfId="1584"/>
    <cellStyle name="Percent 72" xfId="1585"/>
    <cellStyle name="Percent 73" xfId="1586"/>
    <cellStyle name="Percent 74" xfId="1587"/>
    <cellStyle name="Percent 75" xfId="1588"/>
    <cellStyle name="Percent 76" xfId="1589"/>
    <cellStyle name="Percent 77" xfId="1590"/>
    <cellStyle name="Percent 78" xfId="1591"/>
    <cellStyle name="Percent 79" xfId="1592"/>
    <cellStyle name="Percent 8" xfId="1593"/>
    <cellStyle name="Percent 80" xfId="1594"/>
    <cellStyle name="Percent 81" xfId="1595"/>
    <cellStyle name="Percent 82" xfId="1596"/>
    <cellStyle name="Percent 83" xfId="1597"/>
    <cellStyle name="Percent 84" xfId="1598"/>
    <cellStyle name="Percent 85" xfId="1599"/>
    <cellStyle name="Percent 86" xfId="1600"/>
    <cellStyle name="Percent 87" xfId="1601"/>
    <cellStyle name="Percent 88" xfId="1602"/>
    <cellStyle name="Percent 89" xfId="1603"/>
    <cellStyle name="Percent 9" xfId="1604"/>
    <cellStyle name="Percent 90" xfId="1605"/>
    <cellStyle name="PSChar" xfId="1606"/>
    <cellStyle name="PSDate" xfId="1607"/>
    <cellStyle name="PSDec" xfId="1608"/>
    <cellStyle name="PSHeading" xfId="1609"/>
    <cellStyle name="PSInt" xfId="1610"/>
    <cellStyle name="PSSpacer" xfId="1611"/>
    <cellStyle name="Title 2" xfId="1612"/>
    <cellStyle name="Total 2" xfId="1613"/>
    <cellStyle name="Warning Text 2" xfId="1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J50"/>
  <sheetViews>
    <sheetView tabSelected="1" zoomScaleNormal="100" zoomScaleSheetLayoutView="80" workbookViewId="0">
      <selection activeCell="O30" sqref="O30"/>
    </sheetView>
  </sheetViews>
  <sheetFormatPr defaultColWidth="9.109375" defaultRowHeight="13.8" x14ac:dyDescent="0.3"/>
  <cols>
    <col min="1" max="1" width="3.109375" style="14" customWidth="1"/>
    <col min="2" max="4" width="9.109375" style="14"/>
    <col min="5" max="5" width="14" style="14" customWidth="1"/>
    <col min="6" max="6" width="13.109375" style="14" customWidth="1"/>
    <col min="7" max="10" width="11.6640625" style="14" customWidth="1"/>
    <col min="11" max="16384" width="9.109375" style="14"/>
  </cols>
  <sheetData>
    <row r="2" spans="2:10" ht="12.75" x14ac:dyDescent="0.2">
      <c r="B2" s="17" t="s">
        <v>34</v>
      </c>
      <c r="C2" s="17"/>
      <c r="D2" s="17"/>
      <c r="E2" s="17"/>
      <c r="F2" s="17"/>
      <c r="G2" s="17"/>
      <c r="H2" s="17"/>
      <c r="I2" s="17"/>
      <c r="J2" s="17"/>
    </row>
    <row r="3" spans="2:10" ht="12.75" x14ac:dyDescent="0.2">
      <c r="B3" s="17" t="s">
        <v>35</v>
      </c>
      <c r="C3" s="17"/>
      <c r="D3" s="17"/>
      <c r="E3" s="17"/>
      <c r="F3" s="17"/>
      <c r="G3" s="17"/>
      <c r="H3" s="17"/>
      <c r="I3" s="17"/>
      <c r="J3" s="17"/>
    </row>
    <row r="4" spans="2:10" ht="12.75" x14ac:dyDescent="0.2">
      <c r="B4" s="18" t="s">
        <v>0</v>
      </c>
      <c r="C4" s="18"/>
      <c r="D4" s="18"/>
      <c r="E4" s="18"/>
      <c r="F4" s="18"/>
      <c r="G4" s="18"/>
      <c r="H4" s="18"/>
      <c r="I4" s="18"/>
      <c r="J4" s="18"/>
    </row>
    <row r="5" spans="2:10" ht="12.75" x14ac:dyDescent="0.2">
      <c r="B5" s="18" t="s">
        <v>36</v>
      </c>
      <c r="C5" s="18"/>
      <c r="D5" s="18"/>
      <c r="E5" s="18"/>
      <c r="F5" s="18"/>
      <c r="G5" s="18"/>
      <c r="H5" s="18"/>
      <c r="I5" s="18"/>
      <c r="J5" s="18"/>
    </row>
    <row r="6" spans="2:10" ht="12.75" x14ac:dyDescent="0.2">
      <c r="B6" s="1"/>
      <c r="C6" s="1"/>
      <c r="D6" s="1"/>
      <c r="E6" s="2"/>
      <c r="F6" s="2"/>
      <c r="G6" s="2"/>
      <c r="H6" s="2"/>
    </row>
    <row r="7" spans="2:10" ht="24.75" customHeight="1" x14ac:dyDescent="0.2">
      <c r="B7" s="2"/>
      <c r="C7" s="2"/>
      <c r="D7" s="2"/>
      <c r="E7" s="2"/>
      <c r="F7" s="2"/>
      <c r="G7" s="19" t="s">
        <v>1</v>
      </c>
      <c r="H7" s="19"/>
      <c r="I7" s="3" t="s">
        <v>2</v>
      </c>
      <c r="J7" s="3" t="s">
        <v>3</v>
      </c>
    </row>
    <row r="8" spans="2:10" ht="12.75" x14ac:dyDescent="0.2">
      <c r="B8" s="2"/>
      <c r="C8" s="2"/>
      <c r="D8" s="2"/>
      <c r="E8" s="2"/>
      <c r="F8" s="2"/>
      <c r="G8" s="4"/>
      <c r="H8" s="2"/>
    </row>
    <row r="9" spans="2:10" ht="12.75" x14ac:dyDescent="0.2">
      <c r="B9" s="2"/>
      <c r="C9" s="2"/>
      <c r="D9" s="2"/>
      <c r="E9" s="2"/>
      <c r="F9" s="2"/>
      <c r="G9" s="2"/>
      <c r="H9" s="2"/>
    </row>
    <row r="10" spans="2:10" ht="13.5" thickBot="1" x14ac:dyDescent="0.25">
      <c r="B10" s="5" t="s">
        <v>4</v>
      </c>
      <c r="C10" s="2"/>
      <c r="D10" s="2"/>
      <c r="E10" s="2"/>
      <c r="F10" s="6">
        <v>42370</v>
      </c>
      <c r="G10" s="7"/>
      <c r="H10" s="15">
        <v>2759.6829999999973</v>
      </c>
    </row>
    <row r="11" spans="2:10" ht="12.75" x14ac:dyDescent="0.2">
      <c r="B11" s="8"/>
      <c r="C11" s="2"/>
      <c r="D11" s="2"/>
      <c r="E11" s="2"/>
      <c r="F11" s="2"/>
      <c r="G11" s="2"/>
      <c r="H11" s="2"/>
    </row>
    <row r="12" spans="2:10" ht="12.75" x14ac:dyDescent="0.2">
      <c r="B12" s="2" t="s">
        <v>5</v>
      </c>
      <c r="C12" s="2"/>
      <c r="D12" s="2"/>
      <c r="E12" s="2"/>
      <c r="F12" s="2"/>
      <c r="G12" s="9">
        <f>I12</f>
        <v>-32259</v>
      </c>
      <c r="H12" s="9"/>
      <c r="I12" s="9">
        <v>-32259</v>
      </c>
      <c r="J12" s="9"/>
    </row>
    <row r="13" spans="2:10" ht="12.75" x14ac:dyDescent="0.2">
      <c r="B13" s="2" t="s">
        <v>6</v>
      </c>
      <c r="C13" s="2"/>
      <c r="D13" s="2"/>
      <c r="E13" s="2"/>
      <c r="F13" s="2"/>
      <c r="G13" s="9">
        <v>0</v>
      </c>
      <c r="H13" s="9"/>
      <c r="I13" s="9">
        <f>-787*0</f>
        <v>0</v>
      </c>
      <c r="J13" s="9"/>
    </row>
    <row r="14" spans="2:10" ht="12.75" x14ac:dyDescent="0.2">
      <c r="B14" s="5" t="s">
        <v>7</v>
      </c>
      <c r="C14" s="2"/>
      <c r="D14" s="2"/>
      <c r="E14" s="2"/>
      <c r="F14" s="2"/>
      <c r="G14" s="10">
        <f>SUM(G12:G13)</f>
        <v>-32259</v>
      </c>
      <c r="H14" s="10">
        <f>G14</f>
        <v>-32259</v>
      </c>
      <c r="I14" s="10">
        <f>SUM(I12:I13)</f>
        <v>-32259</v>
      </c>
      <c r="J14" s="9"/>
    </row>
    <row r="15" spans="2:10" ht="12.75" x14ac:dyDescent="0.2">
      <c r="B15" s="2"/>
      <c r="C15" s="2"/>
      <c r="D15" s="2"/>
      <c r="E15" s="2"/>
      <c r="F15" s="2"/>
      <c r="G15" s="9"/>
      <c r="H15" s="9"/>
      <c r="I15" s="9"/>
      <c r="J15" s="9"/>
    </row>
    <row r="16" spans="2:10" ht="12.75" x14ac:dyDescent="0.2">
      <c r="B16" s="5" t="s">
        <v>8</v>
      </c>
      <c r="C16" s="2"/>
      <c r="D16" s="2"/>
      <c r="E16" s="2"/>
      <c r="F16" s="2"/>
      <c r="G16" s="9"/>
      <c r="H16" s="9"/>
    </row>
    <row r="17" spans="2:10" ht="12.75" x14ac:dyDescent="0.2">
      <c r="B17" s="2" t="s">
        <v>9</v>
      </c>
      <c r="C17" s="2"/>
      <c r="D17" s="2"/>
      <c r="E17" s="2"/>
      <c r="F17" s="2"/>
      <c r="G17" s="9">
        <v>-17658</v>
      </c>
      <c r="H17" s="9"/>
      <c r="I17" s="9">
        <v>-17260</v>
      </c>
      <c r="J17" s="9">
        <f>I17-G17</f>
        <v>398</v>
      </c>
    </row>
    <row r="18" spans="2:10" ht="12.75" x14ac:dyDescent="0.2">
      <c r="B18" s="2" t="s">
        <v>10</v>
      </c>
      <c r="C18" s="2"/>
      <c r="D18" s="2"/>
      <c r="E18" s="2"/>
      <c r="F18" s="2"/>
      <c r="G18" s="9">
        <v>-1556</v>
      </c>
      <c r="H18" s="9"/>
      <c r="I18" s="9">
        <v>-586</v>
      </c>
      <c r="J18" s="9">
        <f>I18-G18</f>
        <v>970</v>
      </c>
    </row>
    <row r="19" spans="2:10" ht="12.75" x14ac:dyDescent="0.2">
      <c r="B19" s="5" t="s">
        <v>11</v>
      </c>
      <c r="C19" s="2"/>
      <c r="D19" s="2"/>
      <c r="E19" s="2"/>
      <c r="F19" s="11" t="s">
        <v>12</v>
      </c>
      <c r="G19" s="10">
        <f>SUM(G17:G18)</f>
        <v>-19214</v>
      </c>
      <c r="H19" s="10">
        <f>G19</f>
        <v>-19214</v>
      </c>
      <c r="I19" s="10">
        <f>SUM(I17:I18)</f>
        <v>-17846</v>
      </c>
      <c r="J19" s="10">
        <f>I19-G19</f>
        <v>1368</v>
      </c>
    </row>
    <row r="20" spans="2:10" ht="12.75" x14ac:dyDescent="0.2">
      <c r="B20" s="2"/>
      <c r="C20" s="2"/>
      <c r="D20" s="2"/>
      <c r="E20" s="2"/>
      <c r="F20" s="2"/>
      <c r="G20" s="9"/>
      <c r="H20" s="9"/>
      <c r="I20" s="9"/>
      <c r="J20" s="9"/>
    </row>
    <row r="21" spans="2:10" ht="12.75" x14ac:dyDescent="0.2">
      <c r="B21" s="5" t="s">
        <v>13</v>
      </c>
      <c r="C21" s="2"/>
      <c r="D21" s="2"/>
      <c r="E21" s="2"/>
      <c r="F21" s="2"/>
      <c r="G21" s="9"/>
      <c r="I21" s="9"/>
      <c r="J21" s="9"/>
    </row>
    <row r="22" spans="2:10" ht="12.75" x14ac:dyDescent="0.2">
      <c r="B22" s="2" t="s">
        <v>14</v>
      </c>
      <c r="C22" s="2"/>
      <c r="D22" s="2"/>
      <c r="E22" s="2"/>
      <c r="F22" s="2"/>
      <c r="G22" s="9">
        <v>13931</v>
      </c>
      <c r="H22" s="9"/>
      <c r="I22" s="9">
        <v>10585</v>
      </c>
      <c r="J22" s="9">
        <f t="shared" ref="J22:J36" si="0">G22-I22</f>
        <v>3346</v>
      </c>
    </row>
    <row r="23" spans="2:10" ht="12.75" x14ac:dyDescent="0.2">
      <c r="B23" s="2" t="s">
        <v>15</v>
      </c>
      <c r="C23" s="2"/>
      <c r="D23" s="2"/>
      <c r="E23" s="2"/>
      <c r="F23" s="2"/>
      <c r="G23" s="9">
        <v>23669</v>
      </c>
      <c r="H23" s="9"/>
      <c r="I23" s="9">
        <v>24067</v>
      </c>
      <c r="J23" s="9">
        <f t="shared" si="0"/>
        <v>-398</v>
      </c>
    </row>
    <row r="24" spans="2:10" x14ac:dyDescent="0.3">
      <c r="B24" s="2" t="s">
        <v>16</v>
      </c>
      <c r="C24" s="2"/>
      <c r="D24" s="2"/>
      <c r="E24" s="2"/>
      <c r="F24" s="2"/>
      <c r="G24" s="9">
        <v>0</v>
      </c>
      <c r="H24" s="9"/>
      <c r="I24" s="9">
        <v>1980</v>
      </c>
      <c r="J24" s="9">
        <f t="shared" si="0"/>
        <v>-1980</v>
      </c>
    </row>
    <row r="25" spans="2:10" x14ac:dyDescent="0.3">
      <c r="B25" s="2" t="s">
        <v>37</v>
      </c>
      <c r="C25" s="2"/>
      <c r="D25" s="2"/>
      <c r="E25" s="2"/>
      <c r="F25" s="2"/>
      <c r="G25" s="9">
        <v>61</v>
      </c>
      <c r="H25" s="9"/>
      <c r="I25" s="9">
        <v>0</v>
      </c>
      <c r="J25" s="9">
        <v>61</v>
      </c>
    </row>
    <row r="26" spans="2:10" x14ac:dyDescent="0.3">
      <c r="B26" s="2" t="s">
        <v>17</v>
      </c>
      <c r="C26" s="2"/>
      <c r="D26" s="2"/>
      <c r="E26" s="2"/>
      <c r="F26" s="2"/>
      <c r="G26" s="9">
        <v>1991</v>
      </c>
      <c r="H26" s="9"/>
      <c r="I26" s="9">
        <v>2980</v>
      </c>
      <c r="J26" s="9">
        <f t="shared" si="0"/>
        <v>-989</v>
      </c>
    </row>
    <row r="27" spans="2:10" ht="12.75" x14ac:dyDescent="0.2">
      <c r="B27" s="2" t="s">
        <v>18</v>
      </c>
      <c r="C27" s="2"/>
      <c r="D27" s="2"/>
      <c r="E27" s="2"/>
      <c r="F27" s="2"/>
      <c r="G27" s="9">
        <v>1897</v>
      </c>
      <c r="H27" s="9"/>
      <c r="I27" s="9">
        <v>1855</v>
      </c>
      <c r="J27" s="9">
        <f t="shared" si="0"/>
        <v>42</v>
      </c>
    </row>
    <row r="28" spans="2:10" ht="12.75" x14ac:dyDescent="0.2">
      <c r="B28" s="2" t="s">
        <v>19</v>
      </c>
      <c r="C28" s="2"/>
      <c r="D28" s="2"/>
      <c r="E28" s="2"/>
      <c r="F28" s="2"/>
      <c r="G28" s="9">
        <v>138</v>
      </c>
      <c r="H28" s="9"/>
      <c r="I28" s="9">
        <v>750</v>
      </c>
      <c r="J28" s="9">
        <f t="shared" si="0"/>
        <v>-612</v>
      </c>
    </row>
    <row r="29" spans="2:10" ht="12.75" x14ac:dyDescent="0.2">
      <c r="B29" s="2" t="s">
        <v>20</v>
      </c>
      <c r="C29" s="2"/>
      <c r="D29" s="2"/>
      <c r="E29" s="2"/>
      <c r="F29" s="2"/>
      <c r="G29" s="9">
        <v>1487</v>
      </c>
      <c r="H29" s="9"/>
      <c r="I29" s="9">
        <v>1157</v>
      </c>
      <c r="J29" s="9">
        <f t="shared" si="0"/>
        <v>330</v>
      </c>
    </row>
    <row r="30" spans="2:10" ht="12.75" x14ac:dyDescent="0.2">
      <c r="B30" s="2" t="s">
        <v>21</v>
      </c>
      <c r="C30" s="2"/>
      <c r="D30" s="2"/>
      <c r="E30" s="2"/>
      <c r="F30" s="2"/>
      <c r="G30" s="9">
        <v>342</v>
      </c>
      <c r="H30" s="9"/>
      <c r="I30" s="9">
        <v>61</v>
      </c>
      <c r="J30" s="9">
        <f t="shared" si="0"/>
        <v>281</v>
      </c>
    </row>
    <row r="31" spans="2:10" ht="12.75" x14ac:dyDescent="0.2">
      <c r="B31" s="2" t="s">
        <v>22</v>
      </c>
      <c r="C31" s="2"/>
      <c r="D31" s="2"/>
      <c r="E31" s="2"/>
      <c r="F31" s="5" t="s">
        <v>23</v>
      </c>
      <c r="G31" s="9">
        <v>-21</v>
      </c>
      <c r="H31" s="9"/>
      <c r="I31" s="9">
        <v>48</v>
      </c>
      <c r="J31" s="9">
        <f t="shared" si="0"/>
        <v>-69</v>
      </c>
    </row>
    <row r="32" spans="2:10" ht="12.75" x14ac:dyDescent="0.2">
      <c r="B32" s="2" t="s">
        <v>24</v>
      </c>
      <c r="C32" s="2"/>
      <c r="D32" s="2"/>
      <c r="E32" s="2"/>
      <c r="F32" s="2"/>
      <c r="G32" s="9">
        <v>3392</v>
      </c>
      <c r="H32" s="9"/>
      <c r="I32" s="9">
        <v>3317</v>
      </c>
      <c r="J32" s="9">
        <f t="shared" si="0"/>
        <v>75</v>
      </c>
    </row>
    <row r="33" spans="2:10" ht="12.75" x14ac:dyDescent="0.2">
      <c r="B33" s="2" t="s">
        <v>25</v>
      </c>
      <c r="C33" s="2"/>
      <c r="D33" s="2"/>
      <c r="E33" s="2"/>
      <c r="F33" s="2"/>
      <c r="G33" s="9">
        <v>1247</v>
      </c>
      <c r="H33" s="9"/>
      <c r="I33" s="9">
        <v>1861</v>
      </c>
      <c r="J33" s="9">
        <f t="shared" si="0"/>
        <v>-614</v>
      </c>
    </row>
    <row r="34" spans="2:10" ht="12.75" x14ac:dyDescent="0.2">
      <c r="B34" s="2" t="s">
        <v>26</v>
      </c>
      <c r="C34" s="2"/>
      <c r="D34" s="2"/>
      <c r="E34" s="2"/>
      <c r="F34" s="2" t="s">
        <v>27</v>
      </c>
      <c r="G34" s="9">
        <v>1776</v>
      </c>
      <c r="H34" s="9"/>
      <c r="I34" s="9">
        <v>1631</v>
      </c>
      <c r="J34" s="9">
        <f t="shared" si="0"/>
        <v>145</v>
      </c>
    </row>
    <row r="35" spans="2:10" ht="13.95" x14ac:dyDescent="0.3">
      <c r="B35" s="2" t="s">
        <v>28</v>
      </c>
      <c r="C35" s="2"/>
      <c r="D35" s="2"/>
      <c r="E35" s="2"/>
      <c r="F35" s="2"/>
      <c r="G35" s="9">
        <v>447</v>
      </c>
      <c r="H35" s="9"/>
      <c r="I35" s="9">
        <v>-187</v>
      </c>
      <c r="J35" s="9">
        <f t="shared" si="0"/>
        <v>634</v>
      </c>
    </row>
    <row r="36" spans="2:10" ht="13.95" x14ac:dyDescent="0.3">
      <c r="B36" s="5" t="s">
        <v>29</v>
      </c>
      <c r="C36" s="2"/>
      <c r="D36" s="2"/>
      <c r="E36" s="2"/>
      <c r="F36" s="2"/>
      <c r="G36" s="10">
        <f>SUM(G22:G35)</f>
        <v>50357</v>
      </c>
      <c r="H36" s="10">
        <f>G36</f>
        <v>50357</v>
      </c>
      <c r="I36" s="10">
        <f>SUM(I22:I35)</f>
        <v>50105</v>
      </c>
      <c r="J36" s="10">
        <f t="shared" si="0"/>
        <v>252</v>
      </c>
    </row>
    <row r="37" spans="2:10" x14ac:dyDescent="0.3">
      <c r="B37" s="2"/>
      <c r="C37" s="2"/>
      <c r="D37" s="2"/>
      <c r="E37" s="2"/>
      <c r="F37" s="2"/>
      <c r="G37" s="9"/>
      <c r="H37" s="9"/>
      <c r="I37" s="9"/>
      <c r="J37" s="9"/>
    </row>
    <row r="38" spans="2:10" x14ac:dyDescent="0.3">
      <c r="B38" s="5" t="s">
        <v>30</v>
      </c>
      <c r="C38" s="2"/>
      <c r="D38" s="2"/>
      <c r="E38" s="2"/>
      <c r="F38" s="2"/>
      <c r="G38" s="9">
        <f>G14+G19+G36</f>
        <v>-1116</v>
      </c>
      <c r="H38" s="9"/>
      <c r="I38" s="9"/>
      <c r="J38" s="9"/>
    </row>
    <row r="39" spans="2:10" x14ac:dyDescent="0.3">
      <c r="B39" s="2"/>
      <c r="C39" s="2"/>
      <c r="D39" s="2"/>
      <c r="E39" s="2"/>
      <c r="F39" s="2"/>
      <c r="G39" s="9"/>
      <c r="H39" s="9"/>
      <c r="I39" s="9"/>
      <c r="J39" s="9"/>
    </row>
    <row r="40" spans="2:10" ht="14.4" thickBot="1" x14ac:dyDescent="0.35">
      <c r="B40" s="5" t="s">
        <v>31</v>
      </c>
      <c r="C40" s="5"/>
      <c r="D40" s="5"/>
      <c r="E40" s="5"/>
      <c r="F40" s="6">
        <v>42735</v>
      </c>
      <c r="G40" s="12"/>
      <c r="H40" s="12">
        <f>H10+H14+H19+H36</f>
        <v>1643.6829999999973</v>
      </c>
      <c r="I40" s="9"/>
      <c r="J40" s="9"/>
    </row>
    <row r="41" spans="2:10" x14ac:dyDescent="0.3">
      <c r="B41" s="2"/>
      <c r="C41" s="2"/>
      <c r="D41" s="2"/>
      <c r="E41" s="2"/>
      <c r="F41" s="2"/>
      <c r="H41" s="2"/>
    </row>
    <row r="42" spans="2:10" ht="12.75" customHeight="1" x14ac:dyDescent="0.3">
      <c r="B42" s="16" t="s">
        <v>32</v>
      </c>
      <c r="C42" s="16"/>
      <c r="D42" s="16"/>
      <c r="E42" s="16"/>
      <c r="F42" s="16"/>
      <c r="G42" s="16"/>
      <c r="H42" s="16"/>
      <c r="I42" s="16"/>
      <c r="J42" s="16"/>
    </row>
    <row r="43" spans="2:10" x14ac:dyDescent="0.3">
      <c r="B43" s="16"/>
      <c r="C43" s="16"/>
      <c r="D43" s="16"/>
      <c r="E43" s="16"/>
      <c r="F43" s="16"/>
      <c r="G43" s="16"/>
      <c r="H43" s="16"/>
      <c r="I43" s="16"/>
      <c r="J43" s="16"/>
    </row>
    <row r="44" spans="2:10" x14ac:dyDescent="0.3">
      <c r="B44" s="16"/>
      <c r="C44" s="16"/>
      <c r="D44" s="16"/>
      <c r="E44" s="16"/>
      <c r="F44" s="16"/>
      <c r="G44" s="16"/>
      <c r="H44" s="16"/>
      <c r="I44" s="16"/>
      <c r="J44" s="16"/>
    </row>
    <row r="45" spans="2:10" x14ac:dyDescent="0.3">
      <c r="B45" s="16"/>
      <c r="C45" s="16"/>
      <c r="D45" s="16"/>
      <c r="E45" s="16"/>
      <c r="F45" s="16"/>
      <c r="G45" s="16"/>
      <c r="H45" s="16"/>
      <c r="I45" s="16"/>
      <c r="J45" s="16"/>
    </row>
    <row r="46" spans="2:10" x14ac:dyDescent="0.3">
      <c r="B46" s="16"/>
      <c r="C46" s="16"/>
      <c r="D46" s="16"/>
      <c r="E46" s="16"/>
      <c r="F46" s="16"/>
      <c r="G46" s="16"/>
      <c r="H46" s="16"/>
      <c r="I46" s="16"/>
      <c r="J46" s="16"/>
    </row>
    <row r="47" spans="2:10" ht="21.75" customHeight="1" x14ac:dyDescent="0.3">
      <c r="B47" s="16"/>
      <c r="C47" s="16"/>
      <c r="D47" s="16"/>
      <c r="E47" s="16"/>
      <c r="F47" s="16"/>
      <c r="G47" s="16"/>
      <c r="H47" s="16"/>
      <c r="I47" s="16"/>
      <c r="J47" s="16"/>
    </row>
    <row r="48" spans="2:10" x14ac:dyDescent="0.3">
      <c r="B48" s="13"/>
      <c r="C48" s="2"/>
      <c r="D48" s="2"/>
      <c r="E48" s="2"/>
      <c r="F48" s="2"/>
      <c r="H48" s="2"/>
    </row>
    <row r="49" spans="2:10" x14ac:dyDescent="0.3">
      <c r="B49" s="16" t="s">
        <v>33</v>
      </c>
      <c r="C49" s="16"/>
      <c r="D49" s="16"/>
      <c r="E49" s="16"/>
      <c r="F49" s="16"/>
      <c r="G49" s="16"/>
      <c r="H49" s="16"/>
      <c r="I49" s="16"/>
      <c r="J49" s="16"/>
    </row>
    <row r="50" spans="2:10" x14ac:dyDescent="0.3">
      <c r="B50" s="16"/>
      <c r="C50" s="16"/>
      <c r="D50" s="16"/>
      <c r="E50" s="16"/>
      <c r="F50" s="16"/>
      <c r="G50" s="16"/>
      <c r="H50" s="16"/>
      <c r="I50" s="16"/>
      <c r="J50" s="16"/>
    </row>
  </sheetData>
  <mergeCells count="7">
    <mergeCell ref="B49:J50"/>
    <mergeCell ref="B2:J2"/>
    <mergeCell ref="B3:J3"/>
    <mergeCell ref="B4:J4"/>
    <mergeCell ref="B5:J5"/>
    <mergeCell ref="G7:H7"/>
    <mergeCell ref="B42:J47"/>
  </mergeCells>
  <pageMargins left="0.7" right="0.7" top="0.75" bottom="0.75" header="0.3" footer="0.3"/>
  <pageSetup scale="86" orientation="portrait" r:id="rId1"/>
  <ignoredErrors>
    <ignoredError sqref="H26:H36 H14:H2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Networks - HONI</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06993-A0C0-41DF-A9EA-CA9107063088}">
  <ds:schemaRefs>
    <ds:schemaRef ds:uri="http://www.w3.org/XML/1998/namespace"/>
    <ds:schemaRef ds:uri="31a38067-a042-4e0e-9037-517587b10700"/>
    <ds:schemaRef ds:uri="ea909525-6dd5-47d7-9eed-71e77e5cedc6"/>
    <ds:schemaRef ds:uri="http://schemas.microsoft.com/office/2006/documentManagement/types"/>
    <ds:schemaRef ds:uri="http://purl.org/dc/terms/"/>
    <ds:schemaRef ds:uri="http://purl.org/dc/dcmitype/"/>
    <ds:schemaRef ds:uri="f9175001-c430-4d57-adde-c1c10539e91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0af1d65-dfd0-4b99-b523-def3a954563f"/>
  </ds:schemaRefs>
</ds:datastoreItem>
</file>

<file path=customXml/itemProps2.xml><?xml version="1.0" encoding="utf-8"?>
<ds:datastoreItem xmlns:ds="http://schemas.openxmlformats.org/officeDocument/2006/customXml" ds:itemID="{A348901B-2A39-4AC5-AE94-86BDC24DB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DB3CF-5CB0-49F1-B79A-7B5BD5DF6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J1-02-01 App D - 2016 RRRP</vt:lpstr>
      <vt:lpstr>'J1-02-01 App D - 2016 RRRP'!Print_Area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Variance Acct Rec 2016</dc:title>
  <dc:creator>NAPIERALA Christine</dc:creator>
  <cp:lastModifiedBy>COOPER Maxine</cp:lastModifiedBy>
  <dcterms:created xsi:type="dcterms:W3CDTF">2017-05-19T12:29:56Z</dcterms:created>
  <dcterms:modified xsi:type="dcterms:W3CDTF">2017-08-25T19:04:57Z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