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56" windowWidth="15456" windowHeight="12072"/>
  </bookViews>
  <sheets>
    <sheet name="J1-02-01 App D - 2016 RRRP"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Fill" hidden="1">#REF!</definedName>
    <definedName name="_Sort" hidden="1">#REF!</definedName>
    <definedName name="Account">'[1]Query 1'!$A$1:$B$193</definedName>
    <definedName name="AccountCM">'[1]Query 8'!$A$2:$B$195</definedName>
    <definedName name="accrange">#REF!</definedName>
    <definedName name="Annual_Budget">#REF!</definedName>
    <definedName name="aug05data">#REF!</definedName>
    <definedName name="CapitalADVREM">'[1]Query 7'!$A$2:$F$200</definedName>
    <definedName name="CL">[2]PL1!$K$1</definedName>
    <definedName name="data3">[3]data2!$B$1:$C$1420</definedName>
    <definedName name="date">'[4]Without Subledger'!#REF!</definedName>
    <definedName name="NvsASD">"V2005-12-30"</definedName>
    <definedName name="NvsAutoDrillOk">"VN"</definedName>
    <definedName name="NvsElapsedTime">0.00070601851621177</definedName>
    <definedName name="NvsEndTime">38735.7282175926</definedName>
    <definedName name="NvsInstLang">"VENG"</definedName>
    <definedName name="NvsInstSpec">"%,FBUSINESS_UNIT,TOHSC_CONSOLIDATED1,NOHSC CONSOLIDATED"</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"V900"</definedName>
    <definedName name="NvsReqBU">"V900"</definedName>
    <definedName name="NvsReqBUOnly">"VN"</definedName>
    <definedName name="NvsTransLed">"VN"</definedName>
    <definedName name="NvsTreeASD">"V2005-12-30"</definedName>
    <definedName name="NvsValTbl.ACCOUNT">"GL_ACCOUNT_TBL"</definedName>
    <definedName name="NvsValTbl.BUSINESS_UNIT">"BUS_UNIT_TBL_GL"</definedName>
    <definedName name="NvsValTbl.CURRENCY_CD">"CURRENCY_CD_TBL"</definedName>
    <definedName name="Percent_Area">[5]INCOME!$I$15:$I$50,[5]INCOME!$N$15:$N$50,[5]INCOME!$X$15:$X$50,[5]INCOME!$AC$15:$AC$50</definedName>
    <definedName name="_xlnm.Print_Area" localSheetId="0">'J1-02-01 App D - 2016 RRRP'!$A$1:$J$51</definedName>
    <definedName name="Project_Subtotals">'[1]Query 3'!$A$1:$G$478</definedName>
    <definedName name="REM_Inventory">#REF!</definedName>
    <definedName name="RID">[5]INCOME!#REF!</definedName>
    <definedName name="source">#REF!</definedName>
    <definedName name="tb_data">'[6]Trial_Balance-Dec 05'!$B$420:$AE$941</definedName>
    <definedName name="tb_data_dec_04">'[7]Trial_Balance-Dec 04'!$B$410:$CI$914</definedName>
    <definedName name="tb_data_dec_05">'[7]Trial_Balance-Dec 05'!$B$420:$AE$941</definedName>
    <definedName name="tb_data_mar_06">'[7]Trial_Balance_Mar 06'!$B$383:$CI$899</definedName>
    <definedName name="tb_data_sep_05">'[6]Trial_Balance-Sep 05'!$B$13:$CI$918</definedName>
    <definedName name="Trend_Factors">'[8]Trend Factors'!$B$2:$O$228</definedName>
    <definedName name="Trends">'[9]Trend Data'!$P$1:$AA$84</definedName>
  </definedNames>
  <calcPr calcId="145621" iterate="1"/>
</workbook>
</file>

<file path=xl/calcChain.xml><?xml version="1.0" encoding="utf-8"?>
<calcChain xmlns="http://schemas.openxmlformats.org/spreadsheetml/2006/main">
  <c r="I13" i="1" l="1"/>
  <c r="J35" i="1" l="1"/>
  <c r="J34" i="1"/>
  <c r="J33" i="1"/>
  <c r="J32" i="1"/>
  <c r="J31" i="1"/>
  <c r="J30" i="1"/>
  <c r="J29" i="1"/>
  <c r="J28" i="1"/>
  <c r="J27" i="1"/>
  <c r="J26" i="1"/>
  <c r="J24" i="1"/>
  <c r="J23" i="1"/>
  <c r="G36" i="1"/>
  <c r="G19" i="1"/>
  <c r="H19" i="1" s="1"/>
  <c r="J18" i="1"/>
  <c r="J17" i="1"/>
  <c r="I19" i="1"/>
  <c r="J19" i="1" s="1"/>
  <c r="I14" i="1"/>
  <c r="G12" i="1"/>
  <c r="G14" i="1" s="1"/>
  <c r="G38" i="1" l="1"/>
  <c r="H14" i="1"/>
  <c r="H36" i="1"/>
  <c r="H40" i="1" s="1"/>
  <c r="I36" i="1"/>
  <c r="J36" i="1" s="1"/>
  <c r="J22" i="1"/>
</calcChain>
</file>

<file path=xl/sharedStrings.xml><?xml version="1.0" encoding="utf-8"?>
<sst xmlns="http://schemas.openxmlformats.org/spreadsheetml/2006/main" count="38" uniqueCount="38">
  <si>
    <t>For the year ended December 31, 2016</t>
  </si>
  <si>
    <t>Actual Revenues and Expenses (Audited)</t>
  </si>
  <si>
    <t>Approved</t>
  </si>
  <si>
    <t>Variance</t>
  </si>
  <si>
    <t>RRRP Variance Account, Opening Balance</t>
  </si>
  <si>
    <t>Annual Rural and Remote Rate Protection</t>
  </si>
  <si>
    <t>RRRP Variance Account Recovery</t>
  </si>
  <si>
    <t>Total RRRP received</t>
  </si>
  <si>
    <t>Revenues</t>
  </si>
  <si>
    <t>Energy</t>
  </si>
  <si>
    <t>Other - Late Payment, Service Fees, External</t>
  </si>
  <si>
    <t>Total Revenues</t>
  </si>
  <si>
    <t>Note 1</t>
  </si>
  <si>
    <t>Costs - OM&amp;A</t>
  </si>
  <si>
    <t>Generation</t>
  </si>
  <si>
    <t>Fuel</t>
  </si>
  <si>
    <t>Power purchased</t>
  </si>
  <si>
    <t>Distribution</t>
  </si>
  <si>
    <t>Customer care</t>
  </si>
  <si>
    <t>Community relations</t>
  </si>
  <si>
    <t>Administration and other OM&amp;A</t>
  </si>
  <si>
    <t>External costs</t>
  </si>
  <si>
    <t>Bad debt expense (recovery)</t>
  </si>
  <si>
    <t>Note 2</t>
  </si>
  <si>
    <t>Depreciation</t>
  </si>
  <si>
    <t>Amortization of environmental assets</t>
  </si>
  <si>
    <t>Interest</t>
  </si>
  <si>
    <t xml:space="preserve"> </t>
  </si>
  <si>
    <t>Income taxes</t>
  </si>
  <si>
    <t>Total Costs</t>
  </si>
  <si>
    <t>Net (Income)/Loss [change in RRRP]</t>
  </si>
  <si>
    <t>RRRP Variance Account, Ending Balance</t>
  </si>
  <si>
    <t>Note 1 - Hydro One Remote Communities conducts its operations under a cost recovery model applied to achieve an after-tax breakeven operation result. Any excess or deficiency in remote rate protection revenues necessary to breakeven is added to, or drawn from, the Remote Rate Protection Variance Account.  Remote Rate Protection amounts received for the year ended December 31, 2016 were $32,259 thousand.  Of that, $31,143 thousand was recognized as revenue consistent with the break-even business model.  The balance of the remote rate protection amounts received has been allocated to the remote rate protection revenue variance account as illustrated in this reconciliation.</t>
  </si>
  <si>
    <t>Note 2 - Bad debt recovery of $21 thousand reflects the impact of lower energy receivables due to successful long term payment arrangements and vigorous residential collections.</t>
  </si>
  <si>
    <t>HYDRO ONE REMOTE COMMUNITIES INC</t>
  </si>
  <si>
    <t>Rural and Remote Rate Protection Variance Account Reconciliation 2016</t>
  </si>
  <si>
    <t>(in $K)</t>
  </si>
  <si>
    <t>OESP Payments to IESO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</si>
</sst>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43" formatCode="_(* #,##0.00_);_(* \(#,##0.00\);_(* &quot;-&quot;??_);_(@_)"/>
    <numFmt numFmtId="164" formatCode="[$-409]d\-mmm\-yyyy;@"/>
    <numFmt numFmtId="165" formatCode="#,##0;&quot;\&quot;&quot;\&quot;&quot;\&quot;&quot;\&quot;\(#,##0&quot;\&quot;&quot;\&quot;&quot;\&quot;&quot;\&quot;\)"/>
    <numFmt numFmtId="166" formatCode="&quot;\&quot;&quot;\&quot;&quot;\&quot;&quot;\&quot;\$#,##0.00;&quot;\&quot;&quot;\&quot;&quot;\&quot;&quot;\&quot;\(&quot;\&quot;&quot;\&quot;&quot;\&quot;&quot;\&quot;\$#,##0.00&quot;\&quot;&quot;\&quot;&quot;\&quot;&quot;\&quot;\)"/>
    <numFmt numFmtId="167" formatCode="&quot;\&quot;&quot;\&quot;&quot;\&quot;&quot;\&quot;\$#,##0;&quot;\&quot;&quot;\&quot;&quot;\&quot;&quot;\&quot;\(&quot;\&quot;&quot;\&quot;&quot;\&quot;&quot;\&quot;\$#,##0&quot;\&quot;&quot;\&quot;&quot;\&quot;&quot;\&quot;\)"/>
    <numFmt numFmtId="168" formatCode="&quot;$&quot;#,##0.00;\-&quot;$&quot;#,##0.00"/>
  </numFmts>
  <fonts count="31" x14ac:knownFonts="1">
    <font>
      <sz val="11"/>
      <color theme="1"/>
      <name val="Calibri"/>
      <family val="2"/>
      <scheme val="minor"/>
    </font>
    <font>
      <sz val="11"/>
      <color theme="1"/>
      <name val="Calibri"/>
      <family val="2"/>
      <scheme val="minor"/>
    </font>
    <font>
      <b/>
      <sz val="10"/>
      <name val="Times New Roman"/>
      <family val="1"/>
    </font>
    <font>
      <sz val="10"/>
      <name val="Times New Roman"/>
      <family val="1"/>
    </font>
    <font>
      <b/>
      <u/>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name val="Arial"/>
      <family val="2"/>
    </font>
    <font>
      <b/>
      <i/>
      <sz val="10"/>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8"/>
      <name val="Times New Roman"/>
      <family val="1"/>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sz val="10"/>
      <name val="Calibri"/>
      <family val="2"/>
      <scheme val="minor"/>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15">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7" fillId="16" borderId="0" applyNumberFormat="0" applyBorder="0" applyAlignment="0" applyProtection="0"/>
    <xf numFmtId="0" fontId="8" fillId="33" borderId="6" applyNumberFormat="0" applyAlignment="0" applyProtection="0"/>
    <xf numFmtId="0" fontId="9" fillId="34"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3"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3" fillId="0" borderId="0"/>
    <xf numFmtId="167" fontId="3" fillId="0" borderId="0"/>
    <xf numFmtId="0" fontId="13" fillId="0" borderId="0" applyNumberFormat="0" applyFill="0" applyBorder="0" applyAlignment="0" applyProtection="0"/>
    <xf numFmtId="0" fontId="14" fillId="17" borderId="0" applyNumberFormat="0" applyBorder="0" applyAlignment="0" applyProtection="0"/>
    <xf numFmtId="38" fontId="11" fillId="35" borderId="0" applyNumberFormat="0" applyBorder="0" applyAlignment="0" applyProtection="0"/>
    <xf numFmtId="38" fontId="11" fillId="35" borderId="0" applyNumberFormat="0" applyBorder="0" applyAlignment="0" applyProtection="0"/>
    <xf numFmtId="0" fontId="15" fillId="0" borderId="8" applyNumberFormat="0" applyAlignment="0" applyProtection="0">
      <alignment horizontal="left" vertical="center"/>
    </xf>
    <xf numFmtId="0" fontId="15" fillId="0" borderId="4">
      <alignment horizontal="left" vertical="center"/>
    </xf>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10" fontId="11" fillId="36" borderId="12" applyNumberFormat="0" applyBorder="0" applyAlignment="0" applyProtection="0"/>
    <xf numFmtId="10" fontId="11" fillId="36" borderId="12" applyNumberFormat="0" applyBorder="0" applyAlignment="0" applyProtection="0"/>
    <xf numFmtId="0" fontId="19" fillId="20" borderId="6" applyNumberFormat="0" applyAlignment="0" applyProtection="0"/>
    <xf numFmtId="0" fontId="19" fillId="20" borderId="6" applyNumberFormat="0" applyAlignment="0" applyProtection="0"/>
    <xf numFmtId="0" fontId="20" fillId="0" borderId="13" applyNumberFormat="0" applyFill="0" applyAlignment="0" applyProtection="0"/>
    <xf numFmtId="0" fontId="21" fillId="37" borderId="0" applyNumberFormat="0" applyBorder="0" applyAlignment="0" applyProtection="0"/>
    <xf numFmtId="168" fontId="10" fillId="0" borderId="0"/>
    <xf numFmtId="168" fontId="10" fillId="0" borderId="0"/>
    <xf numFmtId="168" fontId="10" fillId="0" borderId="0"/>
    <xf numFmtId="168"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10" fillId="38" borderId="1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7" fontId="3" fillId="0" borderId="0"/>
    <xf numFmtId="37" fontId="23" fillId="39" borderId="0">
      <alignment horizontal="right"/>
    </xf>
    <xf numFmtId="0" fontId="24" fillId="33" borderId="1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3">
      <alignment horizontal="center"/>
    </xf>
    <xf numFmtId="3" fontId="25" fillId="0" borderId="0" applyFont="0" applyFill="0" applyBorder="0" applyAlignment="0" applyProtection="0"/>
    <xf numFmtId="0" fontId="25" fillId="40" borderId="0" applyNumberFormat="0" applyFont="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20">
    <xf numFmtId="0" fontId="0" fillId="0" borderId="0" xfId="0"/>
    <xf numFmtId="0" fontId="2" fillId="0" borderId="0" xfId="0" applyFont="1" applyAlignment="1">
      <alignment horizontal="left"/>
    </xf>
    <xf numFmtId="0" fontId="3" fillId="0" borderId="0" xfId="0" applyFont="1"/>
    <xf numFmtId="0" fontId="2" fillId="0" borderId="2" xfId="0" applyFont="1" applyBorder="1" applyAlignment="1">
      <alignment horizontal="center" vertical="center"/>
    </xf>
    <xf numFmtId="0" fontId="2" fillId="0" borderId="0" xfId="0" applyFont="1" applyAlignment="1">
      <alignment horizontal="center" wrapText="1"/>
    </xf>
    <xf numFmtId="0" fontId="2" fillId="0" borderId="0" xfId="0" applyFont="1"/>
    <xf numFmtId="164" fontId="2" fillId="0" borderId="0" xfId="0" applyNumberFormat="1" applyFont="1"/>
    <xf numFmtId="3" fontId="2" fillId="0" borderId="3" xfId="0" applyNumberFormat="1" applyFont="1" applyBorder="1"/>
    <xf numFmtId="0" fontId="4" fillId="0" borderId="0" xfId="0" applyFont="1"/>
    <xf numFmtId="37" fontId="3" fillId="0" borderId="0" xfId="0" applyNumberFormat="1" applyFont="1"/>
    <xf numFmtId="37" fontId="2" fillId="0" borderId="4" xfId="0" applyNumberFormat="1" applyFont="1" applyBorder="1"/>
    <xf numFmtId="0" fontId="2" fillId="0" borderId="0" xfId="0" applyFont="1" applyAlignment="1"/>
    <xf numFmtId="37" fontId="2" fillId="0" borderId="5" xfId="0" applyNumberFormat="1" applyFont="1" applyBorder="1"/>
    <xf numFmtId="0" fontId="3" fillId="0" borderId="0" xfId="0" applyNumberFormat="1" applyFont="1"/>
    <xf numFmtId="0" fontId="30" fillId="0" borderId="0" xfId="0" applyFont="1"/>
    <xf numFmtId="37" fontId="2" fillId="0" borderId="3" xfId="0" applyNumberFormat="1" applyFont="1" applyBorder="1"/>
    <xf numFmtId="0" fontId="3" fillId="0" borderId="0" xfId="0" applyFont="1" applyFill="1" applyAlignment="1">
      <alignment horizontal="left" wrapText="1"/>
    </xf>
    <xf numFmtId="0" fontId="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vertical="center" wrapText="1"/>
    </xf>
  </cellXfs>
  <cellStyles count="1615">
    <cellStyle name="20% - Accent1 10" xfId="1"/>
    <cellStyle name="20% - Accent1 2" xfId="2"/>
    <cellStyle name="20% - Accent1 2 2" xfId="3"/>
    <cellStyle name="20% - Accent1 2 2 2" xfId="4"/>
    <cellStyle name="20% - Accent1 2 2 2 2" xfId="5"/>
    <cellStyle name="20% - Accent1 2 2 3" xfId="6"/>
    <cellStyle name="20% - Accent1 2 3" xfId="7"/>
    <cellStyle name="20% - Accent1 2 3 2" xfId="8"/>
    <cellStyle name="20% - Accent1 2 4" xfId="9"/>
    <cellStyle name="20% - Accent1 3" xfId="10"/>
    <cellStyle name="20% - Accent1 3 2" xfId="11"/>
    <cellStyle name="20% - Accent1 3 2 2" xfId="12"/>
    <cellStyle name="20% - Accent1 3 3" xfId="13"/>
    <cellStyle name="20% - Accent1 4" xfId="14"/>
    <cellStyle name="20% - Accent1 4 2" xfId="15"/>
    <cellStyle name="20% - Accent1 5" xfId="16"/>
    <cellStyle name="20% - Accent1 6" xfId="17"/>
    <cellStyle name="20% - Accent1 7" xfId="18"/>
    <cellStyle name="20% - Accent1 8" xfId="19"/>
    <cellStyle name="20% - Accent1 9" xfId="20"/>
    <cellStyle name="20% - Accent2 10" xfId="21"/>
    <cellStyle name="20% - Accent2 2" xfId="22"/>
    <cellStyle name="20% - Accent2 2 2" xfId="23"/>
    <cellStyle name="20% - Accent2 2 2 2" xfId="24"/>
    <cellStyle name="20% - Accent2 2 2 2 2" xfId="25"/>
    <cellStyle name="20% - Accent2 2 2 3" xfId="26"/>
    <cellStyle name="20% - Accent2 2 3" xfId="27"/>
    <cellStyle name="20% - Accent2 2 3 2" xfId="28"/>
    <cellStyle name="20% - Accent2 2 4" xfId="29"/>
    <cellStyle name="20% - Accent2 3" xfId="30"/>
    <cellStyle name="20% - Accent2 3 2" xfId="31"/>
    <cellStyle name="20% - Accent2 3 2 2" xfId="32"/>
    <cellStyle name="20% - Accent2 3 3" xfId="33"/>
    <cellStyle name="20% - Accent2 4" xfId="34"/>
    <cellStyle name="20% - Accent2 4 2" xfId="35"/>
    <cellStyle name="20% - Accent2 5" xfId="36"/>
    <cellStyle name="20% - Accent2 6" xfId="37"/>
    <cellStyle name="20% - Accent2 7" xfId="38"/>
    <cellStyle name="20% - Accent2 8" xfId="39"/>
    <cellStyle name="20% - Accent2 9" xfId="40"/>
    <cellStyle name="20% - Accent3 10" xfId="41"/>
    <cellStyle name="20% - Accent3 2" xfId="42"/>
    <cellStyle name="20% - Accent3 2 2" xfId="43"/>
    <cellStyle name="20% - Accent3 2 2 2" xfId="44"/>
    <cellStyle name="20% - Accent3 2 2 2 2" xfId="45"/>
    <cellStyle name="20% - Accent3 2 2 3" xfId="46"/>
    <cellStyle name="20% - Accent3 2 3" xfId="47"/>
    <cellStyle name="20% - Accent3 2 3 2" xfId="48"/>
    <cellStyle name="20% - Accent3 2 4" xfId="49"/>
    <cellStyle name="20% - Accent3 3" xfId="50"/>
    <cellStyle name="20% - Accent3 3 2" xfId="51"/>
    <cellStyle name="20% - Accent3 3 2 2" xfId="52"/>
    <cellStyle name="20% - Accent3 3 3" xfId="53"/>
    <cellStyle name="20% - Accent3 4" xfId="54"/>
    <cellStyle name="20% - Accent3 4 2" xfId="55"/>
    <cellStyle name="20% - Accent3 5" xfId="56"/>
    <cellStyle name="20% - Accent3 6" xfId="57"/>
    <cellStyle name="20% - Accent3 7" xfId="58"/>
    <cellStyle name="20% - Accent3 8" xfId="59"/>
    <cellStyle name="20% - Accent3 9" xfId="60"/>
    <cellStyle name="20% - Accent4 10" xfId="61"/>
    <cellStyle name="20% - Accent4 2" xfId="62"/>
    <cellStyle name="20% - Accent4 2 2" xfId="63"/>
    <cellStyle name="20% - Accent4 2 2 2" xfId="64"/>
    <cellStyle name="20% - Accent4 2 2 2 2" xfId="65"/>
    <cellStyle name="20% - Accent4 2 2 3" xfId="66"/>
    <cellStyle name="20% - Accent4 2 3" xfId="67"/>
    <cellStyle name="20% - Accent4 2 3 2" xfId="68"/>
    <cellStyle name="20% - Accent4 2 4" xfId="69"/>
    <cellStyle name="20% - Accent4 3" xfId="70"/>
    <cellStyle name="20% - Accent4 3 2" xfId="71"/>
    <cellStyle name="20% - Accent4 3 2 2" xfId="72"/>
    <cellStyle name="20% - Accent4 3 3" xfId="73"/>
    <cellStyle name="20% - Accent4 4" xfId="74"/>
    <cellStyle name="20% - Accent4 4 2" xfId="75"/>
    <cellStyle name="20% - Accent4 5" xfId="76"/>
    <cellStyle name="20% - Accent4 6" xfId="77"/>
    <cellStyle name="20% - Accent4 7" xfId="78"/>
    <cellStyle name="20% - Accent4 8" xfId="79"/>
    <cellStyle name="20% - Accent4 9" xfId="80"/>
    <cellStyle name="20% - Accent5 10" xfId="81"/>
    <cellStyle name="20% - Accent5 2" xfId="82"/>
    <cellStyle name="20% - Accent5 2 2" xfId="83"/>
    <cellStyle name="20% - Accent5 2 2 2" xfId="84"/>
    <cellStyle name="20% - Accent5 2 2 2 2" xfId="85"/>
    <cellStyle name="20% - Accent5 2 2 3" xfId="86"/>
    <cellStyle name="20% - Accent5 2 3" xfId="87"/>
    <cellStyle name="20% - Accent5 2 3 2" xfId="88"/>
    <cellStyle name="20% - Accent5 2 4" xfId="89"/>
    <cellStyle name="20% - Accent5 3" xfId="90"/>
    <cellStyle name="20% - Accent5 3 2" xfId="91"/>
    <cellStyle name="20% - Accent5 3 2 2" xfId="92"/>
    <cellStyle name="20% - Accent5 3 3" xfId="93"/>
    <cellStyle name="20% - Accent5 4" xfId="94"/>
    <cellStyle name="20% - Accent5 4 2" xfId="95"/>
    <cellStyle name="20% - Accent5 5" xfId="96"/>
    <cellStyle name="20% - Accent5 6" xfId="97"/>
    <cellStyle name="20% - Accent5 7" xfId="98"/>
    <cellStyle name="20% - Accent5 8" xfId="99"/>
    <cellStyle name="20% - Accent5 9" xfId="100"/>
    <cellStyle name="20% - Accent6 10" xfId="101"/>
    <cellStyle name="20% - Accent6 2" xfId="102"/>
    <cellStyle name="20% - Accent6 2 2" xfId="103"/>
    <cellStyle name="20% - Accent6 2 2 2" xfId="104"/>
    <cellStyle name="20% - Accent6 2 2 2 2" xfId="105"/>
    <cellStyle name="20% - Accent6 2 2 3" xfId="106"/>
    <cellStyle name="20% - Accent6 2 3" xfId="107"/>
    <cellStyle name="20% - Accent6 2 3 2" xfId="108"/>
    <cellStyle name="20% - Accent6 2 4" xfId="109"/>
    <cellStyle name="20% - Accent6 3" xfId="110"/>
    <cellStyle name="20% - Accent6 3 2" xfId="111"/>
    <cellStyle name="20% - Accent6 3 2 2" xfId="112"/>
    <cellStyle name="20% - Accent6 3 3" xfId="113"/>
    <cellStyle name="20% - Accent6 4" xfId="114"/>
    <cellStyle name="20% - Accent6 4 2" xfId="115"/>
    <cellStyle name="20% - Accent6 5" xfId="116"/>
    <cellStyle name="20% - Accent6 6" xfId="117"/>
    <cellStyle name="20% - Accent6 7" xfId="118"/>
    <cellStyle name="20% - Accent6 8" xfId="119"/>
    <cellStyle name="20% - Accent6 9" xfId="120"/>
    <cellStyle name="40% - Accent1 10" xfId="121"/>
    <cellStyle name="40% - Accent1 2" xfId="122"/>
    <cellStyle name="40% - Accent1 2 2" xfId="123"/>
    <cellStyle name="40% - Accent1 2 2 2" xfId="124"/>
    <cellStyle name="40% - Accent1 2 2 2 2" xfId="125"/>
    <cellStyle name="40% - Accent1 2 2 3" xfId="126"/>
    <cellStyle name="40% - Accent1 2 3" xfId="127"/>
    <cellStyle name="40% - Accent1 2 3 2" xfId="128"/>
    <cellStyle name="40% - Accent1 2 4" xfId="129"/>
    <cellStyle name="40% - Accent1 3" xfId="130"/>
    <cellStyle name="40% - Accent1 3 2" xfId="131"/>
    <cellStyle name="40% - Accent1 3 2 2" xfId="132"/>
    <cellStyle name="40% - Accent1 3 3" xfId="133"/>
    <cellStyle name="40% - Accent1 4" xfId="134"/>
    <cellStyle name="40% - Accent1 4 2" xfId="135"/>
    <cellStyle name="40% - Accent1 5" xfId="136"/>
    <cellStyle name="40% - Accent1 6" xfId="137"/>
    <cellStyle name="40% - Accent1 7" xfId="138"/>
    <cellStyle name="40% - Accent1 8" xfId="139"/>
    <cellStyle name="40% - Accent1 9" xfId="140"/>
    <cellStyle name="40% - Accent2 10" xfId="141"/>
    <cellStyle name="40% - Accent2 2" xfId="142"/>
    <cellStyle name="40% - Accent2 2 2" xfId="143"/>
    <cellStyle name="40% - Accent2 2 2 2" xfId="144"/>
    <cellStyle name="40% - Accent2 2 2 2 2" xfId="145"/>
    <cellStyle name="40% - Accent2 2 2 3" xfId="146"/>
    <cellStyle name="40% - Accent2 2 3" xfId="147"/>
    <cellStyle name="40% - Accent2 2 3 2" xfId="148"/>
    <cellStyle name="40% - Accent2 2 4" xfId="149"/>
    <cellStyle name="40% - Accent2 3" xfId="150"/>
    <cellStyle name="40% - Accent2 3 2" xfId="151"/>
    <cellStyle name="40% - Accent2 3 2 2" xfId="152"/>
    <cellStyle name="40% - Accent2 3 3" xfId="153"/>
    <cellStyle name="40% - Accent2 4" xfId="154"/>
    <cellStyle name="40% - Accent2 4 2" xfId="155"/>
    <cellStyle name="40% - Accent2 5" xfId="156"/>
    <cellStyle name="40% - Accent2 6" xfId="157"/>
    <cellStyle name="40% - Accent2 7" xfId="158"/>
    <cellStyle name="40% - Accent2 8" xfId="159"/>
    <cellStyle name="40% - Accent2 9" xfId="160"/>
    <cellStyle name="40% - Accent3 10" xfId="161"/>
    <cellStyle name="40% - Accent3 2" xfId="162"/>
    <cellStyle name="40% - Accent3 2 2" xfId="163"/>
    <cellStyle name="40% - Accent3 2 2 2" xfId="164"/>
    <cellStyle name="40% - Accent3 2 2 2 2" xfId="165"/>
    <cellStyle name="40% - Accent3 2 2 3" xfId="166"/>
    <cellStyle name="40% - Accent3 2 3" xfId="167"/>
    <cellStyle name="40% - Accent3 2 3 2" xfId="168"/>
    <cellStyle name="40% - Accent3 2 4" xfId="169"/>
    <cellStyle name="40% - Accent3 3" xfId="170"/>
    <cellStyle name="40% - Accent3 3 2" xfId="171"/>
    <cellStyle name="40% - Accent3 3 2 2" xfId="172"/>
    <cellStyle name="40% - Accent3 3 3" xfId="173"/>
    <cellStyle name="40% - Accent3 4" xfId="174"/>
    <cellStyle name="40% - Accent3 4 2" xfId="175"/>
    <cellStyle name="40% - Accent3 5" xfId="176"/>
    <cellStyle name="40% - Accent3 6" xfId="177"/>
    <cellStyle name="40% - Accent3 7" xfId="178"/>
    <cellStyle name="40% - Accent3 8" xfId="179"/>
    <cellStyle name="40% - Accent3 9" xfId="180"/>
    <cellStyle name="40% - Accent4 10" xfId="181"/>
    <cellStyle name="40% - Accent4 2" xfId="182"/>
    <cellStyle name="40% - Accent4 2 2" xfId="183"/>
    <cellStyle name="40% - Accent4 2 2 2" xfId="184"/>
    <cellStyle name="40% - Accent4 2 2 2 2" xfId="185"/>
    <cellStyle name="40% - Accent4 2 2 3" xfId="186"/>
    <cellStyle name="40% - Accent4 2 3" xfId="187"/>
    <cellStyle name="40% - Accent4 2 3 2" xfId="188"/>
    <cellStyle name="40% - Accent4 2 4" xfId="189"/>
    <cellStyle name="40% - Accent4 3" xfId="190"/>
    <cellStyle name="40% - Accent4 3 2" xfId="191"/>
    <cellStyle name="40% - Accent4 3 2 2" xfId="192"/>
    <cellStyle name="40% - Accent4 3 3" xfId="193"/>
    <cellStyle name="40% - Accent4 4" xfId="194"/>
    <cellStyle name="40% - Accent4 4 2" xfId="195"/>
    <cellStyle name="40% - Accent4 5" xfId="196"/>
    <cellStyle name="40% - Accent4 6" xfId="197"/>
    <cellStyle name="40% - Accent4 7" xfId="198"/>
    <cellStyle name="40% - Accent4 8" xfId="199"/>
    <cellStyle name="40% - Accent4 9" xfId="200"/>
    <cellStyle name="40% - Accent5 10" xfId="201"/>
    <cellStyle name="40% - Accent5 2" xfId="202"/>
    <cellStyle name="40% - Accent5 2 2" xfId="203"/>
    <cellStyle name="40% - Accent5 2 2 2" xfId="204"/>
    <cellStyle name="40% - Accent5 2 2 2 2" xfId="205"/>
    <cellStyle name="40% - Accent5 2 2 3" xfId="206"/>
    <cellStyle name="40% - Accent5 2 3" xfId="207"/>
    <cellStyle name="40% - Accent5 2 3 2" xfId="208"/>
    <cellStyle name="40% - Accent5 2 4" xfId="209"/>
    <cellStyle name="40% - Accent5 3" xfId="210"/>
    <cellStyle name="40% - Accent5 3 2" xfId="211"/>
    <cellStyle name="40% - Accent5 3 2 2" xfId="212"/>
    <cellStyle name="40% - Accent5 3 3" xfId="213"/>
    <cellStyle name="40% - Accent5 4" xfId="214"/>
    <cellStyle name="40% - Accent5 4 2" xfId="215"/>
    <cellStyle name="40% - Accent5 5" xfId="216"/>
    <cellStyle name="40% - Accent5 6" xfId="217"/>
    <cellStyle name="40% - Accent5 7" xfId="218"/>
    <cellStyle name="40% - Accent5 8" xfId="219"/>
    <cellStyle name="40% - Accent5 9" xfId="220"/>
    <cellStyle name="40% - Accent6 10" xfId="221"/>
    <cellStyle name="40% - Accent6 2" xfId="222"/>
    <cellStyle name="40% - Accent6 2 2" xfId="223"/>
    <cellStyle name="40% - Accent6 2 2 2" xfId="224"/>
    <cellStyle name="40% - Accent6 2 2 2 2" xfId="225"/>
    <cellStyle name="40% - Accent6 2 2 3" xfId="226"/>
    <cellStyle name="40% - Accent6 2 3" xfId="227"/>
    <cellStyle name="40% - Accent6 2 3 2" xfId="228"/>
    <cellStyle name="40% - Accent6 2 4" xfId="229"/>
    <cellStyle name="40% - Accent6 3" xfId="230"/>
    <cellStyle name="40% - Accent6 3 2" xfId="231"/>
    <cellStyle name="40% - Accent6 3 2 2" xfId="232"/>
    <cellStyle name="40% - Accent6 3 3" xfId="233"/>
    <cellStyle name="40% - Accent6 4" xfId="234"/>
    <cellStyle name="40% - Accent6 4 2" xfId="235"/>
    <cellStyle name="40% - Accent6 5" xfId="236"/>
    <cellStyle name="40% - Accent6 6" xfId="237"/>
    <cellStyle name="40% - Accent6 7" xfId="238"/>
    <cellStyle name="40% - Accent6 8" xfId="239"/>
    <cellStyle name="40% - Accent6 9" xfId="240"/>
    <cellStyle name="60% - Accent1 2" xfId="241"/>
    <cellStyle name="60% - Accent2 2" xfId="242"/>
    <cellStyle name="60% - Accent3 2" xfId="243"/>
    <cellStyle name="60% - Accent4 2" xfId="244"/>
    <cellStyle name="60% - Accent5 2" xfId="245"/>
    <cellStyle name="60% - Accent6 2" xfId="246"/>
    <cellStyle name="Accent1 2" xfId="247"/>
    <cellStyle name="Accent2 2" xfId="248"/>
    <cellStyle name="Accent3 2" xfId="249"/>
    <cellStyle name="Accent4 2" xfId="250"/>
    <cellStyle name="Accent5 2" xfId="251"/>
    <cellStyle name="Accent6 2" xfId="252"/>
    <cellStyle name="Bad 2" xfId="253"/>
    <cellStyle name="Calculation 2" xfId="254"/>
    <cellStyle name="Check Cell 2" xfId="255"/>
    <cellStyle name="Comma 10" xfId="256"/>
    <cellStyle name="Comma 11" xfId="257"/>
    <cellStyle name="Comma 2" xfId="258"/>
    <cellStyle name="Comma 2 2" xfId="259"/>
    <cellStyle name="Comma 2 2 2" xfId="260"/>
    <cellStyle name="Comma 2 2 3" xfId="261"/>
    <cellStyle name="Comma 3" xfId="262"/>
    <cellStyle name="Comma 3 2" xfId="263"/>
    <cellStyle name="Comma 3 2 2" xfId="264"/>
    <cellStyle name="Comma 3 3" xfId="265"/>
    <cellStyle name="Comma 4" xfId="266"/>
    <cellStyle name="Comma 4 2" xfId="267"/>
    <cellStyle name="Comma 4 2 2" xfId="268"/>
    <cellStyle name="Comma 4 3" xfId="269"/>
    <cellStyle name="Comma 5" xfId="270"/>
    <cellStyle name="Comma 5 2" xfId="271"/>
    <cellStyle name="Comma 6" xfId="272"/>
    <cellStyle name="Comma 7" xfId="273"/>
    <cellStyle name="Comma 7 2" xfId="274"/>
    <cellStyle name="Comma 8" xfId="275"/>
    <cellStyle name="Comma 9" xfId="276"/>
    <cellStyle name="comma zerodec" xfId="277"/>
    <cellStyle name="Currency 2" xfId="278"/>
    <cellStyle name="Currency 3" xfId="279"/>
    <cellStyle name="Currency 3 2" xfId="280"/>
    <cellStyle name="Currency 4" xfId="281"/>
    <cellStyle name="Currency1" xfId="282"/>
    <cellStyle name="Dollar (zero dec)" xfId="283"/>
    <cellStyle name="Explanatory Text 2" xfId="284"/>
    <cellStyle name="Good 2" xfId="285"/>
    <cellStyle name="Grey" xfId="286"/>
    <cellStyle name="Grey 2" xfId="287"/>
    <cellStyle name="Header1" xfId="288"/>
    <cellStyle name="Header2" xfId="289"/>
    <cellStyle name="Heading 1 2" xfId="290"/>
    <cellStyle name="Heading 2 2" xfId="291"/>
    <cellStyle name="Heading 3 2" xfId="292"/>
    <cellStyle name="Heading 4 2" xfId="293"/>
    <cellStyle name="Input [yellow]" xfId="294"/>
    <cellStyle name="Input [yellow] 2" xfId="295"/>
    <cellStyle name="Input 2" xfId="296"/>
    <cellStyle name="Input 3" xfId="297"/>
    <cellStyle name="Linked Cell 2" xfId="298"/>
    <cellStyle name="Neutral 2" xfId="299"/>
    <cellStyle name="Normal" xfId="0" builtinId="0"/>
    <cellStyle name="Normal - Style1" xfId="300"/>
    <cellStyle name="Normal - Style1 2" xfId="301"/>
    <cellStyle name="Normal - Style1 2 2" xfId="302"/>
    <cellStyle name="Normal - Style1 3" xfId="303"/>
    <cellStyle name="Normal 10" xfId="304"/>
    <cellStyle name="Normal 10 2" xfId="305"/>
    <cellStyle name="Normal 100" xfId="306"/>
    <cellStyle name="Normal 100 2" xfId="307"/>
    <cellStyle name="Normal 101" xfId="308"/>
    <cellStyle name="Normal 101 2" xfId="309"/>
    <cellStyle name="Normal 102" xfId="310"/>
    <cellStyle name="Normal 102 2" xfId="311"/>
    <cellStyle name="Normal 103" xfId="312"/>
    <cellStyle name="Normal 103 2" xfId="313"/>
    <cellStyle name="Normal 104" xfId="314"/>
    <cellStyle name="Normal 104 2" xfId="315"/>
    <cellStyle name="Normal 105" xfId="316"/>
    <cellStyle name="Normal 105 2" xfId="317"/>
    <cellStyle name="Normal 106" xfId="318"/>
    <cellStyle name="Normal 106 2" xfId="319"/>
    <cellStyle name="Normal 107" xfId="320"/>
    <cellStyle name="Normal 107 2" xfId="321"/>
    <cellStyle name="Normal 108" xfId="322"/>
    <cellStyle name="Normal 108 2" xfId="323"/>
    <cellStyle name="Normal 109" xfId="324"/>
    <cellStyle name="Normal 109 2" xfId="325"/>
    <cellStyle name="Normal 11" xfId="326"/>
    <cellStyle name="Normal 11 2" xfId="327"/>
    <cellStyle name="Normal 110" xfId="328"/>
    <cellStyle name="Normal 110 2" xfId="329"/>
    <cellStyle name="Normal 111" xfId="330"/>
    <cellStyle name="Normal 111 2" xfId="331"/>
    <cellStyle name="Normal 112" xfId="332"/>
    <cellStyle name="Normal 112 2" xfId="333"/>
    <cellStyle name="Normal 113" xfId="334"/>
    <cellStyle name="Normal 113 2" xfId="335"/>
    <cellStyle name="Normal 114" xfId="336"/>
    <cellStyle name="Normal 114 2" xfId="337"/>
    <cellStyle name="Normal 115" xfId="338"/>
    <cellStyle name="Normal 115 2" xfId="339"/>
    <cellStyle name="Normal 116" xfId="340"/>
    <cellStyle name="Normal 116 2" xfId="341"/>
    <cellStyle name="Normal 117" xfId="342"/>
    <cellStyle name="Normal 117 2" xfId="343"/>
    <cellStyle name="Normal 118" xfId="344"/>
    <cellStyle name="Normal 118 2" xfId="345"/>
    <cellStyle name="Normal 119" xfId="346"/>
    <cellStyle name="Normal 119 2" xfId="347"/>
    <cellStyle name="Normal 12" xfId="348"/>
    <cellStyle name="Normal 12 2" xfId="349"/>
    <cellStyle name="Normal 120" xfId="350"/>
    <cellStyle name="Normal 120 2" xfId="351"/>
    <cellStyle name="Normal 121" xfId="352"/>
    <cellStyle name="Normal 121 2" xfId="353"/>
    <cellStyle name="Normal 122" xfId="354"/>
    <cellStyle name="Normal 122 2" xfId="355"/>
    <cellStyle name="Normal 123" xfId="356"/>
    <cellStyle name="Normal 123 2" xfId="357"/>
    <cellStyle name="Normal 124" xfId="358"/>
    <cellStyle name="Normal 124 2" xfId="359"/>
    <cellStyle name="Normal 125" xfId="360"/>
    <cellStyle name="Normal 125 2" xfId="361"/>
    <cellStyle name="Normal 126" xfId="362"/>
    <cellStyle name="Normal 126 2" xfId="363"/>
    <cellStyle name="Normal 127" xfId="364"/>
    <cellStyle name="Normal 127 2" xfId="365"/>
    <cellStyle name="Normal 128" xfId="366"/>
    <cellStyle name="Normal 128 2" xfId="367"/>
    <cellStyle name="Normal 129" xfId="368"/>
    <cellStyle name="Normal 129 2" xfId="369"/>
    <cellStyle name="Normal 13" xfId="370"/>
    <cellStyle name="Normal 13 2" xfId="371"/>
    <cellStyle name="Normal 130" xfId="372"/>
    <cellStyle name="Normal 130 2" xfId="373"/>
    <cellStyle name="Normal 131" xfId="374"/>
    <cellStyle name="Normal 131 2" xfId="375"/>
    <cellStyle name="Normal 132" xfId="376"/>
    <cellStyle name="Normal 132 2" xfId="377"/>
    <cellStyle name="Normal 133" xfId="378"/>
    <cellStyle name="Normal 133 2" xfId="379"/>
    <cellStyle name="Normal 134" xfId="380"/>
    <cellStyle name="Normal 134 2" xfId="381"/>
    <cellStyle name="Normal 135" xfId="382"/>
    <cellStyle name="Normal 135 2" xfId="383"/>
    <cellStyle name="Normal 136" xfId="384"/>
    <cellStyle name="Normal 136 2" xfId="385"/>
    <cellStyle name="Normal 137" xfId="386"/>
    <cellStyle name="Normal 137 2" xfId="387"/>
    <cellStyle name="Normal 138" xfId="388"/>
    <cellStyle name="Normal 138 2" xfId="389"/>
    <cellStyle name="Normal 139" xfId="390"/>
    <cellStyle name="Normal 139 2" xfId="391"/>
    <cellStyle name="Normal 14" xfId="392"/>
    <cellStyle name="Normal 140" xfId="393"/>
    <cellStyle name="Normal 140 2" xfId="394"/>
    <cellStyle name="Normal 141" xfId="395"/>
    <cellStyle name="Normal 141 2" xfId="396"/>
    <cellStyle name="Normal 142" xfId="397"/>
    <cellStyle name="Normal 142 2" xfId="398"/>
    <cellStyle name="Normal 143" xfId="399"/>
    <cellStyle name="Normal 143 2" xfId="400"/>
    <cellStyle name="Normal 144" xfId="401"/>
    <cellStyle name="Normal 144 2" xfId="402"/>
    <cellStyle name="Normal 145" xfId="403"/>
    <cellStyle name="Normal 145 2" xfId="404"/>
    <cellStyle name="Normal 146" xfId="405"/>
    <cellStyle name="Normal 146 2" xfId="406"/>
    <cellStyle name="Normal 147" xfId="407"/>
    <cellStyle name="Normal 147 2" xfId="408"/>
    <cellStyle name="Normal 148" xfId="409"/>
    <cellStyle name="Normal 148 2" xfId="410"/>
    <cellStyle name="Normal 149" xfId="411"/>
    <cellStyle name="Normal 149 2" xfId="412"/>
    <cellStyle name="Normal 15" xfId="413"/>
    <cellStyle name="Normal 150" xfId="414"/>
    <cellStyle name="Normal 150 2" xfId="415"/>
    <cellStyle name="Normal 151" xfId="416"/>
    <cellStyle name="Normal 151 2" xfId="417"/>
    <cellStyle name="Normal 152" xfId="418"/>
    <cellStyle name="Normal 152 2" xfId="419"/>
    <cellStyle name="Normal 153" xfId="420"/>
    <cellStyle name="Normal 153 2" xfId="421"/>
    <cellStyle name="Normal 154" xfId="422"/>
    <cellStyle name="Normal 154 2" xfId="423"/>
    <cellStyle name="Normal 155" xfId="424"/>
    <cellStyle name="Normal 155 2" xfId="425"/>
    <cellStyle name="Normal 156" xfId="426"/>
    <cellStyle name="Normal 156 2" xfId="427"/>
    <cellStyle name="Normal 157" xfId="428"/>
    <cellStyle name="Normal 157 2" xfId="429"/>
    <cellStyle name="Normal 158" xfId="430"/>
    <cellStyle name="Normal 158 2" xfId="431"/>
    <cellStyle name="Normal 159" xfId="432"/>
    <cellStyle name="Normal 159 2" xfId="433"/>
    <cellStyle name="Normal 16" xfId="434"/>
    <cellStyle name="Normal 160" xfId="435"/>
    <cellStyle name="Normal 160 2" xfId="436"/>
    <cellStyle name="Normal 161" xfId="437"/>
    <cellStyle name="Normal 161 2" xfId="438"/>
    <cellStyle name="Normal 162" xfId="439"/>
    <cellStyle name="Normal 162 2" xfId="440"/>
    <cellStyle name="Normal 163" xfId="441"/>
    <cellStyle name="Normal 163 2" xfId="442"/>
    <cellStyle name="Normal 164" xfId="443"/>
    <cellStyle name="Normal 164 2" xfId="444"/>
    <cellStyle name="Normal 165" xfId="445"/>
    <cellStyle name="Normal 165 2" xfId="446"/>
    <cellStyle name="Normal 166" xfId="447"/>
    <cellStyle name="Normal 166 2" xfId="448"/>
    <cellStyle name="Normal 167" xfId="449"/>
    <cellStyle name="Normal 167 2" xfId="450"/>
    <cellStyle name="Normal 168" xfId="451"/>
    <cellStyle name="Normal 168 2" xfId="452"/>
    <cellStyle name="Normal 169" xfId="453"/>
    <cellStyle name="Normal 169 2" xfId="454"/>
    <cellStyle name="Normal 17" xfId="455"/>
    <cellStyle name="Normal 170" xfId="456"/>
    <cellStyle name="Normal 170 2" xfId="457"/>
    <cellStyle name="Normal 171" xfId="458"/>
    <cellStyle name="Normal 171 2" xfId="459"/>
    <cellStyle name="Normal 172" xfId="460"/>
    <cellStyle name="Normal 172 2" xfId="461"/>
    <cellStyle name="Normal 173" xfId="462"/>
    <cellStyle name="Normal 173 2" xfId="463"/>
    <cellStyle name="Normal 174" xfId="464"/>
    <cellStyle name="Normal 174 2" xfId="465"/>
    <cellStyle name="Normal 175" xfId="466"/>
    <cellStyle name="Normal 175 2" xfId="467"/>
    <cellStyle name="Normal 176" xfId="468"/>
    <cellStyle name="Normal 176 2" xfId="469"/>
    <cellStyle name="Normal 177" xfId="470"/>
    <cellStyle name="Normal 177 2" xfId="471"/>
    <cellStyle name="Normal 178" xfId="472"/>
    <cellStyle name="Normal 178 2" xfId="473"/>
    <cellStyle name="Normal 179" xfId="474"/>
    <cellStyle name="Normal 179 2" xfId="475"/>
    <cellStyle name="Normal 18" xfId="476"/>
    <cellStyle name="Normal 180" xfId="477"/>
    <cellStyle name="Normal 180 2" xfId="478"/>
    <cellStyle name="Normal 181" xfId="479"/>
    <cellStyle name="Normal 181 2" xfId="480"/>
    <cellStyle name="Normal 182" xfId="481"/>
    <cellStyle name="Normal 182 2" xfId="482"/>
    <cellStyle name="Normal 183" xfId="483"/>
    <cellStyle name="Normal 183 2" xfId="484"/>
    <cellStyle name="Normal 184" xfId="485"/>
    <cellStyle name="Normal 184 2" xfId="486"/>
    <cellStyle name="Normal 185" xfId="487"/>
    <cellStyle name="Normal 185 2" xfId="488"/>
    <cellStyle name="Normal 186" xfId="489"/>
    <cellStyle name="Normal 186 2" xfId="490"/>
    <cellStyle name="Normal 187" xfId="491"/>
    <cellStyle name="Normal 187 2" xfId="492"/>
    <cellStyle name="Normal 188" xfId="493"/>
    <cellStyle name="Normal 188 2" xfId="494"/>
    <cellStyle name="Normal 189" xfId="495"/>
    <cellStyle name="Normal 189 2" xfId="496"/>
    <cellStyle name="Normal 19" xfId="497"/>
    <cellStyle name="Normal 190" xfId="498"/>
    <cellStyle name="Normal 190 2" xfId="499"/>
    <cellStyle name="Normal 191" xfId="500"/>
    <cellStyle name="Normal 191 2" xfId="501"/>
    <cellStyle name="Normal 192" xfId="502"/>
    <cellStyle name="Normal 192 2" xfId="503"/>
    <cellStyle name="Normal 193" xfId="504"/>
    <cellStyle name="Normal 193 2" xfId="505"/>
    <cellStyle name="Normal 194" xfId="506"/>
    <cellStyle name="Normal 194 2" xfId="507"/>
    <cellStyle name="Normal 195" xfId="508"/>
    <cellStyle name="Normal 195 2" xfId="509"/>
    <cellStyle name="Normal 196" xfId="510"/>
    <cellStyle name="Normal 196 2" xfId="511"/>
    <cellStyle name="Normal 197" xfId="512"/>
    <cellStyle name="Normal 197 2" xfId="513"/>
    <cellStyle name="Normal 198" xfId="514"/>
    <cellStyle name="Normal 198 2" xfId="515"/>
    <cellStyle name="Normal 199" xfId="516"/>
    <cellStyle name="Normal 199 2" xfId="517"/>
    <cellStyle name="Normal 2" xfId="518"/>
    <cellStyle name="Normal 2 10 2" xfId="519"/>
    <cellStyle name="Normal 2 2" xfId="520"/>
    <cellStyle name="Normal 2 2 2" xfId="521"/>
    <cellStyle name="Normal 2 2 2 2" xfId="522"/>
    <cellStyle name="Normal 2 2 2 2 2" xfId="523"/>
    <cellStyle name="Normal 2 2 2 3" xfId="524"/>
    <cellStyle name="Normal 2 2 3" xfId="525"/>
    <cellStyle name="Normal 2 2 3 2" xfId="526"/>
    <cellStyle name="Normal 2 2 4" xfId="527"/>
    <cellStyle name="Normal 2 3" xfId="528"/>
    <cellStyle name="Normal 2 3 2" xfId="529"/>
    <cellStyle name="Normal 2 3 2 2" xfId="530"/>
    <cellStyle name="Normal 2 3 3" xfId="531"/>
    <cellStyle name="Normal 2 4" xfId="532"/>
    <cellStyle name="Normal 2 4 2" xfId="533"/>
    <cellStyle name="Normal 2 5" xfId="534"/>
    <cellStyle name="Normal 2 6" xfId="535"/>
    <cellStyle name="Normal 20" xfId="536"/>
    <cellStyle name="Normal 200" xfId="537"/>
    <cellStyle name="Normal 200 2" xfId="538"/>
    <cellStyle name="Normal 201" xfId="539"/>
    <cellStyle name="Normal 201 2" xfId="540"/>
    <cellStyle name="Normal 202" xfId="541"/>
    <cellStyle name="Normal 202 2" xfId="542"/>
    <cellStyle name="Normal 203" xfId="543"/>
    <cellStyle name="Normal 203 2" xfId="544"/>
    <cellStyle name="Normal 204" xfId="545"/>
    <cellStyle name="Normal 204 2" xfId="546"/>
    <cellStyle name="Normal 205" xfId="547"/>
    <cellStyle name="Normal 205 2" xfId="548"/>
    <cellStyle name="Normal 206" xfId="549"/>
    <cellStyle name="Normal 206 2" xfId="550"/>
    <cellStyle name="Normal 207" xfId="551"/>
    <cellStyle name="Normal 207 2" xfId="552"/>
    <cellStyle name="Normal 208" xfId="553"/>
    <cellStyle name="Normal 208 2" xfId="554"/>
    <cellStyle name="Normal 209" xfId="555"/>
    <cellStyle name="Normal 209 2" xfId="556"/>
    <cellStyle name="Normal 21" xfId="557"/>
    <cellStyle name="Normal 210" xfId="558"/>
    <cellStyle name="Normal 210 2" xfId="559"/>
    <cellStyle name="Normal 211" xfId="560"/>
    <cellStyle name="Normal 211 2" xfId="561"/>
    <cellStyle name="Normal 212" xfId="562"/>
    <cellStyle name="Normal 212 2" xfId="563"/>
    <cellStyle name="Normal 213" xfId="564"/>
    <cellStyle name="Normal 213 2" xfId="565"/>
    <cellStyle name="Normal 214" xfId="566"/>
    <cellStyle name="Normal 214 2" xfId="567"/>
    <cellStyle name="Normal 215" xfId="568"/>
    <cellStyle name="Normal 215 2" xfId="569"/>
    <cellStyle name="Normal 216" xfId="570"/>
    <cellStyle name="Normal 216 2" xfId="571"/>
    <cellStyle name="Normal 217" xfId="572"/>
    <cellStyle name="Normal 217 2" xfId="573"/>
    <cellStyle name="Normal 218" xfId="574"/>
    <cellStyle name="Normal 218 2" xfId="575"/>
    <cellStyle name="Normal 219" xfId="576"/>
    <cellStyle name="Normal 219 2" xfId="577"/>
    <cellStyle name="Normal 22" xfId="578"/>
    <cellStyle name="Normal 220" xfId="579"/>
    <cellStyle name="Normal 220 2" xfId="580"/>
    <cellStyle name="Normal 221" xfId="581"/>
    <cellStyle name="Normal 221 2" xfId="582"/>
    <cellStyle name="Normal 222" xfId="583"/>
    <cellStyle name="Normal 222 2" xfId="584"/>
    <cellStyle name="Normal 223" xfId="585"/>
    <cellStyle name="Normal 223 2" xfId="586"/>
    <cellStyle name="Normal 224" xfId="587"/>
    <cellStyle name="Normal 224 2" xfId="588"/>
    <cellStyle name="Normal 225" xfId="589"/>
    <cellStyle name="Normal 225 2" xfId="590"/>
    <cellStyle name="Normal 226" xfId="591"/>
    <cellStyle name="Normal 226 2" xfId="592"/>
    <cellStyle name="Normal 227" xfId="593"/>
    <cellStyle name="Normal 227 2" xfId="594"/>
    <cellStyle name="Normal 228" xfId="595"/>
    <cellStyle name="Normal 228 2" xfId="596"/>
    <cellStyle name="Normal 229" xfId="597"/>
    <cellStyle name="Normal 229 2" xfId="598"/>
    <cellStyle name="Normal 23" xfId="599"/>
    <cellStyle name="Normal 230" xfId="600"/>
    <cellStyle name="Normal 230 2" xfId="601"/>
    <cellStyle name="Normal 231" xfId="602"/>
    <cellStyle name="Normal 231 2" xfId="603"/>
    <cellStyle name="Normal 232" xfId="604"/>
    <cellStyle name="Normal 232 2" xfId="605"/>
    <cellStyle name="Normal 233" xfId="606"/>
    <cellStyle name="Normal 233 2" xfId="607"/>
    <cellStyle name="Normal 234" xfId="608"/>
    <cellStyle name="Normal 234 2" xfId="609"/>
    <cellStyle name="Normal 235" xfId="610"/>
    <cellStyle name="Normal 235 2" xfId="611"/>
    <cellStyle name="Normal 236" xfId="612"/>
    <cellStyle name="Normal 236 2" xfId="613"/>
    <cellStyle name="Normal 237" xfId="614"/>
    <cellStyle name="Normal 237 2" xfId="615"/>
    <cellStyle name="Normal 238" xfId="616"/>
    <cellStyle name="Normal 238 2" xfId="617"/>
    <cellStyle name="Normal 239" xfId="618"/>
    <cellStyle name="Normal 239 2" xfId="619"/>
    <cellStyle name="Normal 24" xfId="620"/>
    <cellStyle name="Normal 240" xfId="621"/>
    <cellStyle name="Normal 240 2" xfId="622"/>
    <cellStyle name="Normal 241" xfId="623"/>
    <cellStyle name="Normal 241 2" xfId="624"/>
    <cellStyle name="Normal 242" xfId="625"/>
    <cellStyle name="Normal 242 2" xfId="626"/>
    <cellStyle name="Normal 243" xfId="627"/>
    <cellStyle name="Normal 243 2" xfId="628"/>
    <cellStyle name="Normal 244" xfId="629"/>
    <cellStyle name="Normal 244 2" xfId="630"/>
    <cellStyle name="Normal 245" xfId="631"/>
    <cellStyle name="Normal 245 2" xfId="632"/>
    <cellStyle name="Normal 246" xfId="633"/>
    <cellStyle name="Normal 246 2" xfId="634"/>
    <cellStyle name="Normal 247" xfId="635"/>
    <cellStyle name="Normal 247 2" xfId="636"/>
    <cellStyle name="Normal 248" xfId="637"/>
    <cellStyle name="Normal 248 2" xfId="638"/>
    <cellStyle name="Normal 249" xfId="639"/>
    <cellStyle name="Normal 249 2" xfId="640"/>
    <cellStyle name="Normal 25" xfId="641"/>
    <cellStyle name="Normal 25 2" xfId="642"/>
    <cellStyle name="Normal 250" xfId="643"/>
    <cellStyle name="Normal 250 2" xfId="644"/>
    <cellStyle name="Normal 251" xfId="645"/>
    <cellStyle name="Normal 251 2" xfId="646"/>
    <cellStyle name="Normal 252" xfId="647"/>
    <cellStyle name="Normal 252 2" xfId="648"/>
    <cellStyle name="Normal 253" xfId="649"/>
    <cellStyle name="Normal 253 2" xfId="650"/>
    <cellStyle name="Normal 254" xfId="651"/>
    <cellStyle name="Normal 254 2" xfId="652"/>
    <cellStyle name="Normal 255" xfId="653"/>
    <cellStyle name="Normal 255 2" xfId="654"/>
    <cellStyle name="Normal 256" xfId="655"/>
    <cellStyle name="Normal 256 2" xfId="656"/>
    <cellStyle name="Normal 257" xfId="657"/>
    <cellStyle name="Normal 257 2" xfId="658"/>
    <cellStyle name="Normal 258" xfId="659"/>
    <cellStyle name="Normal 258 2" xfId="660"/>
    <cellStyle name="Normal 259" xfId="661"/>
    <cellStyle name="Normal 259 2" xfId="662"/>
    <cellStyle name="Normal 26" xfId="663"/>
    <cellStyle name="Normal 260" xfId="664"/>
    <cellStyle name="Normal 260 2" xfId="665"/>
    <cellStyle name="Normal 261" xfId="666"/>
    <cellStyle name="Normal 261 2" xfId="667"/>
    <cellStyle name="Normal 262" xfId="668"/>
    <cellStyle name="Normal 262 2" xfId="669"/>
    <cellStyle name="Normal 263" xfId="670"/>
    <cellStyle name="Normal 263 2" xfId="671"/>
    <cellStyle name="Normal 264" xfId="672"/>
    <cellStyle name="Normal 264 2" xfId="673"/>
    <cellStyle name="Normal 265" xfId="674"/>
    <cellStyle name="Normal 265 2" xfId="675"/>
    <cellStyle name="Normal 266" xfId="676"/>
    <cellStyle name="Normal 266 2" xfId="677"/>
    <cellStyle name="Normal 267" xfId="678"/>
    <cellStyle name="Normal 267 2" xfId="679"/>
    <cellStyle name="Normal 268" xfId="680"/>
    <cellStyle name="Normal 268 2" xfId="681"/>
    <cellStyle name="Normal 269" xfId="682"/>
    <cellStyle name="Normal 269 2" xfId="683"/>
    <cellStyle name="Normal 27" xfId="684"/>
    <cellStyle name="Normal 27 2" xfId="685"/>
    <cellStyle name="Normal 270" xfId="686"/>
    <cellStyle name="Normal 270 2" xfId="687"/>
    <cellStyle name="Normal 271" xfId="688"/>
    <cellStyle name="Normal 271 2" xfId="689"/>
    <cellStyle name="Normal 272" xfId="690"/>
    <cellStyle name="Normal 272 2" xfId="691"/>
    <cellStyle name="Normal 273" xfId="692"/>
    <cellStyle name="Normal 273 2" xfId="693"/>
    <cellStyle name="Normal 274" xfId="694"/>
    <cellStyle name="Normal 274 2" xfId="695"/>
    <cellStyle name="Normal 275" xfId="696"/>
    <cellStyle name="Normal 275 2" xfId="697"/>
    <cellStyle name="Normal 276" xfId="698"/>
    <cellStyle name="Normal 276 2" xfId="699"/>
    <cellStyle name="Normal 277" xfId="700"/>
    <cellStyle name="Normal 277 2" xfId="701"/>
    <cellStyle name="Normal 278" xfId="702"/>
    <cellStyle name="Normal 278 2" xfId="703"/>
    <cellStyle name="Normal 279" xfId="704"/>
    <cellStyle name="Normal 279 2" xfId="705"/>
    <cellStyle name="Normal 28" xfId="706"/>
    <cellStyle name="Normal 280" xfId="707"/>
    <cellStyle name="Normal 280 2" xfId="708"/>
    <cellStyle name="Normal 281" xfId="709"/>
    <cellStyle name="Normal 281 2" xfId="710"/>
    <cellStyle name="Normal 282" xfId="711"/>
    <cellStyle name="Normal 282 2" xfId="712"/>
    <cellStyle name="Normal 283" xfId="713"/>
    <cellStyle name="Normal 283 2" xfId="714"/>
    <cellStyle name="Normal 284" xfId="715"/>
    <cellStyle name="Normal 284 2" xfId="716"/>
    <cellStyle name="Normal 285" xfId="717"/>
    <cellStyle name="Normal 285 2" xfId="718"/>
    <cellStyle name="Normal 286" xfId="719"/>
    <cellStyle name="Normal 286 2" xfId="720"/>
    <cellStyle name="Normal 287" xfId="721"/>
    <cellStyle name="Normal 287 2" xfId="722"/>
    <cellStyle name="Normal 288" xfId="723"/>
    <cellStyle name="Normal 288 2" xfId="724"/>
    <cellStyle name="Normal 289" xfId="725"/>
    <cellStyle name="Normal 289 2" xfId="726"/>
    <cellStyle name="Normal 29" xfId="727"/>
    <cellStyle name="Normal 290" xfId="728"/>
    <cellStyle name="Normal 290 2" xfId="729"/>
    <cellStyle name="Normal 291" xfId="730"/>
    <cellStyle name="Normal 291 2" xfId="731"/>
    <cellStyle name="Normal 292" xfId="732"/>
    <cellStyle name="Normal 292 2" xfId="733"/>
    <cellStyle name="Normal 293" xfId="734"/>
    <cellStyle name="Normal 293 2" xfId="735"/>
    <cellStyle name="Normal 294" xfId="736"/>
    <cellStyle name="Normal 294 2" xfId="737"/>
    <cellStyle name="Normal 295" xfId="738"/>
    <cellStyle name="Normal 295 2" xfId="739"/>
    <cellStyle name="Normal 296" xfId="740"/>
    <cellStyle name="Normal 296 2" xfId="741"/>
    <cellStyle name="Normal 297" xfId="742"/>
    <cellStyle name="Normal 297 2" xfId="743"/>
    <cellStyle name="Normal 298" xfId="744"/>
    <cellStyle name="Normal 298 2" xfId="745"/>
    <cellStyle name="Normal 299" xfId="746"/>
    <cellStyle name="Normal 299 2" xfId="747"/>
    <cellStyle name="Normal 3" xfId="748"/>
    <cellStyle name="Normal 3 2" xfId="749"/>
    <cellStyle name="Normal 3 2 2" xfId="750"/>
    <cellStyle name="Normal 3 2 2 2" xfId="751"/>
    <cellStyle name="Normal 3 2 2 2 2" xfId="752"/>
    <cellStyle name="Normal 3 2 2 3" xfId="753"/>
    <cellStyle name="Normal 3 2 3" xfId="754"/>
    <cellStyle name="Normal 3 2 3 2" xfId="755"/>
    <cellStyle name="Normal 3 2 4" xfId="756"/>
    <cellStyle name="Normal 3 3" xfId="757"/>
    <cellStyle name="Normal 3 3 2" xfId="758"/>
    <cellStyle name="Normal 3 3 2 2" xfId="759"/>
    <cellStyle name="Normal 3 3 3" xfId="760"/>
    <cellStyle name="Normal 3 4" xfId="761"/>
    <cellStyle name="Normal 3 4 2" xfId="762"/>
    <cellStyle name="Normal 3 5" xfId="763"/>
    <cellStyle name="Normal 3 5 2" xfId="764"/>
    <cellStyle name="Normal 3 6" xfId="765"/>
    <cellStyle name="Normal 3 7" xfId="766"/>
    <cellStyle name="Normal 3 8" xfId="767"/>
    <cellStyle name="Normal 30" xfId="768"/>
    <cellStyle name="Normal 30 2" xfId="769"/>
    <cellStyle name="Normal 300" xfId="770"/>
    <cellStyle name="Normal 300 2" xfId="771"/>
    <cellStyle name="Normal 301" xfId="772"/>
    <cellStyle name="Normal 301 2" xfId="773"/>
    <cellStyle name="Normal 302" xfId="774"/>
    <cellStyle name="Normal 302 2" xfId="775"/>
    <cellStyle name="Normal 303" xfId="776"/>
    <cellStyle name="Normal 303 2" xfId="777"/>
    <cellStyle name="Normal 304" xfId="778"/>
    <cellStyle name="Normal 304 2" xfId="779"/>
    <cellStyle name="Normal 305" xfId="780"/>
    <cellStyle name="Normal 305 2" xfId="781"/>
    <cellStyle name="Normal 306" xfId="782"/>
    <cellStyle name="Normal 306 2" xfId="783"/>
    <cellStyle name="Normal 307" xfId="784"/>
    <cellStyle name="Normal 307 2" xfId="785"/>
    <cellStyle name="Normal 308" xfId="786"/>
    <cellStyle name="Normal 308 2" xfId="787"/>
    <cellStyle name="Normal 309" xfId="788"/>
    <cellStyle name="Normal 309 2" xfId="789"/>
    <cellStyle name="Normal 31" xfId="790"/>
    <cellStyle name="Normal 31 2" xfId="791"/>
    <cellStyle name="Normal 310" xfId="792"/>
    <cellStyle name="Normal 310 2" xfId="793"/>
    <cellStyle name="Normal 311" xfId="794"/>
    <cellStyle name="Normal 311 2" xfId="795"/>
    <cellStyle name="Normal 312" xfId="796"/>
    <cellStyle name="Normal 312 2" xfId="797"/>
    <cellStyle name="Normal 313" xfId="798"/>
    <cellStyle name="Normal 313 2" xfId="799"/>
    <cellStyle name="Normal 314" xfId="800"/>
    <cellStyle name="Normal 314 2" xfId="801"/>
    <cellStyle name="Normal 315" xfId="802"/>
    <cellStyle name="Normal 315 2" xfId="803"/>
    <cellStyle name="Normal 316" xfId="804"/>
    <cellStyle name="Normal 316 2" xfId="805"/>
    <cellStyle name="Normal 317" xfId="806"/>
    <cellStyle name="Normal 317 2" xfId="807"/>
    <cellStyle name="Normal 318" xfId="808"/>
    <cellStyle name="Normal 318 2" xfId="809"/>
    <cellStyle name="Normal 319" xfId="810"/>
    <cellStyle name="Normal 319 2" xfId="811"/>
    <cellStyle name="Normal 32" xfId="812"/>
    <cellStyle name="Normal 32 2" xfId="813"/>
    <cellStyle name="Normal 320" xfId="814"/>
    <cellStyle name="Normal 320 2" xfId="815"/>
    <cellStyle name="Normal 321" xfId="816"/>
    <cellStyle name="Normal 321 2" xfId="817"/>
    <cellStyle name="Normal 322" xfId="818"/>
    <cellStyle name="Normal 322 2" xfId="819"/>
    <cellStyle name="Normal 323" xfId="820"/>
    <cellStyle name="Normal 323 2" xfId="821"/>
    <cellStyle name="Normal 324" xfId="822"/>
    <cellStyle name="Normal 324 2" xfId="823"/>
    <cellStyle name="Normal 325" xfId="824"/>
    <cellStyle name="Normal 325 2" xfId="825"/>
    <cellStyle name="Normal 326" xfId="826"/>
    <cellStyle name="Normal 326 2" xfId="827"/>
    <cellStyle name="Normal 327" xfId="828"/>
    <cellStyle name="Normal 327 2" xfId="829"/>
    <cellStyle name="Normal 328" xfId="830"/>
    <cellStyle name="Normal 328 2" xfId="831"/>
    <cellStyle name="Normal 329" xfId="832"/>
    <cellStyle name="Normal 329 2" xfId="833"/>
    <cellStyle name="Normal 33" xfId="834"/>
    <cellStyle name="Normal 33 2" xfId="835"/>
    <cellStyle name="Normal 330" xfId="836"/>
    <cellStyle name="Normal 330 2" xfId="837"/>
    <cellStyle name="Normal 331" xfId="838"/>
    <cellStyle name="Normal 331 2" xfId="839"/>
    <cellStyle name="Normal 332" xfId="840"/>
    <cellStyle name="Normal 332 2" xfId="841"/>
    <cellStyle name="Normal 333" xfId="842"/>
    <cellStyle name="Normal 333 2" xfId="843"/>
    <cellStyle name="Normal 334" xfId="844"/>
    <cellStyle name="Normal 334 2" xfId="845"/>
    <cellStyle name="Normal 335" xfId="846"/>
    <cellStyle name="Normal 335 2" xfId="847"/>
    <cellStyle name="Normal 336" xfId="848"/>
    <cellStyle name="Normal 336 2" xfId="849"/>
    <cellStyle name="Normal 337" xfId="850"/>
    <cellStyle name="Normal 337 2" xfId="851"/>
    <cellStyle name="Normal 338" xfId="852"/>
    <cellStyle name="Normal 338 2" xfId="853"/>
    <cellStyle name="Normal 339" xfId="854"/>
    <cellStyle name="Normal 339 2" xfId="855"/>
    <cellStyle name="Normal 34" xfId="856"/>
    <cellStyle name="Normal 34 2" xfId="857"/>
    <cellStyle name="Normal 340" xfId="858"/>
    <cellStyle name="Normal 340 2" xfId="859"/>
    <cellStyle name="Normal 341" xfId="860"/>
    <cellStyle name="Normal 341 2" xfId="861"/>
    <cellStyle name="Normal 342" xfId="862"/>
    <cellStyle name="Normal 342 2" xfId="863"/>
    <cellStyle name="Normal 343" xfId="864"/>
    <cellStyle name="Normal 343 2" xfId="865"/>
    <cellStyle name="Normal 344" xfId="866"/>
    <cellStyle name="Normal 344 2" xfId="867"/>
    <cellStyle name="Normal 345" xfId="868"/>
    <cellStyle name="Normal 345 2" xfId="869"/>
    <cellStyle name="Normal 346" xfId="870"/>
    <cellStyle name="Normal 346 2" xfId="871"/>
    <cellStyle name="Normal 347" xfId="872"/>
    <cellStyle name="Normal 347 2" xfId="873"/>
    <cellStyle name="Normal 348" xfId="874"/>
    <cellStyle name="Normal 348 2" xfId="875"/>
    <cellStyle name="Normal 349" xfId="876"/>
    <cellStyle name="Normal 349 2" xfId="877"/>
    <cellStyle name="Normal 35" xfId="878"/>
    <cellStyle name="Normal 35 2" xfId="879"/>
    <cellStyle name="Normal 350" xfId="880"/>
    <cellStyle name="Normal 350 2" xfId="881"/>
    <cellStyle name="Normal 351" xfId="882"/>
    <cellStyle name="Normal 351 2" xfId="883"/>
    <cellStyle name="Normal 352" xfId="884"/>
    <cellStyle name="Normal 352 2" xfId="885"/>
    <cellStyle name="Normal 353" xfId="886"/>
    <cellStyle name="Normal 353 2" xfId="887"/>
    <cellStyle name="Normal 354" xfId="888"/>
    <cellStyle name="Normal 354 2" xfId="889"/>
    <cellStyle name="Normal 355" xfId="890"/>
    <cellStyle name="Normal 355 2" xfId="891"/>
    <cellStyle name="Normal 356" xfId="892"/>
    <cellStyle name="Normal 356 2" xfId="893"/>
    <cellStyle name="Normal 357" xfId="894"/>
    <cellStyle name="Normal 357 2" xfId="895"/>
    <cellStyle name="Normal 358" xfId="896"/>
    <cellStyle name="Normal 358 2" xfId="897"/>
    <cellStyle name="Normal 359" xfId="898"/>
    <cellStyle name="Normal 359 2" xfId="899"/>
    <cellStyle name="Normal 36" xfId="900"/>
    <cellStyle name="Normal 36 2" xfId="901"/>
    <cellStyle name="Normal 360" xfId="902"/>
    <cellStyle name="Normal 360 2" xfId="903"/>
    <cellStyle name="Normal 361" xfId="904"/>
    <cellStyle name="Normal 361 2" xfId="905"/>
    <cellStyle name="Normal 362" xfId="906"/>
    <cellStyle name="Normal 362 2" xfId="907"/>
    <cellStyle name="Normal 363" xfId="908"/>
    <cellStyle name="Normal 363 2" xfId="909"/>
    <cellStyle name="Normal 364" xfId="910"/>
    <cellStyle name="Normal 364 2" xfId="911"/>
    <cellStyle name="Normal 365" xfId="912"/>
    <cellStyle name="Normal 365 2" xfId="913"/>
    <cellStyle name="Normal 366" xfId="914"/>
    <cellStyle name="Normal 366 2" xfId="915"/>
    <cellStyle name="Normal 367" xfId="916"/>
    <cellStyle name="Normal 367 2" xfId="917"/>
    <cellStyle name="Normal 368" xfId="918"/>
    <cellStyle name="Normal 368 2" xfId="919"/>
    <cellStyle name="Normal 369" xfId="920"/>
    <cellStyle name="Normal 369 2" xfId="921"/>
    <cellStyle name="Normal 37" xfId="922"/>
    <cellStyle name="Normal 37 2" xfId="923"/>
    <cellStyle name="Normal 370" xfId="924"/>
    <cellStyle name="Normal 370 2" xfId="925"/>
    <cellStyle name="Normal 371" xfId="926"/>
    <cellStyle name="Normal 371 2" xfId="927"/>
    <cellStyle name="Normal 372" xfId="928"/>
    <cellStyle name="Normal 372 2" xfId="929"/>
    <cellStyle name="Normal 373" xfId="930"/>
    <cellStyle name="Normal 373 2" xfId="931"/>
    <cellStyle name="Normal 374" xfId="932"/>
    <cellStyle name="Normal 374 2" xfId="933"/>
    <cellStyle name="Normal 375" xfId="934"/>
    <cellStyle name="Normal 375 2" xfId="935"/>
    <cellStyle name="Normal 376" xfId="936"/>
    <cellStyle name="Normal 376 2" xfId="937"/>
    <cellStyle name="Normal 377" xfId="938"/>
    <cellStyle name="Normal 377 2" xfId="939"/>
    <cellStyle name="Normal 378" xfId="940"/>
    <cellStyle name="Normal 378 2" xfId="941"/>
    <cellStyle name="Normal 379" xfId="942"/>
    <cellStyle name="Normal 379 2" xfId="943"/>
    <cellStyle name="Normal 38" xfId="944"/>
    <cellStyle name="Normal 38 2" xfId="945"/>
    <cellStyle name="Normal 380" xfId="946"/>
    <cellStyle name="Normal 380 2" xfId="947"/>
    <cellStyle name="Normal 381" xfId="948"/>
    <cellStyle name="Normal 381 2" xfId="949"/>
    <cellStyle name="Normal 382" xfId="950"/>
    <cellStyle name="Normal 382 2" xfId="951"/>
    <cellStyle name="Normal 383" xfId="952"/>
    <cellStyle name="Normal 383 2" xfId="953"/>
    <cellStyle name="Normal 384" xfId="954"/>
    <cellStyle name="Normal 384 2" xfId="955"/>
    <cellStyle name="Normal 385" xfId="956"/>
    <cellStyle name="Normal 385 2" xfId="957"/>
    <cellStyle name="Normal 386" xfId="958"/>
    <cellStyle name="Normal 386 2" xfId="959"/>
    <cellStyle name="Normal 387" xfId="960"/>
    <cellStyle name="Normal 387 2" xfId="961"/>
    <cellStyle name="Normal 388" xfId="962"/>
    <cellStyle name="Normal 388 2" xfId="963"/>
    <cellStyle name="Normal 389" xfId="964"/>
    <cellStyle name="Normal 389 2" xfId="965"/>
    <cellStyle name="Normal 39" xfId="966"/>
    <cellStyle name="Normal 39 2" xfId="967"/>
    <cellStyle name="Normal 390" xfId="968"/>
    <cellStyle name="Normal 390 2" xfId="969"/>
    <cellStyle name="Normal 391" xfId="970"/>
    <cellStyle name="Normal 391 2" xfId="971"/>
    <cellStyle name="Normal 392" xfId="972"/>
    <cellStyle name="Normal 392 2" xfId="973"/>
    <cellStyle name="Normal 393" xfId="974"/>
    <cellStyle name="Normal 393 2" xfId="975"/>
    <cellStyle name="Normal 394" xfId="976"/>
    <cellStyle name="Normal 394 2" xfId="977"/>
    <cellStyle name="Normal 395" xfId="978"/>
    <cellStyle name="Normal 395 2" xfId="979"/>
    <cellStyle name="Normal 396" xfId="980"/>
    <cellStyle name="Normal 396 2" xfId="981"/>
    <cellStyle name="Normal 397" xfId="982"/>
    <cellStyle name="Normal 397 2" xfId="983"/>
    <cellStyle name="Normal 398" xfId="984"/>
    <cellStyle name="Normal 398 2" xfId="985"/>
    <cellStyle name="Normal 399" xfId="986"/>
    <cellStyle name="Normal 399 2" xfId="987"/>
    <cellStyle name="Normal 4" xfId="988"/>
    <cellStyle name="Normal 4 2" xfId="989"/>
    <cellStyle name="Normal 4 2 2" xfId="990"/>
    <cellStyle name="Normal 4 2 2 2" xfId="991"/>
    <cellStyle name="Normal 4 2 2 2 2" xfId="992"/>
    <cellStyle name="Normal 4 2 2 3" xfId="993"/>
    <cellStyle name="Normal 4 2 3" xfId="994"/>
    <cellStyle name="Normal 4 2 3 2" xfId="995"/>
    <cellStyle name="Normal 4 2 4" xfId="996"/>
    <cellStyle name="Normal 4 3" xfId="997"/>
    <cellStyle name="Normal 4 3 2" xfId="998"/>
    <cellStyle name="Normal 4 3 2 2" xfId="999"/>
    <cellStyle name="Normal 4 3 3" xfId="1000"/>
    <cellStyle name="Normal 4 4" xfId="1001"/>
    <cellStyle name="Normal 4 4 2" xfId="1002"/>
    <cellStyle name="Normal 4 5" xfId="1003"/>
    <cellStyle name="Normal 4 6" xfId="1004"/>
    <cellStyle name="Normal 40" xfId="1005"/>
    <cellStyle name="Normal 40 2" xfId="1006"/>
    <cellStyle name="Normal 400" xfId="1007"/>
    <cellStyle name="Normal 400 2" xfId="1008"/>
    <cellStyle name="Normal 401" xfId="1009"/>
    <cellStyle name="Normal 401 2" xfId="1010"/>
    <cellStyle name="Normal 402" xfId="1011"/>
    <cellStyle name="Normal 402 2" xfId="1012"/>
    <cellStyle name="Normal 403" xfId="1013"/>
    <cellStyle name="Normal 403 2" xfId="1014"/>
    <cellStyle name="Normal 404" xfId="1015"/>
    <cellStyle name="Normal 404 2" xfId="1016"/>
    <cellStyle name="Normal 405" xfId="1017"/>
    <cellStyle name="Normal 405 2" xfId="1018"/>
    <cellStyle name="Normal 406" xfId="1019"/>
    <cellStyle name="Normal 406 2" xfId="1020"/>
    <cellStyle name="Normal 407" xfId="1021"/>
    <cellStyle name="Normal 407 2" xfId="1022"/>
    <cellStyle name="Normal 408" xfId="1023"/>
    <cellStyle name="Normal 408 2" xfId="1024"/>
    <cellStyle name="Normal 409" xfId="1025"/>
    <cellStyle name="Normal 409 2" xfId="1026"/>
    <cellStyle name="Normal 41" xfId="1027"/>
    <cellStyle name="Normal 41 2" xfId="1028"/>
    <cellStyle name="Normal 410" xfId="1029"/>
    <cellStyle name="Normal 410 2" xfId="1030"/>
    <cellStyle name="Normal 411" xfId="1031"/>
    <cellStyle name="Normal 411 2" xfId="1032"/>
    <cellStyle name="Normal 412" xfId="1033"/>
    <cellStyle name="Normal 412 2" xfId="1034"/>
    <cellStyle name="Normal 413" xfId="1035"/>
    <cellStyle name="Normal 413 2" xfId="1036"/>
    <cellStyle name="Normal 414" xfId="1037"/>
    <cellStyle name="Normal 414 2" xfId="1038"/>
    <cellStyle name="Normal 415" xfId="1039"/>
    <cellStyle name="Normal 415 2" xfId="1040"/>
    <cellStyle name="Normal 416" xfId="1041"/>
    <cellStyle name="Normal 416 2" xfId="1042"/>
    <cellStyle name="Normal 417" xfId="1043"/>
    <cellStyle name="Normal 417 2" xfId="1044"/>
    <cellStyle name="Normal 418" xfId="1045"/>
    <cellStyle name="Normal 418 2" xfId="1046"/>
    <cellStyle name="Normal 419" xfId="1047"/>
    <cellStyle name="Normal 419 2" xfId="1048"/>
    <cellStyle name="Normal 42" xfId="1049"/>
    <cellStyle name="Normal 42 2" xfId="1050"/>
    <cellStyle name="Normal 420" xfId="1051"/>
    <cellStyle name="Normal 420 2" xfId="1052"/>
    <cellStyle name="Normal 421" xfId="1053"/>
    <cellStyle name="Normal 421 2" xfId="1054"/>
    <cellStyle name="Normal 422" xfId="1055"/>
    <cellStyle name="Normal 422 2" xfId="1056"/>
    <cellStyle name="Normal 423" xfId="1057"/>
    <cellStyle name="Normal 423 2" xfId="1058"/>
    <cellStyle name="Normal 424" xfId="1059"/>
    <cellStyle name="Normal 424 2" xfId="1060"/>
    <cellStyle name="Normal 425" xfId="1061"/>
    <cellStyle name="Normal 425 2" xfId="1062"/>
    <cellStyle name="Normal 426" xfId="1063"/>
    <cellStyle name="Normal 426 2" xfId="1064"/>
    <cellStyle name="Normal 427" xfId="1065"/>
    <cellStyle name="Normal 427 2" xfId="1066"/>
    <cellStyle name="Normal 428" xfId="1067"/>
    <cellStyle name="Normal 428 2" xfId="1068"/>
    <cellStyle name="Normal 429" xfId="1069"/>
    <cellStyle name="Normal 429 2" xfId="1070"/>
    <cellStyle name="Normal 43" xfId="1071"/>
    <cellStyle name="Normal 43 2" xfId="1072"/>
    <cellStyle name="Normal 430" xfId="1073"/>
    <cellStyle name="Normal 430 2" xfId="1074"/>
    <cellStyle name="Normal 431" xfId="1075"/>
    <cellStyle name="Normal 431 2" xfId="1076"/>
    <cellStyle name="Normal 432" xfId="1077"/>
    <cellStyle name="Normal 432 2" xfId="1078"/>
    <cellStyle name="Normal 433" xfId="1079"/>
    <cellStyle name="Normal 433 2" xfId="1080"/>
    <cellStyle name="Normal 434" xfId="1081"/>
    <cellStyle name="Normal 434 2" xfId="1082"/>
    <cellStyle name="Normal 435" xfId="1083"/>
    <cellStyle name="Normal 435 2" xfId="1084"/>
    <cellStyle name="Normal 436" xfId="1085"/>
    <cellStyle name="Normal 436 2" xfId="1086"/>
    <cellStyle name="Normal 437" xfId="1087"/>
    <cellStyle name="Normal 437 2" xfId="1088"/>
    <cellStyle name="Normal 438" xfId="1089"/>
    <cellStyle name="Normal 438 2" xfId="1090"/>
    <cellStyle name="Normal 439" xfId="1091"/>
    <cellStyle name="Normal 439 2" xfId="1092"/>
    <cellStyle name="Normal 44" xfId="1093"/>
    <cellStyle name="Normal 44 2" xfId="1094"/>
    <cellStyle name="Normal 440" xfId="1095"/>
    <cellStyle name="Normal 440 2" xfId="1096"/>
    <cellStyle name="Normal 441" xfId="1097"/>
    <cellStyle name="Normal 441 2" xfId="1098"/>
    <cellStyle name="Normal 442" xfId="1099"/>
    <cellStyle name="Normal 442 2" xfId="1100"/>
    <cellStyle name="Normal 443" xfId="1101"/>
    <cellStyle name="Normal 443 2" xfId="1102"/>
    <cellStyle name="Normal 444" xfId="1103"/>
    <cellStyle name="Normal 445" xfId="1104"/>
    <cellStyle name="Normal 446" xfId="1105"/>
    <cellStyle name="Normal 447" xfId="1106"/>
    <cellStyle name="Normal 448" xfId="1107"/>
    <cellStyle name="Normal 449" xfId="1108"/>
    <cellStyle name="Normal 45" xfId="1109"/>
    <cellStyle name="Normal 45 2" xfId="1110"/>
    <cellStyle name="Normal 450" xfId="1111"/>
    <cellStyle name="Normal 451" xfId="1112"/>
    <cellStyle name="Normal 452" xfId="1113"/>
    <cellStyle name="Normal 453" xfId="1114"/>
    <cellStyle name="Normal 454" xfId="1115"/>
    <cellStyle name="Normal 455" xfId="1116"/>
    <cellStyle name="Normal 456" xfId="1117"/>
    <cellStyle name="Normal 457" xfId="1118"/>
    <cellStyle name="Normal 458" xfId="1119"/>
    <cellStyle name="Normal 459" xfId="1120"/>
    <cellStyle name="Normal 46" xfId="1121"/>
    <cellStyle name="Normal 46 2" xfId="1122"/>
    <cellStyle name="Normal 460" xfId="1123"/>
    <cellStyle name="Normal 461" xfId="1124"/>
    <cellStyle name="Normal 462" xfId="1125"/>
    <cellStyle name="Normal 463" xfId="1126"/>
    <cellStyle name="Normal 464" xfId="1127"/>
    <cellStyle name="Normal 465" xfId="1128"/>
    <cellStyle name="Normal 466" xfId="1129"/>
    <cellStyle name="Normal 467" xfId="1130"/>
    <cellStyle name="Normal 468" xfId="1131"/>
    <cellStyle name="Normal 469" xfId="1132"/>
    <cellStyle name="Normal 47" xfId="1133"/>
    <cellStyle name="Normal 47 2" xfId="1134"/>
    <cellStyle name="Normal 470" xfId="1135"/>
    <cellStyle name="Normal 471" xfId="1136"/>
    <cellStyle name="Normal 472" xfId="1137"/>
    <cellStyle name="Normal 473" xfId="1138"/>
    <cellStyle name="Normal 474" xfId="1139"/>
    <cellStyle name="Normal 475" xfId="1140"/>
    <cellStyle name="Normal 476" xfId="1141"/>
    <cellStyle name="Normal 477" xfId="1142"/>
    <cellStyle name="Normal 478" xfId="1143"/>
    <cellStyle name="Normal 479" xfId="1144"/>
    <cellStyle name="Normal 48" xfId="1145"/>
    <cellStyle name="Normal 48 2" xfId="1146"/>
    <cellStyle name="Normal 480" xfId="1147"/>
    <cellStyle name="Normal 481" xfId="1148"/>
    <cellStyle name="Normal 482" xfId="1149"/>
    <cellStyle name="Normal 483" xfId="1150"/>
    <cellStyle name="Normal 484" xfId="1151"/>
    <cellStyle name="Normal 485" xfId="1152"/>
    <cellStyle name="Normal 486" xfId="1153"/>
    <cellStyle name="Normal 487" xfId="1154"/>
    <cellStyle name="Normal 488" xfId="1155"/>
    <cellStyle name="Normal 489" xfId="1156"/>
    <cellStyle name="Normal 49" xfId="1157"/>
    <cellStyle name="Normal 49 2" xfId="1158"/>
    <cellStyle name="Normal 490" xfId="1159"/>
    <cellStyle name="Normal 491" xfId="1160"/>
    <cellStyle name="Normal 492" xfId="1161"/>
    <cellStyle name="Normal 493" xfId="1162"/>
    <cellStyle name="Normal 494" xfId="1163"/>
    <cellStyle name="Normal 495" xfId="1164"/>
    <cellStyle name="Normal 496" xfId="1165"/>
    <cellStyle name="Normal 497" xfId="1166"/>
    <cellStyle name="Normal 498" xfId="1167"/>
    <cellStyle name="Normal 499" xfId="1168"/>
    <cellStyle name="Normal 5" xfId="1169"/>
    <cellStyle name="Normal 5 2" xfId="1170"/>
    <cellStyle name="Normal 50" xfId="1171"/>
    <cellStyle name="Normal 50 2" xfId="1172"/>
    <cellStyle name="Normal 500" xfId="1173"/>
    <cellStyle name="Normal 501" xfId="1174"/>
    <cellStyle name="Normal 502" xfId="1175"/>
    <cellStyle name="Normal 503" xfId="1176"/>
    <cellStyle name="Normal 504" xfId="1177"/>
    <cellStyle name="Normal 505" xfId="1178"/>
    <cellStyle name="Normal 506" xfId="1179"/>
    <cellStyle name="Normal 507" xfId="1180"/>
    <cellStyle name="Normal 508" xfId="1181"/>
    <cellStyle name="Normal 509" xfId="1182"/>
    <cellStyle name="Normal 51" xfId="1183"/>
    <cellStyle name="Normal 51 2" xfId="1184"/>
    <cellStyle name="Normal 510" xfId="1185"/>
    <cellStyle name="Normal 511" xfId="1186"/>
    <cellStyle name="Normal 512" xfId="1187"/>
    <cellStyle name="Normal 513" xfId="1188"/>
    <cellStyle name="Normal 514" xfId="1189"/>
    <cellStyle name="Normal 515" xfId="1190"/>
    <cellStyle name="Normal 516" xfId="1191"/>
    <cellStyle name="Normal 517" xfId="1192"/>
    <cellStyle name="Normal 518" xfId="1193"/>
    <cellStyle name="Normal 519" xfId="1194"/>
    <cellStyle name="Normal 52" xfId="1195"/>
    <cellStyle name="Normal 52 2" xfId="1196"/>
    <cellStyle name="Normal 520" xfId="1197"/>
    <cellStyle name="Normal 521" xfId="1198"/>
    <cellStyle name="Normal 522" xfId="1199"/>
    <cellStyle name="Normal 523" xfId="1200"/>
    <cellStyle name="Normal 524" xfId="1201"/>
    <cellStyle name="Normal 525" xfId="1202"/>
    <cellStyle name="Normal 526" xfId="1203"/>
    <cellStyle name="Normal 527" xfId="1204"/>
    <cellStyle name="Normal 528" xfId="1205"/>
    <cellStyle name="Normal 529" xfId="1206"/>
    <cellStyle name="Normal 53" xfId="1207"/>
    <cellStyle name="Normal 53 2" xfId="1208"/>
    <cellStyle name="Normal 530" xfId="1209"/>
    <cellStyle name="Normal 531" xfId="1210"/>
    <cellStyle name="Normal 532" xfId="1211"/>
    <cellStyle name="Normal 533" xfId="1212"/>
    <cellStyle name="Normal 534" xfId="1213"/>
    <cellStyle name="Normal 535" xfId="1214"/>
    <cellStyle name="Normal 536" xfId="1215"/>
    <cellStyle name="Normal 537" xfId="1216"/>
    <cellStyle name="Normal 538" xfId="1217"/>
    <cellStyle name="Normal 539" xfId="1218"/>
    <cellStyle name="Normal 54" xfId="1219"/>
    <cellStyle name="Normal 54 2" xfId="1220"/>
    <cellStyle name="Normal 540" xfId="1221"/>
    <cellStyle name="Normal 541" xfId="1222"/>
    <cellStyle name="Normal 542" xfId="1223"/>
    <cellStyle name="Normal 543" xfId="1224"/>
    <cellStyle name="Normal 544" xfId="1225"/>
    <cellStyle name="Normal 545" xfId="1226"/>
    <cellStyle name="Normal 546" xfId="1227"/>
    <cellStyle name="Normal 547" xfId="1228"/>
    <cellStyle name="Normal 548" xfId="1229"/>
    <cellStyle name="Normal 549" xfId="1230"/>
    <cellStyle name="Normal 55" xfId="1231"/>
    <cellStyle name="Normal 55 2" xfId="1232"/>
    <cellStyle name="Normal 550" xfId="1233"/>
    <cellStyle name="Normal 551" xfId="1234"/>
    <cellStyle name="Normal 552" xfId="1235"/>
    <cellStyle name="Normal 553" xfId="1236"/>
    <cellStyle name="Normal 554" xfId="1237"/>
    <cellStyle name="Normal 555" xfId="1238"/>
    <cellStyle name="Normal 556" xfId="1239"/>
    <cellStyle name="Normal 557" xfId="1240"/>
    <cellStyle name="Normal 558" xfId="1241"/>
    <cellStyle name="Normal 559" xfId="1242"/>
    <cellStyle name="Normal 56" xfId="1243"/>
    <cellStyle name="Normal 56 2" xfId="1244"/>
    <cellStyle name="Normal 560" xfId="1245"/>
    <cellStyle name="Normal 561" xfId="1246"/>
    <cellStyle name="Normal 562" xfId="1247"/>
    <cellStyle name="Normal 563" xfId="1248"/>
    <cellStyle name="Normal 564" xfId="1249"/>
    <cellStyle name="Normal 565" xfId="1250"/>
    <cellStyle name="Normal 566" xfId="1251"/>
    <cellStyle name="Normal 567" xfId="1252"/>
    <cellStyle name="Normal 568" xfId="1253"/>
    <cellStyle name="Normal 569" xfId="1254"/>
    <cellStyle name="Normal 57" xfId="1255"/>
    <cellStyle name="Normal 57 2" xfId="1256"/>
    <cellStyle name="Normal 570" xfId="1257"/>
    <cellStyle name="Normal 571" xfId="1258"/>
    <cellStyle name="Normal 572" xfId="1259"/>
    <cellStyle name="Normal 573" xfId="1260"/>
    <cellStyle name="Normal 574" xfId="1261"/>
    <cellStyle name="Normal 575" xfId="1262"/>
    <cellStyle name="Normal 576" xfId="1263"/>
    <cellStyle name="Normal 577" xfId="1264"/>
    <cellStyle name="Normal 578" xfId="1265"/>
    <cellStyle name="Normal 579" xfId="1266"/>
    <cellStyle name="Normal 58" xfId="1267"/>
    <cellStyle name="Normal 58 2" xfId="1268"/>
    <cellStyle name="Normal 580" xfId="1269"/>
    <cellStyle name="Normal 581" xfId="1270"/>
    <cellStyle name="Normal 582" xfId="1271"/>
    <cellStyle name="Normal 583" xfId="1272"/>
    <cellStyle name="Normal 584" xfId="1273"/>
    <cellStyle name="Normal 585" xfId="1274"/>
    <cellStyle name="Normal 586" xfId="1275"/>
    <cellStyle name="Normal 587" xfId="1276"/>
    <cellStyle name="Normal 588" xfId="1277"/>
    <cellStyle name="Normal 589" xfId="1278"/>
    <cellStyle name="Normal 59" xfId="1279"/>
    <cellStyle name="Normal 59 2" xfId="1280"/>
    <cellStyle name="Normal 590" xfId="1281"/>
    <cellStyle name="Normal 591" xfId="1282"/>
    <cellStyle name="Normal 592" xfId="1283"/>
    <cellStyle name="Normal 593" xfId="1284"/>
    <cellStyle name="Normal 594" xfId="1285"/>
    <cellStyle name="Normal 595" xfId="1286"/>
    <cellStyle name="Normal 596" xfId="1287"/>
    <cellStyle name="Normal 597" xfId="1288"/>
    <cellStyle name="Normal 598" xfId="1289"/>
    <cellStyle name="Normal 599" xfId="1290"/>
    <cellStyle name="Normal 6" xfId="1291"/>
    <cellStyle name="Normal 6 2" xfId="1292"/>
    <cellStyle name="Normal 60" xfId="1293"/>
    <cellStyle name="Normal 60 2" xfId="1294"/>
    <cellStyle name="Normal 600" xfId="1295"/>
    <cellStyle name="Normal 601" xfId="1296"/>
    <cellStyle name="Normal 602" xfId="1297"/>
    <cellStyle name="Normal 603" xfId="1298"/>
    <cellStyle name="Normal 604" xfId="1299"/>
    <cellStyle name="Normal 605" xfId="1300"/>
    <cellStyle name="Normal 606" xfId="1301"/>
    <cellStyle name="Normal 607" xfId="1302"/>
    <cellStyle name="Normal 608" xfId="1303"/>
    <cellStyle name="Normal 609" xfId="1304"/>
    <cellStyle name="Normal 61" xfId="1305"/>
    <cellStyle name="Normal 61 2" xfId="1306"/>
    <cellStyle name="Normal 610" xfId="1307"/>
    <cellStyle name="Normal 611" xfId="1308"/>
    <cellStyle name="Normal 612" xfId="1309"/>
    <cellStyle name="Normal 613" xfId="1310"/>
    <cellStyle name="Normal 614" xfId="1311"/>
    <cellStyle name="Normal 615" xfId="1312"/>
    <cellStyle name="Normal 616" xfId="1313"/>
    <cellStyle name="Normal 617" xfId="1314"/>
    <cellStyle name="Normal 618" xfId="1315"/>
    <cellStyle name="Normal 619" xfId="1316"/>
    <cellStyle name="Normal 62" xfId="1317"/>
    <cellStyle name="Normal 62 2" xfId="1318"/>
    <cellStyle name="Normal 620" xfId="1319"/>
    <cellStyle name="Normal 621" xfId="1320"/>
    <cellStyle name="Normal 622" xfId="1321"/>
    <cellStyle name="Normal 623" xfId="1322"/>
    <cellStyle name="Normal 624" xfId="1323"/>
    <cellStyle name="Normal 625" xfId="1324"/>
    <cellStyle name="Normal 626" xfId="1325"/>
    <cellStyle name="Normal 627" xfId="1326"/>
    <cellStyle name="Normal 628" xfId="1327"/>
    <cellStyle name="Normal 629" xfId="1328"/>
    <cellStyle name="Normal 63" xfId="1329"/>
    <cellStyle name="Normal 63 2" xfId="1330"/>
    <cellStyle name="Normal 630" xfId="1331"/>
    <cellStyle name="Normal 631" xfId="1332"/>
    <cellStyle name="Normal 632" xfId="1333"/>
    <cellStyle name="Normal 633" xfId="1334"/>
    <cellStyle name="Normal 634" xfId="1335"/>
    <cellStyle name="Normal 635" xfId="1336"/>
    <cellStyle name="Normal 636" xfId="1337"/>
    <cellStyle name="Normal 637" xfId="1338"/>
    <cellStyle name="Normal 638" xfId="1339"/>
    <cellStyle name="Normal 639" xfId="1340"/>
    <cellStyle name="Normal 64" xfId="1341"/>
    <cellStyle name="Normal 64 2" xfId="1342"/>
    <cellStyle name="Normal 640" xfId="1343"/>
    <cellStyle name="Normal 641" xfId="1344"/>
    <cellStyle name="Normal 642" xfId="1345"/>
    <cellStyle name="Normal 643" xfId="1346"/>
    <cellStyle name="Normal 644" xfId="1347"/>
    <cellStyle name="Normal 645" xfId="1348"/>
    <cellStyle name="Normal 646" xfId="1349"/>
    <cellStyle name="Normal 647" xfId="1350"/>
    <cellStyle name="Normal 648" xfId="1351"/>
    <cellStyle name="Normal 649" xfId="1352"/>
    <cellStyle name="Normal 65" xfId="1353"/>
    <cellStyle name="Normal 65 2" xfId="1354"/>
    <cellStyle name="Normal 650" xfId="1355"/>
    <cellStyle name="Normal 651" xfId="1356"/>
    <cellStyle name="Normal 652" xfId="1357"/>
    <cellStyle name="Normal 653" xfId="1358"/>
    <cellStyle name="Normal 654" xfId="1359"/>
    <cellStyle name="Normal 655" xfId="1360"/>
    <cellStyle name="Normal 656" xfId="1361"/>
    <cellStyle name="Normal 657" xfId="1362"/>
    <cellStyle name="Normal 658" xfId="1363"/>
    <cellStyle name="Normal 659" xfId="1364"/>
    <cellStyle name="Normal 66" xfId="1365"/>
    <cellStyle name="Normal 66 2" xfId="1366"/>
    <cellStyle name="Normal 660" xfId="1367"/>
    <cellStyle name="Normal 661" xfId="1368"/>
    <cellStyle name="Normal 662" xfId="1369"/>
    <cellStyle name="Normal 663" xfId="1370"/>
    <cellStyle name="Normal 664" xfId="1371"/>
    <cellStyle name="Normal 665" xfId="1372"/>
    <cellStyle name="Normal 666" xfId="1373"/>
    <cellStyle name="Normal 667" xfId="1374"/>
    <cellStyle name="Normal 668" xfId="1375"/>
    <cellStyle name="Normal 669" xfId="1376"/>
    <cellStyle name="Normal 67" xfId="1377"/>
    <cellStyle name="Normal 67 2" xfId="1378"/>
    <cellStyle name="Normal 670" xfId="1379"/>
    <cellStyle name="Normal 671" xfId="1380"/>
    <cellStyle name="Normal 672" xfId="1381"/>
    <cellStyle name="Normal 673" xfId="1382"/>
    <cellStyle name="Normal 674" xfId="1383"/>
    <cellStyle name="Normal 675" xfId="1384"/>
    <cellStyle name="Normal 676" xfId="1385"/>
    <cellStyle name="Normal 677" xfId="1386"/>
    <cellStyle name="Normal 678" xfId="1387"/>
    <cellStyle name="Normal 679" xfId="1388"/>
    <cellStyle name="Normal 68" xfId="1389"/>
    <cellStyle name="Normal 68 2" xfId="1390"/>
    <cellStyle name="Normal 680" xfId="1391"/>
    <cellStyle name="Normal 681" xfId="1392"/>
    <cellStyle name="Normal 682" xfId="1393"/>
    <cellStyle name="Normal 683" xfId="1394"/>
    <cellStyle name="Normal 684" xfId="1395"/>
    <cellStyle name="Normal 685" xfId="1396"/>
    <cellStyle name="Normal 686" xfId="1397"/>
    <cellStyle name="Normal 687" xfId="1398"/>
    <cellStyle name="Normal 688" xfId="1399"/>
    <cellStyle name="Normal 689" xfId="1400"/>
    <cellStyle name="Normal 69" xfId="1401"/>
    <cellStyle name="Normal 69 2" xfId="1402"/>
    <cellStyle name="Normal 690" xfId="1403"/>
    <cellStyle name="Normal 691" xfId="1404"/>
    <cellStyle name="Normal 692" xfId="1405"/>
    <cellStyle name="Normal 693" xfId="1406"/>
    <cellStyle name="Normal 694" xfId="1407"/>
    <cellStyle name="Normal 695" xfId="1408"/>
    <cellStyle name="Normal 696" xfId="1409"/>
    <cellStyle name="Normal 697" xfId="1410"/>
    <cellStyle name="Normal 698" xfId="1411"/>
    <cellStyle name="Normal 699" xfId="1412"/>
    <cellStyle name="Normal 7" xfId="1413"/>
    <cellStyle name="Normal 7 2" xfId="1414"/>
    <cellStyle name="Normal 70" xfId="1415"/>
    <cellStyle name="Normal 70 2" xfId="1416"/>
    <cellStyle name="Normal 700" xfId="1417"/>
    <cellStyle name="Normal 701" xfId="1418"/>
    <cellStyle name="Normal 71" xfId="1419"/>
    <cellStyle name="Normal 71 2" xfId="1420"/>
    <cellStyle name="Normal 72" xfId="1421"/>
    <cellStyle name="Normal 72 2" xfId="1422"/>
    <cellStyle name="Normal 73" xfId="1423"/>
    <cellStyle name="Normal 73 2" xfId="1424"/>
    <cellStyle name="Normal 74" xfId="1425"/>
    <cellStyle name="Normal 74 2" xfId="1426"/>
    <cellStyle name="Normal 75" xfId="1427"/>
    <cellStyle name="Normal 75 2" xfId="1428"/>
    <cellStyle name="Normal 76" xfId="1429"/>
    <cellStyle name="Normal 76 2" xfId="1430"/>
    <cellStyle name="Normal 77" xfId="1431"/>
    <cellStyle name="Normal 77 2" xfId="1432"/>
    <cellStyle name="Normal 78" xfId="1433"/>
    <cellStyle name="Normal 78 2" xfId="1434"/>
    <cellStyle name="Normal 79" xfId="1435"/>
    <cellStyle name="Normal 79 2" xfId="1436"/>
    <cellStyle name="Normal 8" xfId="1437"/>
    <cellStyle name="Normal 8 2" xfId="1438"/>
    <cellStyle name="Normal 80" xfId="1439"/>
    <cellStyle name="Normal 80 2" xfId="1440"/>
    <cellStyle name="Normal 81" xfId="1441"/>
    <cellStyle name="Normal 81 2" xfId="1442"/>
    <cellStyle name="Normal 82" xfId="1443"/>
    <cellStyle name="Normal 82 2" xfId="1444"/>
    <cellStyle name="Normal 83" xfId="1445"/>
    <cellStyle name="Normal 83 2" xfId="1446"/>
    <cellStyle name="Normal 84" xfId="1447"/>
    <cellStyle name="Normal 84 2" xfId="1448"/>
    <cellStyle name="Normal 85" xfId="1449"/>
    <cellStyle name="Normal 85 2" xfId="1450"/>
    <cellStyle name="Normal 86" xfId="1451"/>
    <cellStyle name="Normal 86 2" xfId="1452"/>
    <cellStyle name="Normal 87" xfId="1453"/>
    <cellStyle name="Normal 87 2" xfId="1454"/>
    <cellStyle name="Normal 88" xfId="1455"/>
    <cellStyle name="Normal 88 2" xfId="1456"/>
    <cellStyle name="Normal 89" xfId="1457"/>
    <cellStyle name="Normal 89 2" xfId="1458"/>
    <cellStyle name="Normal 9" xfId="1459"/>
    <cellStyle name="Normal 9 2" xfId="1460"/>
    <cellStyle name="Normal 90" xfId="1461"/>
    <cellStyle name="Normal 90 2" xfId="1462"/>
    <cellStyle name="Normal 91" xfId="1463"/>
    <cellStyle name="Normal 91 2" xfId="1464"/>
    <cellStyle name="Normal 92" xfId="1465"/>
    <cellStyle name="Normal 92 2" xfId="1466"/>
    <cellStyle name="Normal 93" xfId="1467"/>
    <cellStyle name="Normal 93 2" xfId="1468"/>
    <cellStyle name="Normal 94" xfId="1469"/>
    <cellStyle name="Normal 94 2" xfId="1470"/>
    <cellStyle name="Normal 95" xfId="1471"/>
    <cellStyle name="Normal 95 2" xfId="1472"/>
    <cellStyle name="Normal 96" xfId="1473"/>
    <cellStyle name="Normal 96 2" xfId="1474"/>
    <cellStyle name="Normal 97" xfId="1475"/>
    <cellStyle name="Normal 97 2" xfId="1476"/>
    <cellStyle name="Normal 98" xfId="1477"/>
    <cellStyle name="Normal 98 2" xfId="1478"/>
    <cellStyle name="Normal 99" xfId="1479"/>
    <cellStyle name="Normal 99 2" xfId="1480"/>
    <cellStyle name="Note 10" xfId="1481"/>
    <cellStyle name="Note 2" xfId="1482"/>
    <cellStyle name="Note 2 2" xfId="1483"/>
    <cellStyle name="Note 2 2 2" xfId="1484"/>
    <cellStyle name="Note 2 2 2 2" xfId="1485"/>
    <cellStyle name="Note 2 2 2 2 2" xfId="1486"/>
    <cellStyle name="Note 2 2 2 3" xfId="1487"/>
    <cellStyle name="Note 2 2 3" xfId="1488"/>
    <cellStyle name="Note 2 2 3 2" xfId="1489"/>
    <cellStyle name="Note 2 2 4" xfId="1490"/>
    <cellStyle name="Note 2 3" xfId="1491"/>
    <cellStyle name="Note 2 3 2" xfId="1492"/>
    <cellStyle name="Note 2 3 2 2" xfId="1493"/>
    <cellStyle name="Note 2 3 3" xfId="1494"/>
    <cellStyle name="Note 2 4" xfId="1495"/>
    <cellStyle name="Note 2 4 2" xfId="1496"/>
    <cellStyle name="Note 2 5" xfId="1497"/>
    <cellStyle name="Note 3" xfId="1498"/>
    <cellStyle name="Note 3 2" xfId="1499"/>
    <cellStyle name="Note 4" xfId="1500"/>
    <cellStyle name="Note 4 2" xfId="1501"/>
    <cellStyle name="Note 5" xfId="1502"/>
    <cellStyle name="Note 5 2" xfId="1503"/>
    <cellStyle name="Note 6" xfId="1504"/>
    <cellStyle name="Note 7" xfId="1505"/>
    <cellStyle name="Note 8" xfId="1506"/>
    <cellStyle name="Note 9" xfId="1507"/>
    <cellStyle name="OH01" xfId="1508"/>
    <cellStyle name="OHnplode" xfId="1509"/>
    <cellStyle name="Output 2" xfId="1510"/>
    <cellStyle name="Percent [2]" xfId="1511"/>
    <cellStyle name="Percent [2] 2" xfId="1512"/>
    <cellStyle name="Percent [2] 2 2" xfId="1513"/>
    <cellStyle name="Percent [2] 3" xfId="1514"/>
    <cellStyle name="Percent 10" xfId="1515"/>
    <cellStyle name="Percent 11" xfId="1516"/>
    <cellStyle name="Percent 12" xfId="1517"/>
    <cellStyle name="Percent 12 2" xfId="1518"/>
    <cellStyle name="Percent 13" xfId="1519"/>
    <cellStyle name="Percent 14" xfId="1520"/>
    <cellStyle name="Percent 15" xfId="1521"/>
    <cellStyle name="Percent 16" xfId="1522"/>
    <cellStyle name="Percent 17" xfId="1523"/>
    <cellStyle name="Percent 18" xfId="1524"/>
    <cellStyle name="Percent 19" xfId="1525"/>
    <cellStyle name="Percent 2" xfId="1526"/>
    <cellStyle name="Percent 2 2" xfId="1527"/>
    <cellStyle name="Percent 20" xfId="1528"/>
    <cellStyle name="Percent 21" xfId="1529"/>
    <cellStyle name="Percent 22" xfId="1530"/>
    <cellStyle name="Percent 23" xfId="1531"/>
    <cellStyle name="Percent 24" xfId="1532"/>
    <cellStyle name="Percent 25" xfId="1533"/>
    <cellStyle name="Percent 26" xfId="1534"/>
    <cellStyle name="Percent 27" xfId="1535"/>
    <cellStyle name="Percent 28" xfId="1536"/>
    <cellStyle name="Percent 29" xfId="1537"/>
    <cellStyle name="Percent 3" xfId="1538"/>
    <cellStyle name="Percent 30" xfId="1539"/>
    <cellStyle name="Percent 31" xfId="1540"/>
    <cellStyle name="Percent 32" xfId="1541"/>
    <cellStyle name="Percent 33" xfId="1542"/>
    <cellStyle name="Percent 34" xfId="1543"/>
    <cellStyle name="Percent 35" xfId="1544"/>
    <cellStyle name="Percent 36" xfId="1545"/>
    <cellStyle name="Percent 37" xfId="1546"/>
    <cellStyle name="Percent 38" xfId="1547"/>
    <cellStyle name="Percent 39" xfId="1548"/>
    <cellStyle name="Percent 4" xfId="1549"/>
    <cellStyle name="Percent 40" xfId="1550"/>
    <cellStyle name="Percent 41" xfId="1551"/>
    <cellStyle name="Percent 42" xfId="1552"/>
    <cellStyle name="Percent 43" xfId="1553"/>
    <cellStyle name="Percent 44" xfId="1554"/>
    <cellStyle name="Percent 45" xfId="1555"/>
    <cellStyle name="Percent 46" xfId="1556"/>
    <cellStyle name="Percent 47" xfId="1557"/>
    <cellStyle name="Percent 48" xfId="1558"/>
    <cellStyle name="Percent 49" xfId="1559"/>
    <cellStyle name="Percent 5" xfId="1560"/>
    <cellStyle name="Percent 50" xfId="1561"/>
    <cellStyle name="Percent 51" xfId="1562"/>
    <cellStyle name="Percent 52" xfId="1563"/>
    <cellStyle name="Percent 53" xfId="1564"/>
    <cellStyle name="Percent 54" xfId="1565"/>
    <cellStyle name="Percent 55" xfId="1566"/>
    <cellStyle name="Percent 56" xfId="1567"/>
    <cellStyle name="Percent 57" xfId="1568"/>
    <cellStyle name="Percent 58" xfId="1569"/>
    <cellStyle name="Percent 59" xfId="1570"/>
    <cellStyle name="Percent 6" xfId="1571"/>
    <cellStyle name="Percent 60" xfId="1572"/>
    <cellStyle name="Percent 61" xfId="1573"/>
    <cellStyle name="Percent 62" xfId="1574"/>
    <cellStyle name="Percent 63" xfId="1575"/>
    <cellStyle name="Percent 64" xfId="1576"/>
    <cellStyle name="Percent 65" xfId="1577"/>
    <cellStyle name="Percent 66" xfId="1578"/>
    <cellStyle name="Percent 67" xfId="1579"/>
    <cellStyle name="Percent 68" xfId="1580"/>
    <cellStyle name="Percent 69" xfId="1581"/>
    <cellStyle name="Percent 7" xfId="1582"/>
    <cellStyle name="Percent 70" xfId="1583"/>
    <cellStyle name="Percent 71" xfId="1584"/>
    <cellStyle name="Percent 72" xfId="1585"/>
    <cellStyle name="Percent 73" xfId="1586"/>
    <cellStyle name="Percent 74" xfId="1587"/>
    <cellStyle name="Percent 75" xfId="1588"/>
    <cellStyle name="Percent 76" xfId="1589"/>
    <cellStyle name="Percent 77" xfId="1590"/>
    <cellStyle name="Percent 78" xfId="1591"/>
    <cellStyle name="Percent 79" xfId="1592"/>
    <cellStyle name="Percent 8" xfId="1593"/>
    <cellStyle name="Percent 80" xfId="1594"/>
    <cellStyle name="Percent 81" xfId="1595"/>
    <cellStyle name="Percent 82" xfId="1596"/>
    <cellStyle name="Percent 83" xfId="1597"/>
    <cellStyle name="Percent 84" xfId="1598"/>
    <cellStyle name="Percent 85" xfId="1599"/>
    <cellStyle name="Percent 86" xfId="1600"/>
    <cellStyle name="Percent 87" xfId="1601"/>
    <cellStyle name="Percent 88" xfId="1602"/>
    <cellStyle name="Percent 89" xfId="1603"/>
    <cellStyle name="Percent 9" xfId="1604"/>
    <cellStyle name="Percent 90" xfId="1605"/>
    <cellStyle name="PSChar" xfId="1606"/>
    <cellStyle name="PSDate" xfId="1607"/>
    <cellStyle name="PSDec" xfId="1608"/>
    <cellStyle name="PSHeading" xfId="1609"/>
    <cellStyle name="PSInt" xfId="1610"/>
    <cellStyle name="PSSpacer" xfId="1611"/>
    <cellStyle name="Title 2" xfId="1612"/>
    <cellStyle name="Total 2" xfId="1613"/>
    <cellStyle name="Warning Text 2" xfId="16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CM%20PROJECT%20-%202014\FINANCIAL%20SERVICES\Actuals\2013%20Actuals\12%20December\Remotes%20PDR%20Actuals%20-%20December%202013%20V2%20Jan%2017,%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room.nar.capgemini.com/WINNT/temp/ReFORM/PNL%20for%20COA%20Valu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Account%20Analysis%20Owners-with%20aug%2005%20b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384055\Local%20Settings\Temporary%20Internet%20Files\OLK26\Account%20Analysis%20Template%20Q1%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s700\user\nVision\iscextss.xn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count%20Analysis\2005\Q4%202005\Account%20Analysis%20Owners-Q4%20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609434\Local%20Settings\Temporary%20Internet%20Files\OLKF2\Account%20Analysis%20Owners-Q1%20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ECM%20PROJECT%20-%202014\FINANCIAL%20SERVICES\Actuals\2013%20Actuals\12%20December\Remotes%20PDR%20Actuals%20-%20December%202013%20V2%20Jan%2017,%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siness\700%20Finance%20&amp;%20Accounting\Actuals\2012%20Actuals\07%20July\z%20FUEL%20KWH%20AND%20REVENUE%20INFO%20-%20July%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row r="2">
          <cell r="B2" t="str">
            <v>Line Description/Project Number</v>
          </cell>
        </row>
      </sheetData>
      <sheetData sheetId="3">
        <row r="3">
          <cell r="D3" t="str">
            <v>December 31, 2013</v>
          </cell>
        </row>
      </sheetData>
      <sheetData sheetId="4"/>
      <sheetData sheetId="5"/>
      <sheetData sheetId="6">
        <row r="1">
          <cell r="A1" t="str">
            <v>Acct</v>
          </cell>
          <cell r="B1" t="str">
            <v>Sum Amount</v>
          </cell>
        </row>
        <row r="2">
          <cell r="A2" t="str">
            <v>530000</v>
          </cell>
          <cell r="B2">
            <v>-4350359.17</v>
          </cell>
        </row>
        <row r="3">
          <cell r="A3" t="str">
            <v>530010</v>
          </cell>
          <cell r="B3">
            <v>0</v>
          </cell>
        </row>
        <row r="4">
          <cell r="A4" t="str">
            <v>530011</v>
          </cell>
          <cell r="B4">
            <v>-1093501.82</v>
          </cell>
        </row>
        <row r="5">
          <cell r="A5" t="str">
            <v>530012</v>
          </cell>
          <cell r="B5">
            <v>-67823.789999999994</v>
          </cell>
        </row>
        <row r="6">
          <cell r="A6" t="str">
            <v>530020</v>
          </cell>
          <cell r="B6">
            <v>-1101089.6100000001</v>
          </cell>
        </row>
        <row r="7">
          <cell r="A7" t="str">
            <v>530021</v>
          </cell>
          <cell r="B7">
            <v>-8691356.8000000007</v>
          </cell>
        </row>
        <row r="8">
          <cell r="A8" t="str">
            <v>530040</v>
          </cell>
          <cell r="B8">
            <v>-21772.21</v>
          </cell>
        </row>
        <row r="9">
          <cell r="A9" t="str">
            <v>530210</v>
          </cell>
          <cell r="B9">
            <v>340619.65</v>
          </cell>
        </row>
        <row r="10">
          <cell r="A10" t="str">
            <v>530610</v>
          </cell>
          <cell r="B10">
            <v>0</v>
          </cell>
        </row>
        <row r="11">
          <cell r="A11" t="str">
            <v>550000</v>
          </cell>
          <cell r="B11">
            <v>-267176.88</v>
          </cell>
        </row>
        <row r="12">
          <cell r="A12" t="str">
            <v>550200</v>
          </cell>
          <cell r="B12">
            <v>-28703.94</v>
          </cell>
        </row>
        <row r="13">
          <cell r="A13" t="str">
            <v>550210</v>
          </cell>
          <cell r="B13">
            <v>0</v>
          </cell>
        </row>
        <row r="14">
          <cell r="A14" t="str">
            <v>550851</v>
          </cell>
          <cell r="B14">
            <v>-8806.94</v>
          </cell>
        </row>
        <row r="15">
          <cell r="A15" t="str">
            <v>550890</v>
          </cell>
          <cell r="B15">
            <v>-290826.25</v>
          </cell>
        </row>
        <row r="16">
          <cell r="A16" t="str">
            <v>550900</v>
          </cell>
          <cell r="B16">
            <v>-13464</v>
          </cell>
        </row>
        <row r="17">
          <cell r="A17" t="str">
            <v>551000</v>
          </cell>
          <cell r="B17">
            <v>-13009.51</v>
          </cell>
        </row>
        <row r="18">
          <cell r="A18" t="str">
            <v>560030</v>
          </cell>
          <cell r="B18">
            <v>-33046000</v>
          </cell>
        </row>
        <row r="19">
          <cell r="A19" t="str">
            <v>560031</v>
          </cell>
          <cell r="B19">
            <v>-1199169.8700000001</v>
          </cell>
        </row>
        <row r="20">
          <cell r="A20" t="str">
            <v>570000</v>
          </cell>
          <cell r="B20">
            <v>-195357.94</v>
          </cell>
        </row>
        <row r="21">
          <cell r="A21" t="str">
            <v>610000</v>
          </cell>
          <cell r="B21">
            <v>0</v>
          </cell>
        </row>
        <row r="22">
          <cell r="A22" t="str">
            <v>618821</v>
          </cell>
          <cell r="B22">
            <v>69579.95</v>
          </cell>
        </row>
        <row r="23">
          <cell r="A23" t="str">
            <v>618822</v>
          </cell>
          <cell r="B23">
            <v>1893.1</v>
          </cell>
        </row>
        <row r="24">
          <cell r="A24" t="str">
            <v>618824</v>
          </cell>
          <cell r="B24">
            <v>111868.03</v>
          </cell>
        </row>
        <row r="25">
          <cell r="A25" t="str">
            <v>618825</v>
          </cell>
          <cell r="B25">
            <v>11939.46</v>
          </cell>
        </row>
        <row r="26">
          <cell r="A26" t="str">
            <v>618827</v>
          </cell>
          <cell r="B26">
            <v>10752.59</v>
          </cell>
        </row>
        <row r="27">
          <cell r="A27" t="str">
            <v>618828</v>
          </cell>
          <cell r="B27">
            <v>221.05</v>
          </cell>
        </row>
        <row r="28">
          <cell r="A28" t="str">
            <v>619010</v>
          </cell>
          <cell r="B28">
            <v>153447.67999999999</v>
          </cell>
        </row>
        <row r="29">
          <cell r="A29" t="str">
            <v>619012</v>
          </cell>
          <cell r="B29">
            <v>319.88</v>
          </cell>
        </row>
        <row r="30">
          <cell r="A30" t="str">
            <v>619020</v>
          </cell>
          <cell r="B30">
            <v>576553.87</v>
          </cell>
        </row>
        <row r="31">
          <cell r="A31" t="str">
            <v>619075</v>
          </cell>
          <cell r="B31">
            <v>2908</v>
          </cell>
        </row>
        <row r="32">
          <cell r="A32" t="str">
            <v>619241</v>
          </cell>
          <cell r="B32">
            <v>855883.23</v>
          </cell>
        </row>
        <row r="33">
          <cell r="A33" t="str">
            <v>619496</v>
          </cell>
          <cell r="B33">
            <v>22571.53</v>
          </cell>
        </row>
        <row r="34">
          <cell r="A34" t="str">
            <v>619522</v>
          </cell>
          <cell r="B34">
            <v>855966.79</v>
          </cell>
        </row>
        <row r="35">
          <cell r="A35" t="str">
            <v>619999</v>
          </cell>
          <cell r="B35">
            <v>101860.72</v>
          </cell>
        </row>
        <row r="36">
          <cell r="A36" t="str">
            <v>620000</v>
          </cell>
          <cell r="B36">
            <v>0</v>
          </cell>
        </row>
        <row r="37">
          <cell r="A37" t="str">
            <v>620009</v>
          </cell>
          <cell r="B37">
            <v>335777.34</v>
          </cell>
        </row>
        <row r="38">
          <cell r="A38" t="str">
            <v>620010</v>
          </cell>
          <cell r="B38">
            <v>1445003.6</v>
          </cell>
        </row>
        <row r="39">
          <cell r="A39" t="str">
            <v>620011</v>
          </cell>
          <cell r="B39">
            <v>4672681.71</v>
          </cell>
        </row>
        <row r="40">
          <cell r="A40" t="str">
            <v>620012</v>
          </cell>
          <cell r="B40">
            <v>993143.92</v>
          </cell>
        </row>
        <row r="41">
          <cell r="A41" t="str">
            <v>620013</v>
          </cell>
          <cell r="B41">
            <v>232569.87</v>
          </cell>
        </row>
        <row r="42">
          <cell r="A42" t="str">
            <v>620014</v>
          </cell>
          <cell r="B42">
            <v>977980.38</v>
          </cell>
        </row>
        <row r="43">
          <cell r="A43" t="str">
            <v>620015</v>
          </cell>
          <cell r="B43">
            <v>368302.35</v>
          </cell>
        </row>
        <row r="44">
          <cell r="A44" t="str">
            <v>620019</v>
          </cell>
          <cell r="B44">
            <v>28227</v>
          </cell>
        </row>
        <row r="45">
          <cell r="A45" t="str">
            <v>620020</v>
          </cell>
          <cell r="B45">
            <v>845496.03</v>
          </cell>
        </row>
        <row r="46">
          <cell r="A46" t="str">
            <v>620021</v>
          </cell>
          <cell r="B46">
            <v>330042.09999999998</v>
          </cell>
        </row>
        <row r="47">
          <cell r="A47" t="str">
            <v>620022</v>
          </cell>
          <cell r="B47">
            <v>49651.25</v>
          </cell>
        </row>
        <row r="48">
          <cell r="A48" t="str">
            <v>620023</v>
          </cell>
          <cell r="B48">
            <v>220980.29</v>
          </cell>
        </row>
        <row r="49">
          <cell r="A49" t="str">
            <v>620024</v>
          </cell>
          <cell r="B49">
            <v>93106.4</v>
          </cell>
        </row>
        <row r="50">
          <cell r="A50" t="str">
            <v>620030</v>
          </cell>
          <cell r="B50">
            <v>3664</v>
          </cell>
        </row>
        <row r="51">
          <cell r="A51" t="str">
            <v>620046</v>
          </cell>
          <cell r="B51">
            <v>350.72</v>
          </cell>
        </row>
        <row r="52">
          <cell r="A52" t="str">
            <v>620052</v>
          </cell>
          <cell r="B52">
            <v>-19.53</v>
          </cell>
        </row>
        <row r="53">
          <cell r="A53" t="str">
            <v>620060</v>
          </cell>
          <cell r="B53">
            <v>56833.52</v>
          </cell>
        </row>
        <row r="54">
          <cell r="A54" t="str">
            <v>620061</v>
          </cell>
          <cell r="B54">
            <v>0</v>
          </cell>
        </row>
        <row r="55">
          <cell r="A55" t="str">
            <v>620062</v>
          </cell>
          <cell r="B55">
            <v>-147109.35999999999</v>
          </cell>
        </row>
        <row r="56">
          <cell r="A56" t="str">
            <v>620070</v>
          </cell>
          <cell r="B56">
            <v>0</v>
          </cell>
        </row>
        <row r="57">
          <cell r="A57" t="str">
            <v>620071</v>
          </cell>
          <cell r="B57">
            <v>0</v>
          </cell>
        </row>
        <row r="58">
          <cell r="A58" t="str">
            <v>620072</v>
          </cell>
          <cell r="B58">
            <v>0</v>
          </cell>
        </row>
        <row r="59">
          <cell r="A59" t="str">
            <v>620100</v>
          </cell>
          <cell r="B59">
            <v>9107.6299999999992</v>
          </cell>
        </row>
        <row r="60">
          <cell r="A60" t="str">
            <v>620160</v>
          </cell>
          <cell r="B60">
            <v>14147.81</v>
          </cell>
        </row>
        <row r="61">
          <cell r="A61" t="str">
            <v>620180</v>
          </cell>
          <cell r="B61">
            <v>0</v>
          </cell>
        </row>
        <row r="62">
          <cell r="A62" t="str">
            <v>620200</v>
          </cell>
          <cell r="B62">
            <v>-705.49</v>
          </cell>
        </row>
        <row r="63">
          <cell r="A63" t="str">
            <v>620201</v>
          </cell>
          <cell r="B63">
            <v>696.15</v>
          </cell>
        </row>
        <row r="64">
          <cell r="A64" t="str">
            <v>620206</v>
          </cell>
          <cell r="B64">
            <v>0</v>
          </cell>
        </row>
        <row r="65">
          <cell r="A65" t="str">
            <v>620220</v>
          </cell>
          <cell r="B65">
            <v>313632.46999999997</v>
          </cell>
        </row>
        <row r="66">
          <cell r="A66" t="str">
            <v>620221</v>
          </cell>
          <cell r="B66">
            <v>4047.6</v>
          </cell>
        </row>
        <row r="67">
          <cell r="A67" t="str">
            <v>620240</v>
          </cell>
          <cell r="B67">
            <v>3776746.8</v>
          </cell>
        </row>
        <row r="68">
          <cell r="A68" t="str">
            <v>620260</v>
          </cell>
          <cell r="B68">
            <v>3454209.3</v>
          </cell>
        </row>
        <row r="69">
          <cell r="A69" t="str">
            <v>620261</v>
          </cell>
          <cell r="B69">
            <v>56626.96</v>
          </cell>
        </row>
        <row r="70">
          <cell r="A70" t="str">
            <v>620262</v>
          </cell>
          <cell r="B70">
            <v>206525.76</v>
          </cell>
        </row>
        <row r="71">
          <cell r="A71" t="str">
            <v>620263</v>
          </cell>
          <cell r="B71">
            <v>0</v>
          </cell>
        </row>
        <row r="72">
          <cell r="A72" t="str">
            <v>620270</v>
          </cell>
          <cell r="B72">
            <v>24123.82</v>
          </cell>
        </row>
        <row r="73">
          <cell r="A73" t="str">
            <v>620271</v>
          </cell>
          <cell r="B73">
            <v>32043.66</v>
          </cell>
        </row>
        <row r="74">
          <cell r="A74" t="str">
            <v>620272</v>
          </cell>
          <cell r="B74">
            <v>2527.52</v>
          </cell>
        </row>
        <row r="75">
          <cell r="A75" t="str">
            <v>620273</v>
          </cell>
          <cell r="B75">
            <v>565141.18000000005</v>
          </cell>
        </row>
        <row r="76">
          <cell r="A76" t="str">
            <v>620274</v>
          </cell>
          <cell r="B76">
            <v>780228.39</v>
          </cell>
        </row>
        <row r="77">
          <cell r="A77" t="str">
            <v>620275</v>
          </cell>
          <cell r="B77">
            <v>11083.39</v>
          </cell>
        </row>
        <row r="78">
          <cell r="A78" t="str">
            <v>620276</v>
          </cell>
          <cell r="B78">
            <v>61316.480000000003</v>
          </cell>
        </row>
        <row r="79">
          <cell r="A79" t="str">
            <v>620277</v>
          </cell>
          <cell r="B79">
            <v>248394.37</v>
          </cell>
        </row>
        <row r="80">
          <cell r="A80" t="str">
            <v>620279</v>
          </cell>
          <cell r="B80">
            <v>-10422.92</v>
          </cell>
        </row>
        <row r="81">
          <cell r="A81" t="str">
            <v>620280</v>
          </cell>
          <cell r="B81">
            <v>14673.06</v>
          </cell>
        </row>
        <row r="82">
          <cell r="A82" t="str">
            <v>620300</v>
          </cell>
          <cell r="B82">
            <v>48873.74</v>
          </cell>
        </row>
        <row r="83">
          <cell r="A83" t="str">
            <v>620320</v>
          </cell>
          <cell r="B83">
            <v>1700</v>
          </cell>
        </row>
        <row r="84">
          <cell r="A84" t="str">
            <v>620321</v>
          </cell>
          <cell r="B84">
            <v>0</v>
          </cell>
        </row>
        <row r="85">
          <cell r="A85" t="str">
            <v>620350</v>
          </cell>
          <cell r="B85">
            <v>5822.47</v>
          </cell>
        </row>
        <row r="86">
          <cell r="A86" t="str">
            <v>620380</v>
          </cell>
          <cell r="B86">
            <v>2174.15</v>
          </cell>
        </row>
        <row r="87">
          <cell r="A87" t="str">
            <v>620490</v>
          </cell>
          <cell r="B87">
            <v>223499.21</v>
          </cell>
        </row>
        <row r="88">
          <cell r="A88" t="str">
            <v>620494</v>
          </cell>
          <cell r="B88">
            <v>219864.71</v>
          </cell>
        </row>
        <row r="89">
          <cell r="A89" t="str">
            <v>620495</v>
          </cell>
          <cell r="B89">
            <v>0</v>
          </cell>
        </row>
        <row r="90">
          <cell r="A90" t="str">
            <v>620496</v>
          </cell>
          <cell r="B90">
            <v>-1583124.97</v>
          </cell>
        </row>
        <row r="91">
          <cell r="A91" t="str">
            <v>620497</v>
          </cell>
          <cell r="B91">
            <v>0</v>
          </cell>
        </row>
        <row r="92">
          <cell r="A92" t="str">
            <v>620500</v>
          </cell>
          <cell r="B92">
            <v>0</v>
          </cell>
        </row>
        <row r="93">
          <cell r="A93" t="str">
            <v>620510</v>
          </cell>
          <cell r="B93">
            <v>687.57</v>
          </cell>
        </row>
        <row r="94">
          <cell r="A94" t="str">
            <v>620520</v>
          </cell>
          <cell r="B94">
            <v>3300</v>
          </cell>
        </row>
        <row r="95">
          <cell r="A95" t="str">
            <v>620525</v>
          </cell>
          <cell r="B95">
            <v>4321</v>
          </cell>
        </row>
        <row r="96">
          <cell r="A96" t="str">
            <v>620528</v>
          </cell>
          <cell r="B96">
            <v>0</v>
          </cell>
        </row>
        <row r="97">
          <cell r="A97" t="str">
            <v>620590</v>
          </cell>
          <cell r="B97">
            <v>9010.35</v>
          </cell>
        </row>
        <row r="98">
          <cell r="A98" t="str">
            <v>620611</v>
          </cell>
          <cell r="B98">
            <v>0</v>
          </cell>
        </row>
        <row r="99">
          <cell r="A99" t="str">
            <v>620612</v>
          </cell>
          <cell r="B99">
            <v>0</v>
          </cell>
        </row>
        <row r="100">
          <cell r="A100" t="str">
            <v>620620</v>
          </cell>
          <cell r="B100">
            <v>19886.7</v>
          </cell>
        </row>
        <row r="101">
          <cell r="A101" t="str">
            <v>620640</v>
          </cell>
          <cell r="B101">
            <v>38743.21</v>
          </cell>
        </row>
        <row r="102">
          <cell r="A102" t="str">
            <v>620900</v>
          </cell>
          <cell r="B102">
            <v>0</v>
          </cell>
        </row>
        <row r="103">
          <cell r="A103" t="str">
            <v>620901</v>
          </cell>
          <cell r="B103">
            <v>0</v>
          </cell>
        </row>
        <row r="104">
          <cell r="A104" t="str">
            <v>660000</v>
          </cell>
          <cell r="B104">
            <v>50763.32</v>
          </cell>
        </row>
        <row r="105">
          <cell r="A105" t="str">
            <v>660600</v>
          </cell>
          <cell r="B105">
            <v>5671.42</v>
          </cell>
        </row>
        <row r="106">
          <cell r="A106" t="str">
            <v>670000</v>
          </cell>
          <cell r="B106">
            <v>-28.38</v>
          </cell>
        </row>
        <row r="107">
          <cell r="A107" t="str">
            <v>676010</v>
          </cell>
          <cell r="B107">
            <v>0</v>
          </cell>
        </row>
        <row r="108">
          <cell r="A108" t="str">
            <v>688000</v>
          </cell>
          <cell r="B108">
            <v>-17960.689999999999</v>
          </cell>
        </row>
        <row r="109">
          <cell r="A109" t="str">
            <v>690005</v>
          </cell>
          <cell r="B109">
            <v>-17410.439999999999</v>
          </cell>
        </row>
        <row r="110">
          <cell r="A110" t="str">
            <v>690010</v>
          </cell>
          <cell r="B110">
            <v>0</v>
          </cell>
        </row>
        <row r="111">
          <cell r="A111" t="str">
            <v>690012</v>
          </cell>
          <cell r="B111">
            <v>-56311.92</v>
          </cell>
        </row>
        <row r="112">
          <cell r="A112" t="str">
            <v>690013</v>
          </cell>
          <cell r="B112">
            <v>0</v>
          </cell>
        </row>
        <row r="113">
          <cell r="A113" t="str">
            <v>690015</v>
          </cell>
          <cell r="B113">
            <v>0</v>
          </cell>
        </row>
        <row r="114">
          <cell r="A114" t="str">
            <v>690017</v>
          </cell>
          <cell r="B114">
            <v>311523.15000000002</v>
          </cell>
        </row>
        <row r="115">
          <cell r="A115" t="str">
            <v>690018</v>
          </cell>
          <cell r="B115">
            <v>64741.31</v>
          </cell>
        </row>
        <row r="116">
          <cell r="A116" t="str">
            <v>690020</v>
          </cell>
          <cell r="B116">
            <v>-2001527.42</v>
          </cell>
        </row>
        <row r="117">
          <cell r="A117" t="str">
            <v>690025</v>
          </cell>
          <cell r="B117">
            <v>-939992.28</v>
          </cell>
        </row>
        <row r="118">
          <cell r="A118" t="str">
            <v>690040</v>
          </cell>
          <cell r="B118">
            <v>-345509.61</v>
          </cell>
        </row>
        <row r="119">
          <cell r="A119" t="str">
            <v>690045</v>
          </cell>
          <cell r="B119">
            <v>-120909.92</v>
          </cell>
        </row>
        <row r="120">
          <cell r="A120" t="str">
            <v>690046</v>
          </cell>
          <cell r="B120">
            <v>-8937.4</v>
          </cell>
        </row>
        <row r="121">
          <cell r="A121" t="str">
            <v>690047</v>
          </cell>
          <cell r="B121">
            <v>-319668.68</v>
          </cell>
        </row>
        <row r="122">
          <cell r="A122" t="str">
            <v>690050</v>
          </cell>
          <cell r="B122">
            <v>-37627.199999999997</v>
          </cell>
        </row>
        <row r="123">
          <cell r="A123" t="str">
            <v>690051</v>
          </cell>
          <cell r="B123">
            <v>2796758.51</v>
          </cell>
        </row>
        <row r="124">
          <cell r="A124" t="str">
            <v>690052</v>
          </cell>
          <cell r="B124">
            <v>5332.23</v>
          </cell>
        </row>
        <row r="125">
          <cell r="A125" t="str">
            <v>690053</v>
          </cell>
          <cell r="B125">
            <v>0</v>
          </cell>
        </row>
        <row r="126">
          <cell r="A126" t="str">
            <v>690054</v>
          </cell>
          <cell r="B126">
            <v>0</v>
          </cell>
        </row>
        <row r="127">
          <cell r="A127" t="str">
            <v>690056</v>
          </cell>
          <cell r="B127">
            <v>395.63</v>
          </cell>
        </row>
        <row r="128">
          <cell r="A128" t="str">
            <v>690057</v>
          </cell>
          <cell r="B128">
            <v>0</v>
          </cell>
        </row>
        <row r="129">
          <cell r="A129" t="str">
            <v>690060</v>
          </cell>
          <cell r="B129">
            <v>-19702.8</v>
          </cell>
        </row>
        <row r="130">
          <cell r="A130" t="str">
            <v>690064</v>
          </cell>
          <cell r="B130">
            <v>0</v>
          </cell>
        </row>
        <row r="131">
          <cell r="A131" t="str">
            <v>690070</v>
          </cell>
          <cell r="B131">
            <v>1504177.2</v>
          </cell>
        </row>
        <row r="132">
          <cell r="A132" t="str">
            <v>690084</v>
          </cell>
          <cell r="B132">
            <v>0</v>
          </cell>
        </row>
        <row r="133">
          <cell r="A133" t="str">
            <v>690093</v>
          </cell>
          <cell r="B133">
            <v>75999.960000000006</v>
          </cell>
        </row>
        <row r="134">
          <cell r="A134" t="str">
            <v>690117</v>
          </cell>
          <cell r="B134">
            <v>-107.18</v>
          </cell>
        </row>
        <row r="135">
          <cell r="A135" t="str">
            <v>690118</v>
          </cell>
          <cell r="B135">
            <v>-151.15</v>
          </cell>
        </row>
        <row r="136">
          <cell r="A136" t="str">
            <v>690174</v>
          </cell>
          <cell r="B136">
            <v>-311403.88</v>
          </cell>
        </row>
        <row r="137">
          <cell r="A137" t="str">
            <v>690175</v>
          </cell>
          <cell r="B137">
            <v>-705553.32</v>
          </cell>
        </row>
        <row r="138">
          <cell r="A138" t="str">
            <v>690176</v>
          </cell>
          <cell r="B138">
            <v>-213175.81</v>
          </cell>
        </row>
        <row r="139">
          <cell r="A139" t="str">
            <v>690177</v>
          </cell>
          <cell r="B139">
            <v>705553.32</v>
          </cell>
        </row>
        <row r="140">
          <cell r="A140" t="str">
            <v>690178</v>
          </cell>
          <cell r="B140">
            <v>-113761.13</v>
          </cell>
        </row>
        <row r="141">
          <cell r="A141" t="str">
            <v>690179</v>
          </cell>
          <cell r="B141">
            <v>-14767.1</v>
          </cell>
        </row>
        <row r="142">
          <cell r="A142" t="str">
            <v>690180</v>
          </cell>
          <cell r="B142">
            <v>-1034645.51</v>
          </cell>
        </row>
        <row r="143">
          <cell r="A143" t="str">
            <v>690181</v>
          </cell>
          <cell r="B143">
            <v>-155115.12</v>
          </cell>
        </row>
        <row r="144">
          <cell r="A144" t="str">
            <v>690182</v>
          </cell>
          <cell r="B144">
            <v>-904509.69</v>
          </cell>
        </row>
        <row r="145">
          <cell r="A145" t="str">
            <v>690185</v>
          </cell>
          <cell r="B145">
            <v>-157333.95000000001</v>
          </cell>
        </row>
        <row r="146">
          <cell r="A146" t="str">
            <v>690186</v>
          </cell>
          <cell r="B146">
            <v>-60800.9</v>
          </cell>
        </row>
        <row r="147">
          <cell r="A147" t="str">
            <v>690187</v>
          </cell>
          <cell r="B147">
            <v>-64585.58</v>
          </cell>
        </row>
        <row r="148">
          <cell r="A148" t="str">
            <v>690190</v>
          </cell>
          <cell r="B148">
            <v>0</v>
          </cell>
        </row>
        <row r="149">
          <cell r="A149" t="str">
            <v>690191</v>
          </cell>
          <cell r="B149">
            <v>0</v>
          </cell>
        </row>
        <row r="150">
          <cell r="A150" t="str">
            <v>694000</v>
          </cell>
          <cell r="B150">
            <v>-759649.92</v>
          </cell>
        </row>
        <row r="151">
          <cell r="A151" t="str">
            <v>694010</v>
          </cell>
          <cell r="B151">
            <v>-331588</v>
          </cell>
        </row>
        <row r="152">
          <cell r="A152" t="str">
            <v>694030</v>
          </cell>
          <cell r="B152">
            <v>0</v>
          </cell>
        </row>
        <row r="153">
          <cell r="A153" t="str">
            <v>699998</v>
          </cell>
          <cell r="B153">
            <v>-95313.04</v>
          </cell>
        </row>
        <row r="154">
          <cell r="A154" t="str">
            <v>708500</v>
          </cell>
          <cell r="B154">
            <v>25567834.16</v>
          </cell>
        </row>
        <row r="155">
          <cell r="A155" t="str">
            <v>741100</v>
          </cell>
          <cell r="B155">
            <v>2046789.17</v>
          </cell>
        </row>
        <row r="156">
          <cell r="A156" t="str">
            <v>741102</v>
          </cell>
          <cell r="B156">
            <v>178306.01</v>
          </cell>
        </row>
        <row r="157">
          <cell r="A157" t="str">
            <v>741103</v>
          </cell>
          <cell r="B157">
            <v>188673.23</v>
          </cell>
        </row>
        <row r="158">
          <cell r="A158" t="str">
            <v>741200</v>
          </cell>
          <cell r="B158">
            <v>141367.51</v>
          </cell>
        </row>
        <row r="159">
          <cell r="A159" t="str">
            <v>741400</v>
          </cell>
          <cell r="B159">
            <v>8358.85</v>
          </cell>
        </row>
        <row r="160">
          <cell r="A160" t="str">
            <v>741510</v>
          </cell>
          <cell r="B160">
            <v>0</v>
          </cell>
        </row>
        <row r="161">
          <cell r="A161" t="str">
            <v>741520</v>
          </cell>
          <cell r="B161">
            <v>0</v>
          </cell>
        </row>
        <row r="162">
          <cell r="A162" t="str">
            <v>741530</v>
          </cell>
          <cell r="B162">
            <v>589241.44999999995</v>
          </cell>
        </row>
        <row r="163">
          <cell r="A163" t="str">
            <v>753050</v>
          </cell>
          <cell r="B163">
            <v>1656171.15</v>
          </cell>
        </row>
        <row r="164">
          <cell r="A164" t="str">
            <v>756001</v>
          </cell>
          <cell r="B164">
            <v>0</v>
          </cell>
        </row>
        <row r="165">
          <cell r="A165" t="str">
            <v>761010</v>
          </cell>
          <cell r="B165">
            <v>149.31</v>
          </cell>
        </row>
        <row r="166">
          <cell r="A166" t="str">
            <v>761120</v>
          </cell>
          <cell r="B166">
            <v>607.92999999999995</v>
          </cell>
        </row>
        <row r="167">
          <cell r="A167" t="str">
            <v>761200</v>
          </cell>
          <cell r="B167">
            <v>1237400</v>
          </cell>
        </row>
        <row r="168">
          <cell r="A168" t="str">
            <v>761250</v>
          </cell>
          <cell r="B168">
            <v>216034</v>
          </cell>
        </row>
        <row r="169">
          <cell r="A169" t="str">
            <v>761401</v>
          </cell>
          <cell r="B169">
            <v>-360576</v>
          </cell>
        </row>
        <row r="170">
          <cell r="A170" t="str">
            <v>761402</v>
          </cell>
          <cell r="B170">
            <v>-15430.13</v>
          </cell>
        </row>
        <row r="171">
          <cell r="A171" t="str">
            <v>761660</v>
          </cell>
          <cell r="B171">
            <v>3677.74</v>
          </cell>
        </row>
        <row r="172">
          <cell r="A172" t="str">
            <v>761681</v>
          </cell>
          <cell r="B172">
            <v>0</v>
          </cell>
        </row>
        <row r="173">
          <cell r="A173" t="str">
            <v>761720</v>
          </cell>
          <cell r="B173">
            <v>6135.02</v>
          </cell>
        </row>
        <row r="174">
          <cell r="A174" t="str">
            <v>761770</v>
          </cell>
          <cell r="B174">
            <v>13009.51</v>
          </cell>
        </row>
        <row r="175">
          <cell r="A175" t="str">
            <v>761780</v>
          </cell>
          <cell r="B175">
            <v>2251.08</v>
          </cell>
        </row>
        <row r="176">
          <cell r="A176" t="str">
            <v>765000</v>
          </cell>
          <cell r="B176">
            <v>572.41</v>
          </cell>
        </row>
        <row r="177">
          <cell r="A177">
            <v>0</v>
          </cell>
          <cell r="B177">
            <v>0</v>
          </cell>
        </row>
        <row r="178">
          <cell r="A178" t="str">
            <v>761410</v>
          </cell>
          <cell r="B178">
            <v>0</v>
          </cell>
        </row>
        <row r="179">
          <cell r="A179">
            <v>0</v>
          </cell>
          <cell r="B179">
            <v>0</v>
          </cell>
        </row>
        <row r="180">
          <cell r="A180">
            <v>0</v>
          </cell>
          <cell r="B180">
            <v>0</v>
          </cell>
        </row>
        <row r="181">
          <cell r="B181">
            <v>13009.099999981587</v>
          </cell>
        </row>
        <row r="183">
          <cell r="B183">
            <v>0</v>
          </cell>
        </row>
        <row r="184">
          <cell r="B184">
            <v>-0.41000001841348421</v>
          </cell>
        </row>
        <row r="193">
          <cell r="A193" t="str">
            <v>Note: 761410 sb at end for 0</v>
          </cell>
          <cell r="B193">
            <v>0</v>
          </cell>
        </row>
      </sheetData>
      <sheetData sheetId="7">
        <row r="1">
          <cell r="A1" t="str">
            <v>Proj</v>
          </cell>
          <cell r="B1" t="str">
            <v>Current Month</v>
          </cell>
          <cell r="C1" t="str">
            <v>YTD</v>
          </cell>
          <cell r="D1">
            <v>0</v>
          </cell>
          <cell r="E1" t="str">
            <v>Adjustments</v>
          </cell>
          <cell r="F1" t="str">
            <v>Current Month</v>
          </cell>
          <cell r="G1" t="str">
            <v>YTD</v>
          </cell>
        </row>
        <row r="2">
          <cell r="A2" t="str">
            <v>300050017</v>
          </cell>
          <cell r="B2">
            <v>3004.46</v>
          </cell>
          <cell r="C2">
            <v>58082.86</v>
          </cell>
          <cell r="D2">
            <v>0</v>
          </cell>
          <cell r="E2">
            <v>0</v>
          </cell>
          <cell r="F2">
            <v>3004.46</v>
          </cell>
          <cell r="G2">
            <v>58082.86</v>
          </cell>
        </row>
        <row r="3">
          <cell r="A3" t="str">
            <v>300050048</v>
          </cell>
          <cell r="B3">
            <v>25376.42</v>
          </cell>
          <cell r="C3">
            <v>25376.42</v>
          </cell>
          <cell r="D3">
            <v>0</v>
          </cell>
          <cell r="E3">
            <v>0</v>
          </cell>
          <cell r="F3">
            <v>25376.42</v>
          </cell>
          <cell r="G3">
            <v>25376.42</v>
          </cell>
        </row>
        <row r="4">
          <cell r="A4" t="str">
            <v>300050063</v>
          </cell>
          <cell r="B4">
            <v>0</v>
          </cell>
          <cell r="C4">
            <v>0</v>
          </cell>
          <cell r="D4">
            <v>0</v>
          </cell>
          <cell r="E4">
            <v>0</v>
          </cell>
          <cell r="F4">
            <v>0</v>
          </cell>
          <cell r="G4">
            <v>0</v>
          </cell>
        </row>
        <row r="5">
          <cell r="A5" t="str">
            <v>300050065</v>
          </cell>
          <cell r="B5">
            <v>0</v>
          </cell>
          <cell r="C5">
            <v>0</v>
          </cell>
          <cell r="D5">
            <v>0</v>
          </cell>
          <cell r="E5">
            <v>0</v>
          </cell>
          <cell r="F5">
            <v>0</v>
          </cell>
          <cell r="G5">
            <v>0</v>
          </cell>
        </row>
        <row r="6">
          <cell r="A6" t="str">
            <v>300050084</v>
          </cell>
          <cell r="B6">
            <v>0</v>
          </cell>
          <cell r="C6">
            <v>0</v>
          </cell>
          <cell r="D6">
            <v>0</v>
          </cell>
          <cell r="E6">
            <v>0</v>
          </cell>
          <cell r="F6">
            <v>0</v>
          </cell>
          <cell r="G6">
            <v>0</v>
          </cell>
        </row>
        <row r="7">
          <cell r="A7" t="str">
            <v>300050285</v>
          </cell>
          <cell r="B7">
            <v>0</v>
          </cell>
          <cell r="C7">
            <v>0</v>
          </cell>
          <cell r="D7">
            <v>0</v>
          </cell>
          <cell r="E7">
            <v>0</v>
          </cell>
          <cell r="F7">
            <v>0</v>
          </cell>
          <cell r="G7">
            <v>0</v>
          </cell>
        </row>
        <row r="8">
          <cell r="A8" t="str">
            <v>300050410</v>
          </cell>
          <cell r="B8">
            <v>0</v>
          </cell>
          <cell r="C8">
            <v>0</v>
          </cell>
          <cell r="D8">
            <v>0</v>
          </cell>
          <cell r="E8">
            <v>0</v>
          </cell>
          <cell r="F8">
            <v>0</v>
          </cell>
          <cell r="G8">
            <v>0</v>
          </cell>
        </row>
        <row r="9">
          <cell r="A9" t="str">
            <v>300050423</v>
          </cell>
          <cell r="B9">
            <v>0</v>
          </cell>
          <cell r="C9">
            <v>4103.67</v>
          </cell>
          <cell r="D9">
            <v>0</v>
          </cell>
          <cell r="E9">
            <v>0</v>
          </cell>
          <cell r="F9">
            <v>0</v>
          </cell>
          <cell r="G9">
            <v>4103.67</v>
          </cell>
        </row>
        <row r="10">
          <cell r="A10" t="str">
            <v>300050459</v>
          </cell>
          <cell r="B10">
            <v>0</v>
          </cell>
          <cell r="C10">
            <v>39650.89</v>
          </cell>
          <cell r="D10">
            <v>0</v>
          </cell>
          <cell r="E10">
            <v>0</v>
          </cell>
          <cell r="F10">
            <v>0</v>
          </cell>
          <cell r="G10">
            <v>39650.89</v>
          </cell>
        </row>
        <row r="11">
          <cell r="A11" t="str">
            <v>300050539</v>
          </cell>
          <cell r="B11">
            <v>0</v>
          </cell>
          <cell r="C11">
            <v>33443.25</v>
          </cell>
          <cell r="D11">
            <v>0</v>
          </cell>
          <cell r="E11">
            <v>0</v>
          </cell>
          <cell r="F11">
            <v>0</v>
          </cell>
          <cell r="G11">
            <v>33443.25</v>
          </cell>
        </row>
        <row r="12">
          <cell r="A12" t="str">
            <v>300050562</v>
          </cell>
          <cell r="B12">
            <v>0</v>
          </cell>
          <cell r="C12">
            <v>45597.09</v>
          </cell>
          <cell r="D12">
            <v>0</v>
          </cell>
          <cell r="E12">
            <v>0</v>
          </cell>
          <cell r="F12">
            <v>0</v>
          </cell>
          <cell r="G12">
            <v>45597.09</v>
          </cell>
        </row>
        <row r="13">
          <cell r="A13" t="str">
            <v>700000113</v>
          </cell>
          <cell r="B13">
            <v>102909.7</v>
          </cell>
          <cell r="C13">
            <v>481906.34</v>
          </cell>
          <cell r="D13">
            <v>0</v>
          </cell>
          <cell r="E13">
            <v>0</v>
          </cell>
          <cell r="F13">
            <v>102909.7</v>
          </cell>
          <cell r="G13">
            <v>481906.34</v>
          </cell>
        </row>
        <row r="14">
          <cell r="A14" t="str">
            <v>700004213</v>
          </cell>
          <cell r="B14">
            <v>0</v>
          </cell>
          <cell r="C14">
            <v>34430.92</v>
          </cell>
          <cell r="D14">
            <v>0</v>
          </cell>
          <cell r="E14">
            <v>0</v>
          </cell>
          <cell r="F14">
            <v>0</v>
          </cell>
          <cell r="G14">
            <v>34430.92</v>
          </cell>
        </row>
        <row r="15">
          <cell r="A15" t="str">
            <v>700004247</v>
          </cell>
          <cell r="B15">
            <v>0</v>
          </cell>
          <cell r="C15">
            <v>5751.82</v>
          </cell>
          <cell r="D15">
            <v>0</v>
          </cell>
          <cell r="E15">
            <v>0</v>
          </cell>
          <cell r="F15">
            <v>0</v>
          </cell>
          <cell r="G15">
            <v>5751.82</v>
          </cell>
        </row>
        <row r="16">
          <cell r="A16" t="str">
            <v>700004943</v>
          </cell>
          <cell r="B16">
            <v>2495.37</v>
          </cell>
          <cell r="C16">
            <v>709386.85</v>
          </cell>
          <cell r="D16">
            <v>0</v>
          </cell>
          <cell r="E16">
            <v>0</v>
          </cell>
          <cell r="F16">
            <v>2495.37</v>
          </cell>
          <cell r="G16">
            <v>709386.85</v>
          </cell>
        </row>
        <row r="17">
          <cell r="A17" t="str">
            <v>700005092</v>
          </cell>
          <cell r="B17">
            <v>0</v>
          </cell>
          <cell r="C17">
            <v>3570.41</v>
          </cell>
          <cell r="D17">
            <v>0</v>
          </cell>
          <cell r="E17">
            <v>0</v>
          </cell>
          <cell r="F17">
            <v>0</v>
          </cell>
          <cell r="G17">
            <v>3570.41</v>
          </cell>
        </row>
        <row r="18">
          <cell r="A18" t="str">
            <v>700005162</v>
          </cell>
          <cell r="B18">
            <v>8.98</v>
          </cell>
          <cell r="C18">
            <v>429.09</v>
          </cell>
          <cell r="D18">
            <v>0</v>
          </cell>
          <cell r="E18">
            <v>0</v>
          </cell>
          <cell r="F18">
            <v>8.98</v>
          </cell>
          <cell r="G18">
            <v>429.09</v>
          </cell>
        </row>
        <row r="19">
          <cell r="A19" t="str">
            <v>700005813</v>
          </cell>
          <cell r="B19">
            <v>-87821.85</v>
          </cell>
          <cell r="C19">
            <v>0</v>
          </cell>
          <cell r="D19">
            <v>0</v>
          </cell>
          <cell r="E19">
            <v>0</v>
          </cell>
          <cell r="F19">
            <v>-87821.85</v>
          </cell>
          <cell r="G19">
            <v>0</v>
          </cell>
        </row>
        <row r="20">
          <cell r="A20" t="str">
            <v>700005830</v>
          </cell>
          <cell r="B20">
            <v>6285</v>
          </cell>
          <cell r="C20">
            <v>199760.6</v>
          </cell>
          <cell r="D20">
            <v>0</v>
          </cell>
          <cell r="E20" t="e">
            <v>#N/A</v>
          </cell>
          <cell r="F20">
            <v>6285</v>
          </cell>
          <cell r="G20" t="e">
            <v>#N/A</v>
          </cell>
        </row>
        <row r="21">
          <cell r="A21" t="str">
            <v>700006350</v>
          </cell>
          <cell r="B21">
            <v>0</v>
          </cell>
          <cell r="C21">
            <v>0</v>
          </cell>
          <cell r="D21">
            <v>0</v>
          </cell>
          <cell r="E21">
            <v>0</v>
          </cell>
          <cell r="F21">
            <v>0</v>
          </cell>
          <cell r="G21">
            <v>0</v>
          </cell>
        </row>
        <row r="22">
          <cell r="A22" t="str">
            <v>700007894</v>
          </cell>
          <cell r="B22">
            <v>0</v>
          </cell>
          <cell r="C22">
            <v>12415.29</v>
          </cell>
          <cell r="D22">
            <v>0</v>
          </cell>
          <cell r="E22">
            <v>0</v>
          </cell>
          <cell r="F22">
            <v>0</v>
          </cell>
          <cell r="G22">
            <v>12415.29</v>
          </cell>
        </row>
        <row r="23">
          <cell r="A23" t="str">
            <v>700008760</v>
          </cell>
          <cell r="B23">
            <v>3452.24</v>
          </cell>
          <cell r="C23">
            <v>76051.240000000005</v>
          </cell>
          <cell r="D23">
            <v>0</v>
          </cell>
          <cell r="E23">
            <v>0</v>
          </cell>
          <cell r="F23">
            <v>3452.24</v>
          </cell>
          <cell r="G23">
            <v>76051.240000000005</v>
          </cell>
        </row>
        <row r="24">
          <cell r="A24" t="str">
            <v>700009116</v>
          </cell>
          <cell r="B24">
            <v>4746.5200000000004</v>
          </cell>
          <cell r="C24">
            <v>8776.74</v>
          </cell>
          <cell r="D24">
            <v>0</v>
          </cell>
          <cell r="E24">
            <v>0</v>
          </cell>
          <cell r="F24">
            <v>4746.5200000000004</v>
          </cell>
          <cell r="G24">
            <v>8776.74</v>
          </cell>
        </row>
        <row r="25">
          <cell r="A25" t="str">
            <v>700009232</v>
          </cell>
          <cell r="B25">
            <v>4721.88</v>
          </cell>
          <cell r="C25">
            <v>78612.03</v>
          </cell>
          <cell r="D25">
            <v>0</v>
          </cell>
          <cell r="E25">
            <v>0</v>
          </cell>
          <cell r="F25">
            <v>4721.88</v>
          </cell>
          <cell r="G25">
            <v>78612.03</v>
          </cell>
        </row>
        <row r="26">
          <cell r="A26" t="str">
            <v>700009253</v>
          </cell>
          <cell r="B26">
            <v>179.35</v>
          </cell>
          <cell r="C26">
            <v>6059.81</v>
          </cell>
          <cell r="D26">
            <v>0</v>
          </cell>
          <cell r="E26">
            <v>0</v>
          </cell>
          <cell r="F26">
            <v>179.35</v>
          </cell>
          <cell r="G26">
            <v>6059.81</v>
          </cell>
        </row>
        <row r="27">
          <cell r="A27" t="str">
            <v>700009567</v>
          </cell>
          <cell r="B27">
            <v>3566.43</v>
          </cell>
          <cell r="C27">
            <v>37224.449999999997</v>
          </cell>
          <cell r="D27">
            <v>0</v>
          </cell>
          <cell r="E27">
            <v>0</v>
          </cell>
          <cell r="F27">
            <v>3566.43</v>
          </cell>
          <cell r="G27">
            <v>37224.449999999997</v>
          </cell>
        </row>
        <row r="28">
          <cell r="A28" t="str">
            <v>700009568</v>
          </cell>
          <cell r="B28">
            <v>0</v>
          </cell>
          <cell r="C28">
            <v>4499.21</v>
          </cell>
          <cell r="D28">
            <v>0</v>
          </cell>
          <cell r="E28">
            <v>0</v>
          </cell>
          <cell r="F28">
            <v>0</v>
          </cell>
          <cell r="G28">
            <v>4499.21</v>
          </cell>
        </row>
        <row r="29">
          <cell r="A29" t="str">
            <v>700009617</v>
          </cell>
          <cell r="B29">
            <v>0</v>
          </cell>
          <cell r="C29">
            <v>107379.56</v>
          </cell>
          <cell r="D29">
            <v>0</v>
          </cell>
          <cell r="E29">
            <v>0</v>
          </cell>
          <cell r="F29">
            <v>0</v>
          </cell>
          <cell r="G29">
            <v>107379.56</v>
          </cell>
        </row>
        <row r="30">
          <cell r="A30" t="str">
            <v>700009786</v>
          </cell>
          <cell r="B30">
            <v>810.29</v>
          </cell>
          <cell r="C30">
            <v>9437.6299999999992</v>
          </cell>
          <cell r="D30">
            <v>0</v>
          </cell>
          <cell r="E30">
            <v>0</v>
          </cell>
          <cell r="F30">
            <v>810.29</v>
          </cell>
          <cell r="G30">
            <v>9437.6299999999992</v>
          </cell>
        </row>
        <row r="31">
          <cell r="A31" t="str">
            <v>700009789</v>
          </cell>
          <cell r="B31">
            <v>1280.6600000000001</v>
          </cell>
          <cell r="C31">
            <v>10341.48</v>
          </cell>
          <cell r="D31">
            <v>0</v>
          </cell>
          <cell r="E31">
            <v>0</v>
          </cell>
          <cell r="F31">
            <v>1280.6600000000001</v>
          </cell>
          <cell r="G31">
            <v>10341.48</v>
          </cell>
        </row>
        <row r="32">
          <cell r="A32" t="str">
            <v>700009805</v>
          </cell>
          <cell r="B32">
            <v>31.48</v>
          </cell>
          <cell r="C32">
            <v>389.97</v>
          </cell>
          <cell r="D32">
            <v>0</v>
          </cell>
          <cell r="E32">
            <v>0</v>
          </cell>
          <cell r="F32">
            <v>31.48</v>
          </cell>
          <cell r="G32">
            <v>389.97</v>
          </cell>
        </row>
        <row r="33">
          <cell r="A33" t="str">
            <v>700009820</v>
          </cell>
          <cell r="B33">
            <v>8160.62</v>
          </cell>
          <cell r="C33">
            <v>86956.800000000003</v>
          </cell>
          <cell r="D33">
            <v>0</v>
          </cell>
          <cell r="E33">
            <v>0</v>
          </cell>
          <cell r="F33">
            <v>8160.62</v>
          </cell>
          <cell r="G33">
            <v>86956.800000000003</v>
          </cell>
        </row>
        <row r="34">
          <cell r="A34" t="str">
            <v>700009821</v>
          </cell>
          <cell r="B34">
            <v>2502.3000000000002</v>
          </cell>
          <cell r="C34">
            <v>367074.86</v>
          </cell>
          <cell r="D34">
            <v>0</v>
          </cell>
          <cell r="E34">
            <v>0</v>
          </cell>
          <cell r="F34">
            <v>2502.3000000000002</v>
          </cell>
          <cell r="G34">
            <v>367074.86</v>
          </cell>
        </row>
        <row r="35">
          <cell r="A35" t="str">
            <v>700009822</v>
          </cell>
          <cell r="B35">
            <v>0</v>
          </cell>
          <cell r="C35">
            <v>4661.18</v>
          </cell>
          <cell r="D35">
            <v>0</v>
          </cell>
          <cell r="E35">
            <v>0</v>
          </cell>
          <cell r="F35">
            <v>0</v>
          </cell>
          <cell r="G35">
            <v>4661.18</v>
          </cell>
        </row>
        <row r="36">
          <cell r="A36" t="str">
            <v>700009823</v>
          </cell>
          <cell r="B36">
            <v>0</v>
          </cell>
          <cell r="C36">
            <v>1074.3800000000001</v>
          </cell>
          <cell r="D36">
            <v>0</v>
          </cell>
          <cell r="E36">
            <v>0</v>
          </cell>
          <cell r="F36">
            <v>0</v>
          </cell>
          <cell r="G36">
            <v>1074.3800000000001</v>
          </cell>
        </row>
        <row r="37">
          <cell r="A37" t="str">
            <v>700009831</v>
          </cell>
          <cell r="B37">
            <v>0</v>
          </cell>
          <cell r="C37">
            <v>124104.81</v>
          </cell>
          <cell r="D37">
            <v>0</v>
          </cell>
          <cell r="E37">
            <v>0</v>
          </cell>
          <cell r="F37">
            <v>0</v>
          </cell>
          <cell r="G37">
            <v>124104.81</v>
          </cell>
        </row>
        <row r="38">
          <cell r="A38" t="str">
            <v>700009912</v>
          </cell>
          <cell r="B38">
            <v>0</v>
          </cell>
          <cell r="C38">
            <v>142445.51</v>
          </cell>
          <cell r="D38">
            <v>0</v>
          </cell>
          <cell r="E38">
            <v>0</v>
          </cell>
          <cell r="F38">
            <v>0</v>
          </cell>
          <cell r="G38">
            <v>142445.51</v>
          </cell>
        </row>
        <row r="39">
          <cell r="A39" t="str">
            <v>700009983</v>
          </cell>
          <cell r="B39">
            <v>0</v>
          </cell>
          <cell r="C39">
            <v>43693.8</v>
          </cell>
          <cell r="D39">
            <v>0</v>
          </cell>
          <cell r="E39">
            <v>0</v>
          </cell>
          <cell r="F39">
            <v>0</v>
          </cell>
          <cell r="G39">
            <v>43693.8</v>
          </cell>
        </row>
        <row r="40">
          <cell r="A40" t="str">
            <v>700010290</v>
          </cell>
          <cell r="B40">
            <v>0</v>
          </cell>
          <cell r="C40">
            <v>0</v>
          </cell>
          <cell r="D40">
            <v>0</v>
          </cell>
          <cell r="E40">
            <v>0</v>
          </cell>
          <cell r="F40">
            <v>0</v>
          </cell>
          <cell r="G40">
            <v>0</v>
          </cell>
        </row>
        <row r="41">
          <cell r="A41" t="str">
            <v>700010368</v>
          </cell>
          <cell r="B41">
            <v>890.98</v>
          </cell>
          <cell r="C41">
            <v>11371.31</v>
          </cell>
          <cell r="D41">
            <v>0</v>
          </cell>
          <cell r="E41">
            <v>0</v>
          </cell>
          <cell r="F41">
            <v>890.98</v>
          </cell>
          <cell r="G41">
            <v>11371.31</v>
          </cell>
        </row>
        <row r="42">
          <cell r="A42" t="str">
            <v>700010429</v>
          </cell>
          <cell r="B42">
            <v>7579.77</v>
          </cell>
          <cell r="C42">
            <v>94545.42</v>
          </cell>
          <cell r="D42">
            <v>0</v>
          </cell>
          <cell r="E42">
            <v>0</v>
          </cell>
          <cell r="F42">
            <v>7579.77</v>
          </cell>
          <cell r="G42">
            <v>94545.42</v>
          </cell>
        </row>
        <row r="43">
          <cell r="A43" t="str">
            <v>700010447</v>
          </cell>
          <cell r="B43">
            <v>0</v>
          </cell>
          <cell r="C43">
            <v>1380.84</v>
          </cell>
          <cell r="D43">
            <v>0</v>
          </cell>
          <cell r="E43">
            <v>0</v>
          </cell>
          <cell r="F43">
            <v>0</v>
          </cell>
          <cell r="G43">
            <v>1380.84</v>
          </cell>
        </row>
        <row r="44">
          <cell r="A44" t="str">
            <v>700010682</v>
          </cell>
          <cell r="B44">
            <v>0</v>
          </cell>
          <cell r="C44">
            <v>7912.5</v>
          </cell>
          <cell r="D44">
            <v>0</v>
          </cell>
          <cell r="E44">
            <v>0</v>
          </cell>
          <cell r="F44">
            <v>0</v>
          </cell>
          <cell r="G44">
            <v>7912.5</v>
          </cell>
        </row>
        <row r="45">
          <cell r="A45" t="str">
            <v>700010798</v>
          </cell>
          <cell r="B45">
            <v>0</v>
          </cell>
          <cell r="C45">
            <v>-2504.13</v>
          </cell>
          <cell r="D45">
            <v>0</v>
          </cell>
          <cell r="E45">
            <v>0</v>
          </cell>
          <cell r="F45">
            <v>0</v>
          </cell>
          <cell r="G45">
            <v>-2504.13</v>
          </cell>
        </row>
        <row r="46">
          <cell r="A46" t="str">
            <v>700011134</v>
          </cell>
          <cell r="B46">
            <v>18218.39</v>
          </cell>
          <cell r="C46">
            <v>387454.71999999997</v>
          </cell>
          <cell r="D46">
            <v>0</v>
          </cell>
          <cell r="E46">
            <v>0</v>
          </cell>
          <cell r="F46">
            <v>18218.39</v>
          </cell>
          <cell r="G46">
            <v>387454.71999999997</v>
          </cell>
        </row>
        <row r="47">
          <cell r="A47" t="str">
            <v>700011462</v>
          </cell>
          <cell r="B47">
            <v>7915.1</v>
          </cell>
          <cell r="C47">
            <v>58203.57</v>
          </cell>
          <cell r="D47">
            <v>0</v>
          </cell>
          <cell r="E47">
            <v>0</v>
          </cell>
          <cell r="F47">
            <v>7915.1</v>
          </cell>
          <cell r="G47">
            <v>58203.57</v>
          </cell>
        </row>
        <row r="48">
          <cell r="A48" t="str">
            <v>700011806</v>
          </cell>
          <cell r="B48">
            <v>0</v>
          </cell>
          <cell r="C48">
            <v>190.62</v>
          </cell>
          <cell r="D48">
            <v>0</v>
          </cell>
          <cell r="E48">
            <v>0</v>
          </cell>
          <cell r="F48">
            <v>0</v>
          </cell>
          <cell r="G48">
            <v>190.62</v>
          </cell>
        </row>
        <row r="49">
          <cell r="A49" t="str">
            <v>700012057</v>
          </cell>
          <cell r="B49">
            <v>0</v>
          </cell>
          <cell r="C49">
            <v>9274.7199999999993</v>
          </cell>
          <cell r="D49">
            <v>0</v>
          </cell>
          <cell r="E49">
            <v>0</v>
          </cell>
          <cell r="F49">
            <v>0</v>
          </cell>
          <cell r="G49">
            <v>9274.7199999999993</v>
          </cell>
        </row>
        <row r="50">
          <cell r="A50" t="str">
            <v>700012185</v>
          </cell>
          <cell r="B50">
            <v>0</v>
          </cell>
          <cell r="C50">
            <v>21752.01</v>
          </cell>
          <cell r="D50">
            <v>0</v>
          </cell>
          <cell r="E50">
            <v>0</v>
          </cell>
          <cell r="F50">
            <v>0</v>
          </cell>
          <cell r="G50">
            <v>21752.01</v>
          </cell>
        </row>
        <row r="51">
          <cell r="A51" t="str">
            <v>700012198</v>
          </cell>
          <cell r="B51">
            <v>0</v>
          </cell>
          <cell r="C51">
            <v>240.84</v>
          </cell>
          <cell r="D51">
            <v>0</v>
          </cell>
          <cell r="E51">
            <v>0</v>
          </cell>
          <cell r="F51">
            <v>0</v>
          </cell>
          <cell r="G51">
            <v>240.84</v>
          </cell>
        </row>
        <row r="52">
          <cell r="A52" t="str">
            <v>700012270</v>
          </cell>
          <cell r="B52">
            <v>0</v>
          </cell>
          <cell r="C52">
            <v>0</v>
          </cell>
          <cell r="D52">
            <v>0</v>
          </cell>
          <cell r="E52">
            <v>0</v>
          </cell>
          <cell r="F52">
            <v>0</v>
          </cell>
          <cell r="G52">
            <v>0</v>
          </cell>
        </row>
        <row r="53">
          <cell r="A53" t="str">
            <v>700012275</v>
          </cell>
          <cell r="B53">
            <v>0</v>
          </cell>
          <cell r="C53">
            <v>0</v>
          </cell>
          <cell r="D53">
            <v>0</v>
          </cell>
          <cell r="E53">
            <v>0</v>
          </cell>
          <cell r="F53">
            <v>0</v>
          </cell>
          <cell r="G53">
            <v>0</v>
          </cell>
        </row>
        <row r="54">
          <cell r="A54" t="str">
            <v>700012298</v>
          </cell>
          <cell r="B54">
            <v>0</v>
          </cell>
          <cell r="C54">
            <v>891.15</v>
          </cell>
          <cell r="D54">
            <v>0</v>
          </cell>
          <cell r="E54">
            <v>0</v>
          </cell>
          <cell r="F54">
            <v>0</v>
          </cell>
          <cell r="G54">
            <v>891.15</v>
          </cell>
        </row>
        <row r="55">
          <cell r="A55" t="str">
            <v>700012301</v>
          </cell>
          <cell r="B55">
            <v>0</v>
          </cell>
          <cell r="C55">
            <v>712.92</v>
          </cell>
          <cell r="D55">
            <v>0</v>
          </cell>
          <cell r="E55">
            <v>0</v>
          </cell>
          <cell r="F55">
            <v>0</v>
          </cell>
          <cell r="G55">
            <v>712.92</v>
          </cell>
        </row>
        <row r="56">
          <cell r="A56" t="str">
            <v>700012504</v>
          </cell>
          <cell r="B56">
            <v>24319.82</v>
          </cell>
          <cell r="C56">
            <v>58222.54</v>
          </cell>
          <cell r="D56">
            <v>0</v>
          </cell>
          <cell r="E56">
            <v>0</v>
          </cell>
          <cell r="F56">
            <v>24319.82</v>
          </cell>
          <cell r="G56">
            <v>58222.54</v>
          </cell>
        </row>
        <row r="57">
          <cell r="A57" t="str">
            <v>700013000</v>
          </cell>
          <cell r="B57">
            <v>-19583.87</v>
          </cell>
          <cell r="C57">
            <v>124411.47</v>
          </cell>
          <cell r="D57">
            <v>0</v>
          </cell>
          <cell r="E57">
            <v>0</v>
          </cell>
          <cell r="F57">
            <v>-19583.87</v>
          </cell>
          <cell r="G57">
            <v>124411.47</v>
          </cell>
        </row>
        <row r="58">
          <cell r="A58" t="str">
            <v>700013132</v>
          </cell>
          <cell r="B58">
            <v>31058.52</v>
          </cell>
          <cell r="C58">
            <v>513225.28</v>
          </cell>
          <cell r="D58">
            <v>0</v>
          </cell>
          <cell r="E58">
            <v>0</v>
          </cell>
          <cell r="F58">
            <v>31058.52</v>
          </cell>
          <cell r="G58">
            <v>513225.28</v>
          </cell>
        </row>
        <row r="59">
          <cell r="A59" t="str">
            <v>700013841</v>
          </cell>
          <cell r="B59">
            <v>0</v>
          </cell>
          <cell r="C59">
            <v>4637.37</v>
          </cell>
          <cell r="D59">
            <v>0</v>
          </cell>
          <cell r="E59">
            <v>0</v>
          </cell>
          <cell r="F59">
            <v>0</v>
          </cell>
          <cell r="G59">
            <v>4637.37</v>
          </cell>
        </row>
        <row r="60">
          <cell r="A60" t="str">
            <v>700014039</v>
          </cell>
          <cell r="B60">
            <v>0</v>
          </cell>
          <cell r="C60">
            <v>-1417.98</v>
          </cell>
          <cell r="D60">
            <v>0</v>
          </cell>
          <cell r="E60">
            <v>0</v>
          </cell>
          <cell r="F60">
            <v>0</v>
          </cell>
          <cell r="G60">
            <v>-1417.98</v>
          </cell>
        </row>
        <row r="61">
          <cell r="A61" t="str">
            <v>700014186</v>
          </cell>
          <cell r="B61">
            <v>0</v>
          </cell>
          <cell r="C61">
            <v>-814.91</v>
          </cell>
          <cell r="D61">
            <v>0</v>
          </cell>
          <cell r="E61">
            <v>0</v>
          </cell>
          <cell r="F61">
            <v>0</v>
          </cell>
          <cell r="G61">
            <v>-814.91</v>
          </cell>
        </row>
        <row r="62">
          <cell r="A62" t="str">
            <v>700014384</v>
          </cell>
          <cell r="B62">
            <v>0</v>
          </cell>
          <cell r="C62">
            <v>3817.49</v>
          </cell>
          <cell r="D62">
            <v>0</v>
          </cell>
          <cell r="E62">
            <v>0</v>
          </cell>
          <cell r="F62">
            <v>0</v>
          </cell>
          <cell r="G62">
            <v>3817.49</v>
          </cell>
        </row>
        <row r="63">
          <cell r="A63" t="str">
            <v>700014533</v>
          </cell>
          <cell r="B63">
            <v>1437.73</v>
          </cell>
          <cell r="C63">
            <v>211069.4</v>
          </cell>
          <cell r="D63">
            <v>0</v>
          </cell>
          <cell r="E63">
            <v>0</v>
          </cell>
          <cell r="F63">
            <v>1437.73</v>
          </cell>
          <cell r="G63">
            <v>211069.4</v>
          </cell>
        </row>
        <row r="64">
          <cell r="A64" t="str">
            <v>700014778</v>
          </cell>
          <cell r="B64">
            <v>0</v>
          </cell>
          <cell r="C64">
            <v>0</v>
          </cell>
          <cell r="D64">
            <v>0</v>
          </cell>
          <cell r="E64">
            <v>0</v>
          </cell>
          <cell r="F64">
            <v>0</v>
          </cell>
          <cell r="G64">
            <v>0</v>
          </cell>
        </row>
        <row r="65">
          <cell r="A65" t="str">
            <v>700014832</v>
          </cell>
          <cell r="B65">
            <v>1030.6400000000001</v>
          </cell>
          <cell r="C65">
            <v>158446.9</v>
          </cell>
          <cell r="D65">
            <v>0</v>
          </cell>
          <cell r="E65">
            <v>0</v>
          </cell>
          <cell r="F65">
            <v>1030.6400000000001</v>
          </cell>
          <cell r="G65">
            <v>158446.9</v>
          </cell>
        </row>
        <row r="66">
          <cell r="A66" t="str">
            <v>700014833</v>
          </cell>
          <cell r="B66">
            <v>0</v>
          </cell>
          <cell r="C66">
            <v>8685.99</v>
          </cell>
          <cell r="D66">
            <v>0</v>
          </cell>
          <cell r="E66">
            <v>0</v>
          </cell>
          <cell r="F66">
            <v>0</v>
          </cell>
          <cell r="G66">
            <v>8685.99</v>
          </cell>
        </row>
        <row r="67">
          <cell r="A67" t="str">
            <v>700014851</v>
          </cell>
          <cell r="B67">
            <v>0</v>
          </cell>
          <cell r="C67">
            <v>210.06</v>
          </cell>
          <cell r="D67">
            <v>0</v>
          </cell>
          <cell r="E67">
            <v>0</v>
          </cell>
          <cell r="F67">
            <v>0</v>
          </cell>
          <cell r="G67">
            <v>210.06</v>
          </cell>
        </row>
        <row r="68">
          <cell r="A68" t="str">
            <v>700015135</v>
          </cell>
          <cell r="B68">
            <v>0</v>
          </cell>
          <cell r="C68">
            <v>7515.95</v>
          </cell>
          <cell r="D68">
            <v>0</v>
          </cell>
          <cell r="E68">
            <v>0</v>
          </cell>
          <cell r="F68">
            <v>0</v>
          </cell>
          <cell r="G68">
            <v>7515.95</v>
          </cell>
        </row>
        <row r="69">
          <cell r="A69" t="str">
            <v>700015370</v>
          </cell>
          <cell r="B69">
            <v>0</v>
          </cell>
          <cell r="C69">
            <v>211.43</v>
          </cell>
          <cell r="D69">
            <v>0</v>
          </cell>
          <cell r="E69">
            <v>0</v>
          </cell>
          <cell r="F69">
            <v>0</v>
          </cell>
          <cell r="G69">
            <v>211.43</v>
          </cell>
        </row>
        <row r="70">
          <cell r="A70" t="str">
            <v>700015371</v>
          </cell>
          <cell r="B70">
            <v>0</v>
          </cell>
          <cell r="C70">
            <v>3333.6</v>
          </cell>
          <cell r="D70">
            <v>0</v>
          </cell>
          <cell r="E70">
            <v>0</v>
          </cell>
          <cell r="F70">
            <v>0</v>
          </cell>
          <cell r="G70">
            <v>3333.6</v>
          </cell>
        </row>
        <row r="71">
          <cell r="A71" t="str">
            <v>700015372</v>
          </cell>
          <cell r="B71">
            <v>0</v>
          </cell>
          <cell r="C71">
            <v>683.52</v>
          </cell>
          <cell r="D71">
            <v>0</v>
          </cell>
          <cell r="E71">
            <v>0</v>
          </cell>
          <cell r="F71">
            <v>0</v>
          </cell>
          <cell r="G71">
            <v>683.52</v>
          </cell>
        </row>
        <row r="72">
          <cell r="A72" t="str">
            <v>700015394</v>
          </cell>
          <cell r="B72">
            <v>0</v>
          </cell>
          <cell r="C72">
            <v>0</v>
          </cell>
          <cell r="D72">
            <v>0</v>
          </cell>
          <cell r="E72">
            <v>0</v>
          </cell>
          <cell r="F72">
            <v>0</v>
          </cell>
          <cell r="G72">
            <v>0</v>
          </cell>
        </row>
        <row r="73">
          <cell r="A73" t="str">
            <v>700015640</v>
          </cell>
          <cell r="B73">
            <v>0.01</v>
          </cell>
          <cell r="C73">
            <v>22081.33</v>
          </cell>
          <cell r="D73">
            <v>0</v>
          </cell>
          <cell r="E73">
            <v>0</v>
          </cell>
          <cell r="F73">
            <v>0.01</v>
          </cell>
          <cell r="G73">
            <v>22081.33</v>
          </cell>
        </row>
        <row r="74">
          <cell r="A74" t="str">
            <v>700015791</v>
          </cell>
          <cell r="B74">
            <v>0</v>
          </cell>
          <cell r="C74">
            <v>25.78</v>
          </cell>
          <cell r="D74">
            <v>0</v>
          </cell>
          <cell r="E74">
            <v>0</v>
          </cell>
          <cell r="F74">
            <v>0</v>
          </cell>
          <cell r="G74">
            <v>25.78</v>
          </cell>
        </row>
        <row r="75">
          <cell r="A75" t="str">
            <v>700015861</v>
          </cell>
          <cell r="B75">
            <v>0</v>
          </cell>
          <cell r="C75">
            <v>947.85</v>
          </cell>
          <cell r="D75">
            <v>0</v>
          </cell>
          <cell r="E75">
            <v>0</v>
          </cell>
          <cell r="F75">
            <v>0</v>
          </cell>
          <cell r="G75">
            <v>947.85</v>
          </cell>
        </row>
        <row r="76">
          <cell r="A76" t="str">
            <v>700015864</v>
          </cell>
          <cell r="B76">
            <v>0</v>
          </cell>
          <cell r="C76">
            <v>7814.57</v>
          </cell>
          <cell r="D76">
            <v>0</v>
          </cell>
          <cell r="E76">
            <v>0</v>
          </cell>
          <cell r="F76">
            <v>0</v>
          </cell>
          <cell r="G76">
            <v>7814.57</v>
          </cell>
        </row>
        <row r="77">
          <cell r="A77" t="str">
            <v>700016454</v>
          </cell>
          <cell r="B77">
            <v>20292.02</v>
          </cell>
          <cell r="C77">
            <v>155217.04</v>
          </cell>
          <cell r="D77">
            <v>0</v>
          </cell>
          <cell r="E77">
            <v>0</v>
          </cell>
          <cell r="F77">
            <v>20292.02</v>
          </cell>
          <cell r="G77">
            <v>155217.04</v>
          </cell>
        </row>
        <row r="78">
          <cell r="A78" t="str">
            <v>700016563</v>
          </cell>
          <cell r="B78">
            <v>0</v>
          </cell>
          <cell r="C78">
            <v>491.43</v>
          </cell>
          <cell r="D78">
            <v>0</v>
          </cell>
          <cell r="E78">
            <v>0</v>
          </cell>
          <cell r="F78">
            <v>0</v>
          </cell>
          <cell r="G78">
            <v>491.43</v>
          </cell>
        </row>
        <row r="79">
          <cell r="A79" t="str">
            <v>700016610</v>
          </cell>
          <cell r="B79">
            <v>0</v>
          </cell>
          <cell r="C79">
            <v>0</v>
          </cell>
          <cell r="D79">
            <v>0</v>
          </cell>
          <cell r="E79">
            <v>0</v>
          </cell>
          <cell r="F79">
            <v>0</v>
          </cell>
          <cell r="G79">
            <v>0</v>
          </cell>
        </row>
        <row r="80">
          <cell r="A80" t="str">
            <v>700016615</v>
          </cell>
          <cell r="B80">
            <v>0</v>
          </cell>
          <cell r="C80">
            <v>0</v>
          </cell>
          <cell r="D80">
            <v>0</v>
          </cell>
          <cell r="E80">
            <v>0</v>
          </cell>
          <cell r="F80">
            <v>0</v>
          </cell>
          <cell r="G80">
            <v>0</v>
          </cell>
        </row>
        <row r="81">
          <cell r="A81" t="str">
            <v>700016651</v>
          </cell>
          <cell r="B81">
            <v>0</v>
          </cell>
          <cell r="C81">
            <v>0</v>
          </cell>
          <cell r="D81">
            <v>0</v>
          </cell>
          <cell r="E81">
            <v>0</v>
          </cell>
          <cell r="F81">
            <v>0</v>
          </cell>
          <cell r="G81">
            <v>0</v>
          </cell>
        </row>
        <row r="82">
          <cell r="A82" t="str">
            <v>700017120</v>
          </cell>
          <cell r="B82">
            <v>368.82</v>
          </cell>
          <cell r="C82">
            <v>11390.29</v>
          </cell>
          <cell r="D82">
            <v>0</v>
          </cell>
          <cell r="E82">
            <v>0</v>
          </cell>
          <cell r="F82">
            <v>368.82</v>
          </cell>
          <cell r="G82">
            <v>11390.29</v>
          </cell>
        </row>
        <row r="83">
          <cell r="A83" t="str">
            <v>700017132</v>
          </cell>
          <cell r="B83">
            <v>0</v>
          </cell>
          <cell r="C83">
            <v>6275.57</v>
          </cell>
          <cell r="D83">
            <v>0</v>
          </cell>
          <cell r="E83">
            <v>0</v>
          </cell>
          <cell r="F83">
            <v>0</v>
          </cell>
          <cell r="G83">
            <v>6275.57</v>
          </cell>
        </row>
        <row r="84">
          <cell r="A84" t="str">
            <v>700017133</v>
          </cell>
          <cell r="B84">
            <v>0</v>
          </cell>
          <cell r="C84">
            <v>2216.79</v>
          </cell>
          <cell r="D84">
            <v>0</v>
          </cell>
          <cell r="E84">
            <v>0</v>
          </cell>
          <cell r="F84">
            <v>0</v>
          </cell>
          <cell r="G84">
            <v>2216.79</v>
          </cell>
        </row>
        <row r="85">
          <cell r="A85" t="str">
            <v>700017138</v>
          </cell>
          <cell r="B85">
            <v>1632.59</v>
          </cell>
          <cell r="C85">
            <v>14478.48</v>
          </cell>
          <cell r="D85">
            <v>0</v>
          </cell>
          <cell r="E85">
            <v>0</v>
          </cell>
          <cell r="F85">
            <v>1632.59</v>
          </cell>
          <cell r="G85">
            <v>14478.48</v>
          </cell>
        </row>
        <row r="86">
          <cell r="A86" t="str">
            <v>700017139</v>
          </cell>
          <cell r="B86">
            <v>0</v>
          </cell>
          <cell r="C86">
            <v>2825.44</v>
          </cell>
          <cell r="D86">
            <v>0</v>
          </cell>
          <cell r="E86">
            <v>0</v>
          </cell>
          <cell r="F86">
            <v>0</v>
          </cell>
          <cell r="G86">
            <v>2825.44</v>
          </cell>
        </row>
        <row r="87">
          <cell r="A87" t="str">
            <v>700017168</v>
          </cell>
          <cell r="B87">
            <v>0</v>
          </cell>
          <cell r="C87">
            <v>5155.3100000000004</v>
          </cell>
          <cell r="D87">
            <v>0</v>
          </cell>
          <cell r="E87">
            <v>0</v>
          </cell>
          <cell r="F87">
            <v>0</v>
          </cell>
          <cell r="G87">
            <v>5155.3100000000004</v>
          </cell>
        </row>
        <row r="88">
          <cell r="A88" t="str">
            <v>700017169</v>
          </cell>
          <cell r="B88">
            <v>0</v>
          </cell>
          <cell r="C88">
            <v>9802.92</v>
          </cell>
          <cell r="D88">
            <v>0</v>
          </cell>
          <cell r="E88">
            <v>0</v>
          </cell>
          <cell r="F88">
            <v>0</v>
          </cell>
          <cell r="G88">
            <v>9802.92</v>
          </cell>
        </row>
        <row r="89">
          <cell r="A89" t="str">
            <v>700017170</v>
          </cell>
          <cell r="B89">
            <v>0</v>
          </cell>
          <cell r="C89">
            <v>7897.51</v>
          </cell>
          <cell r="D89">
            <v>0</v>
          </cell>
          <cell r="E89">
            <v>0</v>
          </cell>
          <cell r="F89">
            <v>0</v>
          </cell>
          <cell r="G89">
            <v>7897.51</v>
          </cell>
        </row>
        <row r="90">
          <cell r="A90" t="str">
            <v>700017174</v>
          </cell>
          <cell r="B90">
            <v>0</v>
          </cell>
          <cell r="C90">
            <v>239.45</v>
          </cell>
          <cell r="D90">
            <v>0</v>
          </cell>
          <cell r="E90">
            <v>0</v>
          </cell>
          <cell r="F90">
            <v>0</v>
          </cell>
          <cell r="G90">
            <v>239.45</v>
          </cell>
        </row>
        <row r="91">
          <cell r="A91" t="str">
            <v>700017178</v>
          </cell>
          <cell r="B91">
            <v>14.08</v>
          </cell>
          <cell r="C91">
            <v>853.59</v>
          </cell>
          <cell r="D91">
            <v>0</v>
          </cell>
          <cell r="E91">
            <v>0</v>
          </cell>
          <cell r="F91">
            <v>14.08</v>
          </cell>
          <cell r="G91">
            <v>853.59</v>
          </cell>
        </row>
        <row r="92">
          <cell r="A92" t="str">
            <v>700017179</v>
          </cell>
          <cell r="B92">
            <v>839.51</v>
          </cell>
          <cell r="C92">
            <v>4375.75</v>
          </cell>
          <cell r="D92">
            <v>0</v>
          </cell>
          <cell r="E92">
            <v>0</v>
          </cell>
          <cell r="F92">
            <v>839.51</v>
          </cell>
          <cell r="G92">
            <v>4375.75</v>
          </cell>
        </row>
        <row r="93">
          <cell r="A93" t="str">
            <v>700017180</v>
          </cell>
          <cell r="B93">
            <v>356.46</v>
          </cell>
          <cell r="C93">
            <v>10764.38</v>
          </cell>
          <cell r="D93">
            <v>0</v>
          </cell>
          <cell r="E93">
            <v>0</v>
          </cell>
          <cell r="F93">
            <v>356.46</v>
          </cell>
          <cell r="G93">
            <v>10764.38</v>
          </cell>
        </row>
        <row r="94">
          <cell r="A94" t="str">
            <v>700017181</v>
          </cell>
          <cell r="B94">
            <v>0</v>
          </cell>
          <cell r="C94">
            <v>0</v>
          </cell>
          <cell r="D94">
            <v>0</v>
          </cell>
          <cell r="E94">
            <v>0</v>
          </cell>
          <cell r="F94">
            <v>0</v>
          </cell>
          <cell r="G94">
            <v>0</v>
          </cell>
        </row>
        <row r="95">
          <cell r="A95" t="str">
            <v>700017182</v>
          </cell>
          <cell r="B95">
            <v>1069.3800000000001</v>
          </cell>
          <cell r="C95">
            <v>3497.96</v>
          </cell>
          <cell r="D95">
            <v>0</v>
          </cell>
          <cell r="E95">
            <v>0</v>
          </cell>
          <cell r="F95">
            <v>1069.3800000000001</v>
          </cell>
          <cell r="G95">
            <v>3497.96</v>
          </cell>
        </row>
        <row r="96">
          <cell r="A96" t="str">
            <v>700017183</v>
          </cell>
          <cell r="B96">
            <v>0</v>
          </cell>
          <cell r="C96">
            <v>4871.91</v>
          </cell>
          <cell r="D96">
            <v>0</v>
          </cell>
          <cell r="E96">
            <v>0</v>
          </cell>
          <cell r="F96">
            <v>0</v>
          </cell>
          <cell r="G96">
            <v>4871.91</v>
          </cell>
        </row>
        <row r="97">
          <cell r="A97" t="str">
            <v>700017184</v>
          </cell>
          <cell r="B97">
            <v>0</v>
          </cell>
          <cell r="C97">
            <v>629.63</v>
          </cell>
          <cell r="D97">
            <v>0</v>
          </cell>
          <cell r="E97">
            <v>0</v>
          </cell>
          <cell r="F97">
            <v>0</v>
          </cell>
          <cell r="G97">
            <v>629.63</v>
          </cell>
        </row>
        <row r="98">
          <cell r="A98" t="str">
            <v>700017186</v>
          </cell>
          <cell r="B98">
            <v>0</v>
          </cell>
          <cell r="C98">
            <v>3327.84</v>
          </cell>
          <cell r="D98">
            <v>0</v>
          </cell>
          <cell r="E98">
            <v>0</v>
          </cell>
          <cell r="F98">
            <v>0</v>
          </cell>
          <cell r="G98">
            <v>3327.84</v>
          </cell>
        </row>
        <row r="99">
          <cell r="A99" t="str">
            <v>700017193</v>
          </cell>
          <cell r="B99">
            <v>0</v>
          </cell>
          <cell r="C99">
            <v>20767.77</v>
          </cell>
          <cell r="D99">
            <v>0</v>
          </cell>
          <cell r="E99">
            <v>0</v>
          </cell>
          <cell r="F99">
            <v>0</v>
          </cell>
          <cell r="G99">
            <v>20767.77</v>
          </cell>
        </row>
        <row r="100">
          <cell r="A100" t="str">
            <v>700017194</v>
          </cell>
          <cell r="B100">
            <v>0</v>
          </cell>
          <cell r="C100">
            <v>8359.52</v>
          </cell>
          <cell r="D100">
            <v>0</v>
          </cell>
          <cell r="E100">
            <v>0</v>
          </cell>
          <cell r="F100">
            <v>0</v>
          </cell>
          <cell r="G100">
            <v>8359.52</v>
          </cell>
        </row>
        <row r="101">
          <cell r="A101" t="str">
            <v>700017197</v>
          </cell>
          <cell r="B101">
            <v>655.04999999999995</v>
          </cell>
          <cell r="C101">
            <v>14745.15</v>
          </cell>
          <cell r="D101">
            <v>0</v>
          </cell>
          <cell r="E101">
            <v>0</v>
          </cell>
          <cell r="F101">
            <v>655.04999999999995</v>
          </cell>
          <cell r="G101">
            <v>14745.15</v>
          </cell>
        </row>
        <row r="102">
          <cell r="A102" t="str">
            <v>700017285</v>
          </cell>
          <cell r="B102">
            <v>0</v>
          </cell>
          <cell r="C102">
            <v>9157.52</v>
          </cell>
          <cell r="D102">
            <v>0</v>
          </cell>
          <cell r="E102">
            <v>0</v>
          </cell>
          <cell r="F102">
            <v>0</v>
          </cell>
          <cell r="G102">
            <v>9157.52</v>
          </cell>
        </row>
        <row r="103">
          <cell r="A103" t="str">
            <v>700017286</v>
          </cell>
          <cell r="B103">
            <v>0</v>
          </cell>
          <cell r="C103">
            <v>4843.1099999999997</v>
          </cell>
          <cell r="D103">
            <v>0</v>
          </cell>
          <cell r="E103">
            <v>0</v>
          </cell>
          <cell r="F103">
            <v>0</v>
          </cell>
          <cell r="G103">
            <v>4843.1099999999997</v>
          </cell>
        </row>
        <row r="104">
          <cell r="A104" t="str">
            <v>700017287</v>
          </cell>
          <cell r="B104">
            <v>0</v>
          </cell>
          <cell r="C104">
            <v>10796.95</v>
          </cell>
          <cell r="D104">
            <v>0</v>
          </cell>
          <cell r="E104">
            <v>0</v>
          </cell>
          <cell r="F104">
            <v>0</v>
          </cell>
          <cell r="G104">
            <v>10796.95</v>
          </cell>
        </row>
        <row r="105">
          <cell r="A105" t="str">
            <v>700017290</v>
          </cell>
          <cell r="B105">
            <v>0</v>
          </cell>
          <cell r="C105">
            <v>627.54999999999995</v>
          </cell>
          <cell r="D105">
            <v>0</v>
          </cell>
          <cell r="E105">
            <v>0</v>
          </cell>
          <cell r="F105">
            <v>0</v>
          </cell>
          <cell r="G105">
            <v>627.54999999999995</v>
          </cell>
        </row>
        <row r="106">
          <cell r="A106" t="str">
            <v>700017291</v>
          </cell>
          <cell r="B106">
            <v>0</v>
          </cell>
          <cell r="C106">
            <v>356.46</v>
          </cell>
          <cell r="D106">
            <v>0</v>
          </cell>
          <cell r="E106">
            <v>0</v>
          </cell>
          <cell r="F106">
            <v>0</v>
          </cell>
          <cell r="G106">
            <v>356.46</v>
          </cell>
        </row>
        <row r="107">
          <cell r="A107" t="str">
            <v>700017292</v>
          </cell>
          <cell r="B107">
            <v>0</v>
          </cell>
          <cell r="C107">
            <v>2674.91</v>
          </cell>
          <cell r="D107">
            <v>0</v>
          </cell>
          <cell r="E107">
            <v>0</v>
          </cell>
          <cell r="F107">
            <v>0</v>
          </cell>
          <cell r="G107">
            <v>2674.91</v>
          </cell>
        </row>
        <row r="108">
          <cell r="A108" t="str">
            <v>700017294</v>
          </cell>
          <cell r="B108">
            <v>0</v>
          </cell>
          <cell r="C108">
            <v>15354.79</v>
          </cell>
          <cell r="D108">
            <v>0</v>
          </cell>
          <cell r="E108">
            <v>0</v>
          </cell>
          <cell r="F108">
            <v>0</v>
          </cell>
          <cell r="G108">
            <v>15354.79</v>
          </cell>
        </row>
        <row r="109">
          <cell r="A109" t="str">
            <v>700017295</v>
          </cell>
          <cell r="B109">
            <v>0</v>
          </cell>
          <cell r="C109">
            <v>4941.0600000000004</v>
          </cell>
          <cell r="D109">
            <v>0</v>
          </cell>
          <cell r="E109">
            <v>0</v>
          </cell>
          <cell r="F109">
            <v>0</v>
          </cell>
          <cell r="G109">
            <v>4941.0600000000004</v>
          </cell>
        </row>
        <row r="110">
          <cell r="A110" t="str">
            <v>700017297</v>
          </cell>
          <cell r="B110">
            <v>0</v>
          </cell>
          <cell r="C110">
            <v>0</v>
          </cell>
          <cell r="D110">
            <v>0</v>
          </cell>
          <cell r="E110">
            <v>0</v>
          </cell>
          <cell r="F110">
            <v>0</v>
          </cell>
          <cell r="G110">
            <v>0</v>
          </cell>
        </row>
        <row r="111">
          <cell r="A111" t="str">
            <v>700017298</v>
          </cell>
          <cell r="B111">
            <v>0</v>
          </cell>
          <cell r="C111">
            <v>2858.17</v>
          </cell>
          <cell r="D111">
            <v>0</v>
          </cell>
          <cell r="E111">
            <v>0</v>
          </cell>
          <cell r="F111">
            <v>0</v>
          </cell>
          <cell r="G111">
            <v>2858.17</v>
          </cell>
        </row>
        <row r="112">
          <cell r="A112" t="str">
            <v>700017299</v>
          </cell>
          <cell r="B112">
            <v>0</v>
          </cell>
          <cell r="C112">
            <v>8495.07</v>
          </cell>
          <cell r="D112">
            <v>0</v>
          </cell>
          <cell r="E112">
            <v>0</v>
          </cell>
          <cell r="F112">
            <v>0</v>
          </cell>
          <cell r="G112">
            <v>8495.07</v>
          </cell>
        </row>
        <row r="113">
          <cell r="A113" t="str">
            <v>700017300</v>
          </cell>
          <cell r="B113">
            <v>0</v>
          </cell>
          <cell r="C113">
            <v>4579.21</v>
          </cell>
          <cell r="D113">
            <v>0</v>
          </cell>
          <cell r="E113">
            <v>0</v>
          </cell>
          <cell r="F113">
            <v>0</v>
          </cell>
          <cell r="G113">
            <v>4579.21</v>
          </cell>
        </row>
        <row r="114">
          <cell r="A114" t="str">
            <v>700017301</v>
          </cell>
          <cell r="B114">
            <v>0</v>
          </cell>
          <cell r="C114">
            <v>712.92</v>
          </cell>
          <cell r="D114">
            <v>0</v>
          </cell>
          <cell r="E114">
            <v>0</v>
          </cell>
          <cell r="F114">
            <v>0</v>
          </cell>
          <cell r="G114">
            <v>712.92</v>
          </cell>
        </row>
        <row r="115">
          <cell r="A115" t="str">
            <v>700017302</v>
          </cell>
          <cell r="B115">
            <v>0</v>
          </cell>
          <cell r="C115">
            <v>1342.55</v>
          </cell>
          <cell r="D115">
            <v>0</v>
          </cell>
          <cell r="E115">
            <v>0</v>
          </cell>
          <cell r="F115">
            <v>0</v>
          </cell>
          <cell r="G115">
            <v>1342.55</v>
          </cell>
        </row>
        <row r="116">
          <cell r="A116" t="str">
            <v>700017303</v>
          </cell>
          <cell r="B116">
            <v>0</v>
          </cell>
          <cell r="C116">
            <v>1240</v>
          </cell>
          <cell r="D116">
            <v>0</v>
          </cell>
          <cell r="E116">
            <v>0</v>
          </cell>
          <cell r="F116">
            <v>0</v>
          </cell>
          <cell r="G116">
            <v>1240</v>
          </cell>
        </row>
        <row r="117">
          <cell r="A117" t="str">
            <v>700017304</v>
          </cell>
          <cell r="B117">
            <v>0</v>
          </cell>
          <cell r="C117">
            <v>1178.5899999999999</v>
          </cell>
          <cell r="D117">
            <v>0</v>
          </cell>
          <cell r="E117">
            <v>0</v>
          </cell>
          <cell r="F117">
            <v>0</v>
          </cell>
          <cell r="G117">
            <v>1178.5899999999999</v>
          </cell>
        </row>
        <row r="118">
          <cell r="A118" t="str">
            <v>700018133</v>
          </cell>
          <cell r="B118">
            <v>261.33999999999997</v>
          </cell>
          <cell r="C118">
            <v>27954.97</v>
          </cell>
          <cell r="D118">
            <v>0</v>
          </cell>
          <cell r="E118">
            <v>0</v>
          </cell>
          <cell r="F118">
            <v>261.33999999999997</v>
          </cell>
          <cell r="G118">
            <v>27954.97</v>
          </cell>
        </row>
        <row r="119">
          <cell r="A119" t="str">
            <v>700018134</v>
          </cell>
          <cell r="B119">
            <v>198.38</v>
          </cell>
          <cell r="C119">
            <v>61013.1</v>
          </cell>
          <cell r="D119">
            <v>0</v>
          </cell>
          <cell r="E119">
            <v>0</v>
          </cell>
          <cell r="F119">
            <v>198.38</v>
          </cell>
          <cell r="G119">
            <v>61013.1</v>
          </cell>
        </row>
        <row r="120">
          <cell r="A120" t="str">
            <v>700018179</v>
          </cell>
          <cell r="B120">
            <v>0</v>
          </cell>
          <cell r="C120">
            <v>4791.46</v>
          </cell>
          <cell r="D120">
            <v>0</v>
          </cell>
          <cell r="E120">
            <v>0</v>
          </cell>
          <cell r="F120">
            <v>0</v>
          </cell>
          <cell r="G120">
            <v>4791.46</v>
          </cell>
        </row>
        <row r="121">
          <cell r="A121" t="str">
            <v>700018231</v>
          </cell>
          <cell r="B121">
            <v>871.83</v>
          </cell>
          <cell r="C121">
            <v>301081.21000000002</v>
          </cell>
          <cell r="D121">
            <v>0</v>
          </cell>
          <cell r="E121">
            <v>0</v>
          </cell>
          <cell r="F121">
            <v>871.83</v>
          </cell>
          <cell r="G121">
            <v>301081.21000000002</v>
          </cell>
        </row>
        <row r="122">
          <cell r="A122" t="str">
            <v>700018232</v>
          </cell>
          <cell r="B122">
            <v>0</v>
          </cell>
          <cell r="C122">
            <v>26359.56</v>
          </cell>
          <cell r="D122">
            <v>0</v>
          </cell>
          <cell r="E122">
            <v>0</v>
          </cell>
          <cell r="F122">
            <v>0</v>
          </cell>
          <cell r="G122">
            <v>26359.56</v>
          </cell>
        </row>
        <row r="123">
          <cell r="A123" t="str">
            <v>700018233</v>
          </cell>
          <cell r="B123">
            <v>0</v>
          </cell>
          <cell r="C123">
            <v>23546.959999999999</v>
          </cell>
          <cell r="D123">
            <v>0</v>
          </cell>
          <cell r="E123">
            <v>0</v>
          </cell>
          <cell r="F123">
            <v>0</v>
          </cell>
          <cell r="G123">
            <v>23546.959999999999</v>
          </cell>
        </row>
        <row r="124">
          <cell r="A124" t="str">
            <v>700018234</v>
          </cell>
          <cell r="B124">
            <v>0</v>
          </cell>
          <cell r="C124">
            <v>1230.0999999999999</v>
          </cell>
          <cell r="D124">
            <v>0</v>
          </cell>
          <cell r="E124">
            <v>0</v>
          </cell>
          <cell r="F124">
            <v>0</v>
          </cell>
          <cell r="G124">
            <v>1230.0999999999999</v>
          </cell>
        </row>
        <row r="125">
          <cell r="A125" t="str">
            <v>700018242</v>
          </cell>
          <cell r="B125">
            <v>0</v>
          </cell>
          <cell r="C125">
            <v>45298.65</v>
          </cell>
          <cell r="D125">
            <v>0</v>
          </cell>
          <cell r="E125">
            <v>0</v>
          </cell>
          <cell r="F125">
            <v>0</v>
          </cell>
          <cell r="G125">
            <v>45298.65</v>
          </cell>
        </row>
        <row r="126">
          <cell r="A126" t="str">
            <v>700018263</v>
          </cell>
          <cell r="B126">
            <v>0</v>
          </cell>
          <cell r="C126">
            <v>76784.47</v>
          </cell>
          <cell r="D126">
            <v>0</v>
          </cell>
          <cell r="E126">
            <v>0</v>
          </cell>
          <cell r="F126">
            <v>0</v>
          </cell>
          <cell r="G126">
            <v>76784.47</v>
          </cell>
        </row>
        <row r="127">
          <cell r="A127" t="str">
            <v>700018264</v>
          </cell>
          <cell r="B127">
            <v>0</v>
          </cell>
          <cell r="C127">
            <v>24698.14</v>
          </cell>
          <cell r="D127">
            <v>0</v>
          </cell>
          <cell r="E127">
            <v>0</v>
          </cell>
          <cell r="F127">
            <v>0</v>
          </cell>
          <cell r="G127">
            <v>24698.14</v>
          </cell>
        </row>
        <row r="128">
          <cell r="A128" t="str">
            <v>700018394</v>
          </cell>
          <cell r="B128">
            <v>173.13</v>
          </cell>
          <cell r="C128">
            <v>37550.43</v>
          </cell>
          <cell r="D128">
            <v>0</v>
          </cell>
          <cell r="E128">
            <v>0</v>
          </cell>
          <cell r="F128">
            <v>173.13</v>
          </cell>
          <cell r="G128">
            <v>37550.43</v>
          </cell>
        </row>
        <row r="129">
          <cell r="A129" t="str">
            <v>700018395</v>
          </cell>
          <cell r="B129">
            <v>2552.59</v>
          </cell>
          <cell r="C129">
            <v>143046.41</v>
          </cell>
          <cell r="D129">
            <v>0</v>
          </cell>
          <cell r="E129">
            <v>0</v>
          </cell>
          <cell r="F129">
            <v>2552.59</v>
          </cell>
          <cell r="G129">
            <v>143046.41</v>
          </cell>
        </row>
        <row r="130">
          <cell r="A130" t="str">
            <v>700018483</v>
          </cell>
          <cell r="B130">
            <v>0</v>
          </cell>
          <cell r="C130">
            <v>122739.26</v>
          </cell>
          <cell r="D130">
            <v>0</v>
          </cell>
          <cell r="E130">
            <v>0</v>
          </cell>
          <cell r="F130">
            <v>0</v>
          </cell>
          <cell r="G130">
            <v>122739.26</v>
          </cell>
        </row>
        <row r="131">
          <cell r="A131" t="str">
            <v>700018532</v>
          </cell>
          <cell r="B131">
            <v>716.13</v>
          </cell>
          <cell r="C131">
            <v>106398.44</v>
          </cell>
          <cell r="D131">
            <v>0</v>
          </cell>
          <cell r="E131">
            <v>0</v>
          </cell>
          <cell r="F131">
            <v>716.13</v>
          </cell>
          <cell r="G131">
            <v>106398.44</v>
          </cell>
        </row>
        <row r="132">
          <cell r="A132" t="str">
            <v>700018533</v>
          </cell>
          <cell r="B132">
            <v>0</v>
          </cell>
          <cell r="C132">
            <v>3138.01</v>
          </cell>
          <cell r="D132">
            <v>0</v>
          </cell>
          <cell r="E132">
            <v>0</v>
          </cell>
          <cell r="F132">
            <v>0</v>
          </cell>
          <cell r="G132">
            <v>3138.01</v>
          </cell>
        </row>
        <row r="133">
          <cell r="A133" t="str">
            <v>700018571</v>
          </cell>
          <cell r="B133">
            <v>0</v>
          </cell>
          <cell r="C133">
            <v>1230.0999999999999</v>
          </cell>
          <cell r="D133">
            <v>0</v>
          </cell>
          <cell r="E133">
            <v>0</v>
          </cell>
          <cell r="F133">
            <v>0</v>
          </cell>
          <cell r="G133">
            <v>1230.0999999999999</v>
          </cell>
        </row>
        <row r="134">
          <cell r="A134" t="str">
            <v>700018625</v>
          </cell>
          <cell r="B134">
            <v>22624.58</v>
          </cell>
          <cell r="C134">
            <v>127965.5</v>
          </cell>
          <cell r="D134">
            <v>0</v>
          </cell>
          <cell r="E134">
            <v>0</v>
          </cell>
          <cell r="F134">
            <v>22624.58</v>
          </cell>
          <cell r="G134">
            <v>127965.5</v>
          </cell>
        </row>
        <row r="135">
          <cell r="A135" t="str">
            <v>700018627</v>
          </cell>
          <cell r="B135">
            <v>0</v>
          </cell>
          <cell r="C135">
            <v>1295.08</v>
          </cell>
          <cell r="D135">
            <v>0</v>
          </cell>
          <cell r="E135">
            <v>0</v>
          </cell>
          <cell r="F135">
            <v>0</v>
          </cell>
          <cell r="G135">
            <v>1295.08</v>
          </cell>
        </row>
        <row r="136">
          <cell r="A136" t="str">
            <v>700018629</v>
          </cell>
          <cell r="B136">
            <v>0</v>
          </cell>
          <cell r="C136">
            <v>12121.67</v>
          </cell>
          <cell r="D136">
            <v>0</v>
          </cell>
          <cell r="E136">
            <v>0</v>
          </cell>
          <cell r="F136">
            <v>0</v>
          </cell>
          <cell r="G136">
            <v>12121.67</v>
          </cell>
        </row>
        <row r="137">
          <cell r="A137" t="str">
            <v>700018650</v>
          </cell>
          <cell r="B137">
            <v>0</v>
          </cell>
          <cell r="C137">
            <v>0</v>
          </cell>
          <cell r="D137">
            <v>0</v>
          </cell>
          <cell r="E137">
            <v>0</v>
          </cell>
          <cell r="F137">
            <v>0</v>
          </cell>
          <cell r="G137">
            <v>0</v>
          </cell>
        </row>
        <row r="138">
          <cell r="A138" t="str">
            <v>700018700</v>
          </cell>
          <cell r="B138">
            <v>249.25</v>
          </cell>
          <cell r="C138">
            <v>77341.2</v>
          </cell>
          <cell r="D138">
            <v>0</v>
          </cell>
          <cell r="E138">
            <v>0</v>
          </cell>
          <cell r="F138">
            <v>249.25</v>
          </cell>
          <cell r="G138">
            <v>77341.2</v>
          </cell>
        </row>
        <row r="139">
          <cell r="A139" t="str">
            <v>700018705</v>
          </cell>
          <cell r="B139">
            <v>-430.41</v>
          </cell>
          <cell r="C139">
            <v>159938</v>
          </cell>
          <cell r="D139">
            <v>0</v>
          </cell>
          <cell r="E139">
            <v>0</v>
          </cell>
          <cell r="F139">
            <v>-430.41</v>
          </cell>
          <cell r="G139">
            <v>159938</v>
          </cell>
        </row>
        <row r="140">
          <cell r="A140" t="str">
            <v>700018770</v>
          </cell>
          <cell r="B140">
            <v>6707.16</v>
          </cell>
          <cell r="C140">
            <v>47821.48</v>
          </cell>
          <cell r="D140">
            <v>0</v>
          </cell>
          <cell r="E140">
            <v>0</v>
          </cell>
          <cell r="F140">
            <v>6707.16</v>
          </cell>
          <cell r="G140">
            <v>47821.48</v>
          </cell>
        </row>
        <row r="141">
          <cell r="A141" t="str">
            <v>700018893</v>
          </cell>
          <cell r="B141">
            <v>0</v>
          </cell>
          <cell r="C141">
            <v>1248.01</v>
          </cell>
          <cell r="D141">
            <v>0</v>
          </cell>
          <cell r="E141">
            <v>0</v>
          </cell>
          <cell r="F141">
            <v>0</v>
          </cell>
          <cell r="G141">
            <v>1248.01</v>
          </cell>
        </row>
        <row r="142">
          <cell r="A142" t="str">
            <v>700018930</v>
          </cell>
          <cell r="B142">
            <v>0</v>
          </cell>
          <cell r="C142">
            <v>140457.10999999999</v>
          </cell>
          <cell r="D142">
            <v>0</v>
          </cell>
          <cell r="E142">
            <v>0</v>
          </cell>
          <cell r="F142">
            <v>0</v>
          </cell>
          <cell r="G142">
            <v>140457.10999999999</v>
          </cell>
        </row>
        <row r="143">
          <cell r="A143" t="str">
            <v>700018950</v>
          </cell>
          <cell r="B143">
            <v>0</v>
          </cell>
          <cell r="C143">
            <v>597.97</v>
          </cell>
          <cell r="D143">
            <v>0</v>
          </cell>
          <cell r="E143">
            <v>0</v>
          </cell>
          <cell r="F143">
            <v>0</v>
          </cell>
          <cell r="G143">
            <v>597.97</v>
          </cell>
        </row>
        <row r="144">
          <cell r="A144" t="str">
            <v>700019051</v>
          </cell>
          <cell r="B144">
            <v>21.13</v>
          </cell>
          <cell r="C144">
            <v>3291.59</v>
          </cell>
          <cell r="D144">
            <v>0</v>
          </cell>
          <cell r="E144">
            <v>0</v>
          </cell>
          <cell r="F144">
            <v>21.13</v>
          </cell>
          <cell r="G144">
            <v>3291.59</v>
          </cell>
        </row>
        <row r="145">
          <cell r="A145" t="str">
            <v>700019052</v>
          </cell>
          <cell r="B145">
            <v>0</v>
          </cell>
          <cell r="C145">
            <v>1495.83</v>
          </cell>
          <cell r="D145">
            <v>0</v>
          </cell>
          <cell r="E145">
            <v>0</v>
          </cell>
          <cell r="F145">
            <v>0</v>
          </cell>
          <cell r="G145">
            <v>1495.83</v>
          </cell>
        </row>
        <row r="146">
          <cell r="A146" t="str">
            <v>700019103</v>
          </cell>
          <cell r="B146">
            <v>0</v>
          </cell>
          <cell r="C146">
            <v>7747.53</v>
          </cell>
          <cell r="D146">
            <v>0</v>
          </cell>
          <cell r="E146">
            <v>0</v>
          </cell>
          <cell r="F146">
            <v>0</v>
          </cell>
          <cell r="G146">
            <v>7747.53</v>
          </cell>
        </row>
        <row r="147">
          <cell r="A147" t="str">
            <v>700019136</v>
          </cell>
          <cell r="B147">
            <v>0</v>
          </cell>
          <cell r="C147">
            <v>12299.45</v>
          </cell>
          <cell r="D147">
            <v>0</v>
          </cell>
          <cell r="E147">
            <v>0</v>
          </cell>
          <cell r="F147">
            <v>0</v>
          </cell>
          <cell r="G147">
            <v>12299.45</v>
          </cell>
        </row>
        <row r="148">
          <cell r="A148" t="str">
            <v>700019175</v>
          </cell>
          <cell r="B148">
            <v>270.43</v>
          </cell>
          <cell r="C148">
            <v>352210.83</v>
          </cell>
          <cell r="D148">
            <v>0</v>
          </cell>
          <cell r="E148">
            <v>0</v>
          </cell>
          <cell r="F148">
            <v>270.43</v>
          </cell>
          <cell r="G148">
            <v>352210.83</v>
          </cell>
        </row>
        <row r="149">
          <cell r="A149" t="str">
            <v>700019176</v>
          </cell>
          <cell r="B149">
            <v>0</v>
          </cell>
          <cell r="C149">
            <v>108898.63</v>
          </cell>
          <cell r="D149">
            <v>0</v>
          </cell>
          <cell r="E149">
            <v>0</v>
          </cell>
          <cell r="F149">
            <v>0</v>
          </cell>
          <cell r="G149">
            <v>108898.63</v>
          </cell>
        </row>
        <row r="150">
          <cell r="A150" t="str">
            <v>700019177</v>
          </cell>
          <cell r="B150">
            <v>-7229.11</v>
          </cell>
          <cell r="C150">
            <v>125921.46</v>
          </cell>
          <cell r="D150">
            <v>0</v>
          </cell>
          <cell r="E150">
            <v>0</v>
          </cell>
          <cell r="F150">
            <v>-7229.11</v>
          </cell>
          <cell r="G150">
            <v>125921.46</v>
          </cell>
        </row>
        <row r="151">
          <cell r="A151" t="str">
            <v>700019289</v>
          </cell>
          <cell r="B151">
            <v>26.1</v>
          </cell>
          <cell r="C151">
            <v>1402.47</v>
          </cell>
          <cell r="D151">
            <v>0</v>
          </cell>
          <cell r="E151">
            <v>0</v>
          </cell>
          <cell r="F151">
            <v>26.1</v>
          </cell>
          <cell r="G151">
            <v>1402.47</v>
          </cell>
        </row>
        <row r="152">
          <cell r="A152" t="str">
            <v>700019303</v>
          </cell>
          <cell r="B152">
            <v>1089.81</v>
          </cell>
          <cell r="C152">
            <v>52864.46</v>
          </cell>
          <cell r="D152">
            <v>0</v>
          </cell>
          <cell r="E152">
            <v>0</v>
          </cell>
          <cell r="F152">
            <v>1089.81</v>
          </cell>
          <cell r="G152">
            <v>52864.46</v>
          </cell>
        </row>
        <row r="153">
          <cell r="A153" t="str">
            <v>700019304</v>
          </cell>
          <cell r="B153">
            <v>0</v>
          </cell>
          <cell r="C153">
            <v>6349.77</v>
          </cell>
          <cell r="D153">
            <v>0</v>
          </cell>
          <cell r="E153">
            <v>0</v>
          </cell>
          <cell r="F153">
            <v>0</v>
          </cell>
          <cell r="G153">
            <v>6349.77</v>
          </cell>
        </row>
        <row r="154">
          <cell r="A154" t="str">
            <v>700019305</v>
          </cell>
          <cell r="B154">
            <v>0</v>
          </cell>
          <cell r="C154">
            <v>76232.83</v>
          </cell>
          <cell r="D154">
            <v>0</v>
          </cell>
          <cell r="E154">
            <v>0</v>
          </cell>
          <cell r="F154">
            <v>0</v>
          </cell>
          <cell r="G154">
            <v>76232.83</v>
          </cell>
        </row>
        <row r="155">
          <cell r="A155" t="str">
            <v>700019309</v>
          </cell>
          <cell r="B155">
            <v>0</v>
          </cell>
          <cell r="C155">
            <v>1715.46</v>
          </cell>
          <cell r="D155">
            <v>0</v>
          </cell>
          <cell r="E155">
            <v>0</v>
          </cell>
          <cell r="F155">
            <v>0</v>
          </cell>
          <cell r="G155">
            <v>1715.46</v>
          </cell>
        </row>
        <row r="156">
          <cell r="A156" t="str">
            <v>700019330</v>
          </cell>
          <cell r="B156">
            <v>0</v>
          </cell>
          <cell r="C156">
            <v>787.48</v>
          </cell>
          <cell r="D156">
            <v>0</v>
          </cell>
          <cell r="E156">
            <v>0</v>
          </cell>
          <cell r="F156">
            <v>0</v>
          </cell>
          <cell r="G156">
            <v>787.48</v>
          </cell>
        </row>
        <row r="157">
          <cell r="A157" t="str">
            <v>700019590</v>
          </cell>
          <cell r="B157">
            <v>0</v>
          </cell>
          <cell r="C157">
            <v>209.88</v>
          </cell>
          <cell r="D157">
            <v>0</v>
          </cell>
          <cell r="E157">
            <v>0</v>
          </cell>
          <cell r="F157">
            <v>0</v>
          </cell>
          <cell r="G157">
            <v>209.88</v>
          </cell>
        </row>
        <row r="158">
          <cell r="A158" t="str">
            <v>700019597</v>
          </cell>
          <cell r="B158">
            <v>5351.09</v>
          </cell>
          <cell r="C158">
            <v>142917.4</v>
          </cell>
          <cell r="D158">
            <v>0</v>
          </cell>
          <cell r="E158">
            <v>0</v>
          </cell>
          <cell r="F158">
            <v>5351.09</v>
          </cell>
          <cell r="G158">
            <v>142917.4</v>
          </cell>
        </row>
        <row r="159">
          <cell r="A159" t="str">
            <v>700019598</v>
          </cell>
          <cell r="B159">
            <v>0</v>
          </cell>
          <cell r="C159">
            <v>13356.86</v>
          </cell>
          <cell r="D159">
            <v>0</v>
          </cell>
          <cell r="E159">
            <v>0</v>
          </cell>
          <cell r="F159">
            <v>0</v>
          </cell>
          <cell r="G159">
            <v>13356.86</v>
          </cell>
        </row>
        <row r="160">
          <cell r="A160" t="str">
            <v>700019599</v>
          </cell>
          <cell r="B160">
            <v>4437.5600000000004</v>
          </cell>
          <cell r="C160">
            <v>26528.48</v>
          </cell>
          <cell r="D160">
            <v>0</v>
          </cell>
          <cell r="E160">
            <v>0</v>
          </cell>
          <cell r="F160">
            <v>4437.5600000000004</v>
          </cell>
          <cell r="G160">
            <v>26528.48</v>
          </cell>
        </row>
        <row r="161">
          <cell r="A161" t="str">
            <v>700019663</v>
          </cell>
          <cell r="B161">
            <v>5746.16</v>
          </cell>
          <cell r="C161">
            <v>13245.64</v>
          </cell>
          <cell r="D161">
            <v>0</v>
          </cell>
          <cell r="E161">
            <v>0</v>
          </cell>
          <cell r="F161">
            <v>5746.16</v>
          </cell>
          <cell r="G161">
            <v>13245.64</v>
          </cell>
        </row>
        <row r="162">
          <cell r="A162" t="str">
            <v>700019665</v>
          </cell>
          <cell r="B162">
            <v>6151.6</v>
          </cell>
          <cell r="C162">
            <v>15443.19</v>
          </cell>
          <cell r="D162">
            <v>0</v>
          </cell>
          <cell r="E162">
            <v>0</v>
          </cell>
          <cell r="F162">
            <v>6151.6</v>
          </cell>
          <cell r="G162">
            <v>15443.19</v>
          </cell>
        </row>
        <row r="163">
          <cell r="A163" t="str">
            <v>700019776</v>
          </cell>
          <cell r="B163">
            <v>0</v>
          </cell>
          <cell r="C163">
            <v>35006.129999999997</v>
          </cell>
          <cell r="D163">
            <v>0</v>
          </cell>
          <cell r="E163">
            <v>0</v>
          </cell>
          <cell r="F163">
            <v>0</v>
          </cell>
          <cell r="G163">
            <v>35006.129999999997</v>
          </cell>
        </row>
        <row r="164">
          <cell r="A164" t="str">
            <v>700019814</v>
          </cell>
          <cell r="B164">
            <v>0</v>
          </cell>
          <cell r="C164">
            <v>1627.35</v>
          </cell>
          <cell r="D164">
            <v>0</v>
          </cell>
          <cell r="E164">
            <v>0</v>
          </cell>
          <cell r="F164">
            <v>0</v>
          </cell>
          <cell r="G164">
            <v>1627.35</v>
          </cell>
        </row>
        <row r="165">
          <cell r="A165" t="str">
            <v>700019842</v>
          </cell>
          <cell r="B165">
            <v>2.44</v>
          </cell>
          <cell r="C165">
            <v>14434.51</v>
          </cell>
          <cell r="D165">
            <v>0</v>
          </cell>
          <cell r="E165">
            <v>0</v>
          </cell>
          <cell r="F165">
            <v>2.44</v>
          </cell>
          <cell r="G165">
            <v>14434.51</v>
          </cell>
        </row>
        <row r="166">
          <cell r="A166" t="str">
            <v>700019874</v>
          </cell>
          <cell r="B166">
            <v>38.869999999999997</v>
          </cell>
          <cell r="C166">
            <v>759.3</v>
          </cell>
          <cell r="D166">
            <v>0</v>
          </cell>
          <cell r="E166">
            <v>0</v>
          </cell>
          <cell r="F166">
            <v>38.869999999999997</v>
          </cell>
          <cell r="G166">
            <v>759.3</v>
          </cell>
        </row>
        <row r="167">
          <cell r="A167" t="str">
            <v>700019876</v>
          </cell>
          <cell r="B167">
            <v>0</v>
          </cell>
          <cell r="C167">
            <v>30024.04</v>
          </cell>
          <cell r="D167">
            <v>0</v>
          </cell>
          <cell r="E167">
            <v>0</v>
          </cell>
          <cell r="F167">
            <v>0</v>
          </cell>
          <cell r="G167">
            <v>30024.04</v>
          </cell>
        </row>
        <row r="168">
          <cell r="A168" t="str">
            <v>700019877</v>
          </cell>
          <cell r="B168">
            <v>0</v>
          </cell>
          <cell r="C168">
            <v>18268.03</v>
          </cell>
          <cell r="D168">
            <v>0</v>
          </cell>
          <cell r="E168">
            <v>0</v>
          </cell>
          <cell r="F168">
            <v>0</v>
          </cell>
          <cell r="G168">
            <v>18268.03</v>
          </cell>
        </row>
        <row r="169">
          <cell r="A169" t="str">
            <v>700019878</v>
          </cell>
          <cell r="B169">
            <v>0</v>
          </cell>
          <cell r="C169">
            <v>57786.84</v>
          </cell>
          <cell r="D169">
            <v>0</v>
          </cell>
          <cell r="E169">
            <v>0</v>
          </cell>
          <cell r="F169">
            <v>0</v>
          </cell>
          <cell r="G169">
            <v>57786.84</v>
          </cell>
        </row>
        <row r="170">
          <cell r="A170" t="str">
            <v>700019915</v>
          </cell>
          <cell r="B170">
            <v>349.08</v>
          </cell>
          <cell r="C170">
            <v>17557.55</v>
          </cell>
          <cell r="D170">
            <v>0</v>
          </cell>
          <cell r="E170">
            <v>0</v>
          </cell>
          <cell r="F170">
            <v>349.08</v>
          </cell>
          <cell r="G170">
            <v>17557.55</v>
          </cell>
        </row>
        <row r="171">
          <cell r="A171" t="str">
            <v>700019916</v>
          </cell>
          <cell r="B171">
            <v>6816.89</v>
          </cell>
          <cell r="C171">
            <v>79081.88</v>
          </cell>
          <cell r="D171">
            <v>0</v>
          </cell>
          <cell r="E171">
            <v>0</v>
          </cell>
          <cell r="F171">
            <v>6816.89</v>
          </cell>
          <cell r="G171">
            <v>79081.88</v>
          </cell>
        </row>
        <row r="172">
          <cell r="A172" t="str">
            <v>700019917</v>
          </cell>
          <cell r="B172">
            <v>18133.349999999999</v>
          </cell>
          <cell r="C172">
            <v>46472.93</v>
          </cell>
          <cell r="D172">
            <v>0</v>
          </cell>
          <cell r="E172">
            <v>0</v>
          </cell>
          <cell r="F172">
            <v>18133.349999999999</v>
          </cell>
          <cell r="G172">
            <v>46472.93</v>
          </cell>
        </row>
        <row r="173">
          <cell r="A173" t="str">
            <v>700019921</v>
          </cell>
          <cell r="B173">
            <v>0</v>
          </cell>
          <cell r="C173">
            <v>11629.06</v>
          </cell>
          <cell r="D173">
            <v>0</v>
          </cell>
          <cell r="E173">
            <v>0</v>
          </cell>
          <cell r="F173">
            <v>0</v>
          </cell>
          <cell r="G173">
            <v>11629.06</v>
          </cell>
        </row>
        <row r="174">
          <cell r="A174" t="str">
            <v>700019925</v>
          </cell>
          <cell r="B174">
            <v>8.8800000000000008</v>
          </cell>
          <cell r="C174">
            <v>4427.91</v>
          </cell>
          <cell r="D174">
            <v>0</v>
          </cell>
          <cell r="E174">
            <v>0</v>
          </cell>
          <cell r="F174">
            <v>8.8800000000000008</v>
          </cell>
          <cell r="G174">
            <v>4427.91</v>
          </cell>
        </row>
        <row r="175">
          <cell r="A175" t="str">
            <v>700019926</v>
          </cell>
          <cell r="B175">
            <v>-3091.15</v>
          </cell>
          <cell r="C175">
            <v>26832.240000000002</v>
          </cell>
          <cell r="D175">
            <v>0</v>
          </cell>
          <cell r="E175">
            <v>0</v>
          </cell>
          <cell r="F175">
            <v>-3091.15</v>
          </cell>
          <cell r="G175">
            <v>26832.240000000002</v>
          </cell>
        </row>
        <row r="176">
          <cell r="A176" t="str">
            <v>700019952</v>
          </cell>
          <cell r="B176">
            <v>0</v>
          </cell>
          <cell r="C176">
            <v>8882.1</v>
          </cell>
          <cell r="D176">
            <v>0</v>
          </cell>
          <cell r="E176">
            <v>0</v>
          </cell>
          <cell r="F176">
            <v>0</v>
          </cell>
          <cell r="G176">
            <v>8882.1</v>
          </cell>
        </row>
        <row r="177">
          <cell r="A177" t="str">
            <v>700019959</v>
          </cell>
          <cell r="B177">
            <v>-4346.6000000000004</v>
          </cell>
          <cell r="C177">
            <v>7821.08</v>
          </cell>
          <cell r="D177">
            <v>0</v>
          </cell>
          <cell r="E177">
            <v>0</v>
          </cell>
          <cell r="F177">
            <v>-4346.6000000000004</v>
          </cell>
          <cell r="G177">
            <v>7821.08</v>
          </cell>
        </row>
        <row r="178">
          <cell r="A178" t="str">
            <v>700020140</v>
          </cell>
          <cell r="B178">
            <v>0</v>
          </cell>
          <cell r="C178">
            <v>566.33000000000004</v>
          </cell>
          <cell r="D178">
            <v>0</v>
          </cell>
          <cell r="E178">
            <v>0</v>
          </cell>
          <cell r="F178">
            <v>0</v>
          </cell>
          <cell r="G178">
            <v>566.33000000000004</v>
          </cell>
        </row>
        <row r="179">
          <cell r="A179" t="str">
            <v>700020609</v>
          </cell>
          <cell r="B179">
            <v>28.95</v>
          </cell>
          <cell r="C179">
            <v>8926.48</v>
          </cell>
          <cell r="D179">
            <v>0</v>
          </cell>
          <cell r="E179">
            <v>0</v>
          </cell>
          <cell r="F179">
            <v>28.95</v>
          </cell>
          <cell r="G179">
            <v>8926.48</v>
          </cell>
        </row>
        <row r="180">
          <cell r="A180" t="str">
            <v>700020700</v>
          </cell>
          <cell r="B180">
            <v>17847.37</v>
          </cell>
          <cell r="C180">
            <v>33319.54</v>
          </cell>
          <cell r="D180">
            <v>0</v>
          </cell>
          <cell r="E180">
            <v>0</v>
          </cell>
          <cell r="F180">
            <v>17847.37</v>
          </cell>
          <cell r="G180">
            <v>33319.54</v>
          </cell>
        </row>
        <row r="181">
          <cell r="A181" t="str">
            <v>700021057</v>
          </cell>
          <cell r="B181">
            <v>52.78</v>
          </cell>
          <cell r="C181">
            <v>1340.68</v>
          </cell>
          <cell r="D181">
            <v>0</v>
          </cell>
          <cell r="E181">
            <v>0</v>
          </cell>
          <cell r="F181">
            <v>52.78</v>
          </cell>
          <cell r="G181">
            <v>1340.68</v>
          </cell>
        </row>
        <row r="182">
          <cell r="A182" t="str">
            <v>700021091</v>
          </cell>
          <cell r="B182">
            <v>6900.01</v>
          </cell>
          <cell r="C182">
            <v>21396.21</v>
          </cell>
          <cell r="D182">
            <v>0</v>
          </cell>
          <cell r="E182">
            <v>0</v>
          </cell>
          <cell r="F182">
            <v>6900.01</v>
          </cell>
          <cell r="G182">
            <v>21396.21</v>
          </cell>
        </row>
        <row r="183">
          <cell r="A183" t="str">
            <v>700021092</v>
          </cell>
          <cell r="B183">
            <v>0</v>
          </cell>
          <cell r="C183">
            <v>1554.36</v>
          </cell>
          <cell r="D183">
            <v>0</v>
          </cell>
          <cell r="E183">
            <v>0</v>
          </cell>
          <cell r="F183">
            <v>0</v>
          </cell>
          <cell r="G183">
            <v>1554.36</v>
          </cell>
        </row>
        <row r="184">
          <cell r="A184" t="str">
            <v>700021093</v>
          </cell>
          <cell r="B184">
            <v>0</v>
          </cell>
          <cell r="C184">
            <v>854.56</v>
          </cell>
          <cell r="D184">
            <v>0</v>
          </cell>
          <cell r="E184">
            <v>0</v>
          </cell>
          <cell r="F184">
            <v>0</v>
          </cell>
          <cell r="G184">
            <v>854.56</v>
          </cell>
        </row>
        <row r="185">
          <cell r="A185" t="str">
            <v>700021190</v>
          </cell>
          <cell r="B185">
            <v>8714.1299999999992</v>
          </cell>
          <cell r="C185">
            <v>9304.08</v>
          </cell>
          <cell r="D185">
            <v>0</v>
          </cell>
          <cell r="E185">
            <v>0</v>
          </cell>
          <cell r="F185">
            <v>8714.1299999999992</v>
          </cell>
          <cell r="G185">
            <v>9304.08</v>
          </cell>
        </row>
        <row r="186">
          <cell r="A186" t="str">
            <v>700021196</v>
          </cell>
          <cell r="B186">
            <v>6972.92</v>
          </cell>
          <cell r="C186">
            <v>12313.41</v>
          </cell>
          <cell r="D186">
            <v>0</v>
          </cell>
          <cell r="E186">
            <v>0</v>
          </cell>
          <cell r="F186">
            <v>6972.92</v>
          </cell>
          <cell r="G186">
            <v>12313.41</v>
          </cell>
        </row>
        <row r="187">
          <cell r="A187" t="str">
            <v>700021197</v>
          </cell>
          <cell r="B187">
            <v>12802.23</v>
          </cell>
          <cell r="C187">
            <v>16477.97</v>
          </cell>
          <cell r="D187">
            <v>0</v>
          </cell>
          <cell r="E187">
            <v>0</v>
          </cell>
          <cell r="F187">
            <v>12802.23</v>
          </cell>
          <cell r="G187">
            <v>16477.97</v>
          </cell>
        </row>
        <row r="188">
          <cell r="A188" t="str">
            <v>700021202</v>
          </cell>
          <cell r="B188">
            <v>4.42</v>
          </cell>
          <cell r="C188">
            <v>2188.2199999999998</v>
          </cell>
          <cell r="D188">
            <v>0</v>
          </cell>
          <cell r="E188">
            <v>0</v>
          </cell>
          <cell r="F188">
            <v>4.42</v>
          </cell>
          <cell r="G188">
            <v>2188.2199999999998</v>
          </cell>
        </row>
        <row r="189">
          <cell r="A189" t="str">
            <v>700021315</v>
          </cell>
          <cell r="B189">
            <v>6800.13</v>
          </cell>
          <cell r="C189">
            <v>6800.13</v>
          </cell>
          <cell r="D189">
            <v>0</v>
          </cell>
          <cell r="E189">
            <v>0</v>
          </cell>
          <cell r="F189">
            <v>6800.13</v>
          </cell>
          <cell r="G189">
            <v>6800.13</v>
          </cell>
        </row>
        <row r="190">
          <cell r="A190" t="str">
            <v>700021357</v>
          </cell>
          <cell r="B190">
            <v>164.79</v>
          </cell>
          <cell r="C190">
            <v>164.79</v>
          </cell>
          <cell r="D190">
            <v>0</v>
          </cell>
          <cell r="E190">
            <v>0</v>
          </cell>
          <cell r="F190">
            <v>164.79</v>
          </cell>
          <cell r="G190">
            <v>164.79</v>
          </cell>
        </row>
        <row r="191">
          <cell r="A191" t="str">
            <v>700021372</v>
          </cell>
          <cell r="B191">
            <v>9452.07</v>
          </cell>
          <cell r="C191">
            <v>9452.07</v>
          </cell>
          <cell r="D191">
            <v>0</v>
          </cell>
          <cell r="E191">
            <v>0</v>
          </cell>
          <cell r="F191">
            <v>9452.07</v>
          </cell>
          <cell r="G191">
            <v>9452.07</v>
          </cell>
        </row>
        <row r="192">
          <cell r="A192" t="str">
            <v>700021395</v>
          </cell>
          <cell r="B192">
            <v>486.43</v>
          </cell>
          <cell r="C192">
            <v>486.43</v>
          </cell>
          <cell r="D192">
            <v>0</v>
          </cell>
          <cell r="E192">
            <v>0</v>
          </cell>
          <cell r="F192">
            <v>486.43</v>
          </cell>
          <cell r="G192">
            <v>486.43</v>
          </cell>
        </row>
        <row r="193">
          <cell r="A193" t="str">
            <v>700021462</v>
          </cell>
          <cell r="B193">
            <v>643.82000000000005</v>
          </cell>
          <cell r="C193">
            <v>643.82000000000005</v>
          </cell>
          <cell r="D193">
            <v>0</v>
          </cell>
          <cell r="E193">
            <v>0</v>
          </cell>
          <cell r="F193">
            <v>643.82000000000005</v>
          </cell>
          <cell r="G193">
            <v>643.82000000000005</v>
          </cell>
        </row>
        <row r="194">
          <cell r="A194" t="str">
            <v>700021599</v>
          </cell>
          <cell r="B194">
            <v>7442.73</v>
          </cell>
          <cell r="C194">
            <v>7442.73</v>
          </cell>
          <cell r="D194">
            <v>0</v>
          </cell>
          <cell r="E194">
            <v>0</v>
          </cell>
          <cell r="F194">
            <v>7442.73</v>
          </cell>
          <cell r="G194">
            <v>7442.73</v>
          </cell>
        </row>
        <row r="195">
          <cell r="A195" t="str">
            <v>700021610</v>
          </cell>
          <cell r="B195">
            <v>11931.25</v>
          </cell>
          <cell r="C195">
            <v>11931.25</v>
          </cell>
          <cell r="E195">
            <v>0</v>
          </cell>
          <cell r="F195">
            <v>11931.25</v>
          </cell>
          <cell r="G195">
            <v>11931.25</v>
          </cell>
        </row>
        <row r="196">
          <cell r="A196" t="str">
            <v>ADMIN6001</v>
          </cell>
          <cell r="B196">
            <v>196370.05</v>
          </cell>
          <cell r="C196">
            <v>3226010.16</v>
          </cell>
          <cell r="E196">
            <v>0</v>
          </cell>
          <cell r="F196">
            <v>196370.05</v>
          </cell>
          <cell r="G196">
            <v>3226010.16</v>
          </cell>
        </row>
        <row r="197">
          <cell r="A197" t="str">
            <v>RMCRO0001</v>
          </cell>
          <cell r="B197">
            <v>1265.95</v>
          </cell>
          <cell r="C197">
            <v>27160.93</v>
          </cell>
          <cell r="E197">
            <v>0</v>
          </cell>
          <cell r="F197">
            <v>1265.95</v>
          </cell>
          <cell r="G197">
            <v>27160.93</v>
          </cell>
        </row>
        <row r="198">
          <cell r="A198" t="str">
            <v>RMDCA0029</v>
          </cell>
          <cell r="B198">
            <v>0</v>
          </cell>
          <cell r="C198">
            <v>-4458.7700000000004</v>
          </cell>
          <cell r="E198">
            <v>0</v>
          </cell>
          <cell r="F198">
            <v>0</v>
          </cell>
          <cell r="G198">
            <v>-4458.7700000000004</v>
          </cell>
        </row>
        <row r="199">
          <cell r="A199" t="str">
            <v>RMDOM0009</v>
          </cell>
          <cell r="B199">
            <v>16623.52</v>
          </cell>
          <cell r="C199">
            <v>402359.31</v>
          </cell>
          <cell r="E199">
            <v>0</v>
          </cell>
          <cell r="F199">
            <v>16623.52</v>
          </cell>
          <cell r="G199">
            <v>402359.31</v>
          </cell>
        </row>
        <row r="200">
          <cell r="A200" t="str">
            <v>RMDOM0011</v>
          </cell>
          <cell r="B200">
            <v>67976</v>
          </cell>
          <cell r="C200">
            <v>598340.38</v>
          </cell>
          <cell r="E200">
            <v>0</v>
          </cell>
          <cell r="F200">
            <v>67976</v>
          </cell>
          <cell r="G200">
            <v>598340.38</v>
          </cell>
        </row>
        <row r="201">
          <cell r="A201" t="str">
            <v>RMDOM0012</v>
          </cell>
          <cell r="B201">
            <v>2468.56</v>
          </cell>
          <cell r="C201">
            <v>19155.95</v>
          </cell>
          <cell r="E201">
            <v>0</v>
          </cell>
          <cell r="F201">
            <v>2468.56</v>
          </cell>
          <cell r="G201">
            <v>19155.95</v>
          </cell>
        </row>
        <row r="202">
          <cell r="A202" t="str">
            <v>RMDOM0021</v>
          </cell>
          <cell r="B202">
            <v>258387.58</v>
          </cell>
          <cell r="C202">
            <v>2511814.09</v>
          </cell>
          <cell r="E202">
            <v>0</v>
          </cell>
          <cell r="F202">
            <v>258387.58</v>
          </cell>
          <cell r="G202">
            <v>2511814.09</v>
          </cell>
        </row>
        <row r="203">
          <cell r="A203" t="str">
            <v>RMDOM0023</v>
          </cell>
          <cell r="B203">
            <v>4094.22</v>
          </cell>
          <cell r="C203">
            <v>85639.56</v>
          </cell>
          <cell r="E203">
            <v>0</v>
          </cell>
          <cell r="F203">
            <v>4094.22</v>
          </cell>
          <cell r="G203">
            <v>85639.56</v>
          </cell>
        </row>
        <row r="204">
          <cell r="A204" t="str">
            <v>RMDOM0031</v>
          </cell>
          <cell r="B204">
            <v>3535.17</v>
          </cell>
          <cell r="C204">
            <v>313313.28000000003</v>
          </cell>
          <cell r="E204">
            <v>0</v>
          </cell>
          <cell r="F204">
            <v>3535.17</v>
          </cell>
          <cell r="G204">
            <v>313313.28000000003</v>
          </cell>
        </row>
        <row r="205">
          <cell r="A205" t="str">
            <v>RMDOM0032</v>
          </cell>
          <cell r="B205">
            <v>51210.06</v>
          </cell>
          <cell r="C205">
            <v>381131.3</v>
          </cell>
          <cell r="E205">
            <v>0</v>
          </cell>
          <cell r="F205">
            <v>51210.06</v>
          </cell>
          <cell r="G205">
            <v>381131.3</v>
          </cell>
        </row>
        <row r="206">
          <cell r="A206" t="str">
            <v>RMDOM0033</v>
          </cell>
          <cell r="B206">
            <v>218.98</v>
          </cell>
          <cell r="C206">
            <v>16050.82</v>
          </cell>
          <cell r="E206">
            <v>0</v>
          </cell>
          <cell r="F206">
            <v>218.98</v>
          </cell>
          <cell r="G206">
            <v>16050.82</v>
          </cell>
        </row>
        <row r="207">
          <cell r="A207" t="str">
            <v>RMDOM0034</v>
          </cell>
          <cell r="B207">
            <v>-1408.78</v>
          </cell>
          <cell r="C207">
            <v>-8833.4699999999993</v>
          </cell>
          <cell r="E207">
            <v>0</v>
          </cell>
          <cell r="F207">
            <v>-1408.78</v>
          </cell>
          <cell r="G207">
            <v>-8833.4699999999993</v>
          </cell>
        </row>
        <row r="208">
          <cell r="A208" t="str">
            <v>RMDOM0035</v>
          </cell>
          <cell r="B208">
            <v>0</v>
          </cell>
          <cell r="C208">
            <v>959.11</v>
          </cell>
          <cell r="E208">
            <v>0</v>
          </cell>
          <cell r="F208">
            <v>0</v>
          </cell>
          <cell r="G208">
            <v>959.11</v>
          </cell>
        </row>
        <row r="209">
          <cell r="A209" t="str">
            <v>RMDOM0036</v>
          </cell>
          <cell r="B209">
            <v>2254</v>
          </cell>
          <cell r="C209">
            <v>100901.61</v>
          </cell>
          <cell r="E209">
            <v>0</v>
          </cell>
          <cell r="F209">
            <v>2254</v>
          </cell>
          <cell r="G209">
            <v>100901.61</v>
          </cell>
        </row>
        <row r="210">
          <cell r="A210" t="str">
            <v>RMDOM2101</v>
          </cell>
          <cell r="B210">
            <v>319286.07</v>
          </cell>
          <cell r="C210">
            <v>197783.42</v>
          </cell>
          <cell r="E210">
            <v>0</v>
          </cell>
          <cell r="F210">
            <v>319286.07</v>
          </cell>
          <cell r="G210">
            <v>197783.42</v>
          </cell>
        </row>
        <row r="211">
          <cell r="A211" t="str">
            <v>RMDSM0001</v>
          </cell>
          <cell r="B211">
            <v>88922.43</v>
          </cell>
          <cell r="C211">
            <v>397657</v>
          </cell>
          <cell r="E211">
            <v>0</v>
          </cell>
          <cell r="F211">
            <v>88922.43</v>
          </cell>
          <cell r="G211">
            <v>397657</v>
          </cell>
        </row>
        <row r="212">
          <cell r="A212" t="str">
            <v>RMENV0051</v>
          </cell>
          <cell r="B212">
            <v>4240.3</v>
          </cell>
          <cell r="C212">
            <v>149379.56</v>
          </cell>
          <cell r="E212">
            <v>0</v>
          </cell>
          <cell r="F212">
            <v>4240.3</v>
          </cell>
          <cell r="G212">
            <v>149379.56</v>
          </cell>
        </row>
        <row r="213">
          <cell r="A213" t="str">
            <v>RMENV5001</v>
          </cell>
          <cell r="B213">
            <v>5665.53</v>
          </cell>
          <cell r="C213">
            <v>166742.07999999999</v>
          </cell>
          <cell r="E213">
            <v>0</v>
          </cell>
          <cell r="F213">
            <v>5665.53</v>
          </cell>
          <cell r="G213">
            <v>166742.07999999999</v>
          </cell>
        </row>
        <row r="214">
          <cell r="A214" t="str">
            <v>RMENV5002</v>
          </cell>
          <cell r="B214">
            <v>892.36</v>
          </cell>
          <cell r="C214">
            <v>42633.37</v>
          </cell>
          <cell r="E214">
            <v>0</v>
          </cell>
          <cell r="F214">
            <v>892.36</v>
          </cell>
          <cell r="G214">
            <v>42633.37</v>
          </cell>
        </row>
        <row r="215">
          <cell r="A215" t="str">
            <v>RMENV5003</v>
          </cell>
          <cell r="B215">
            <v>7055.75</v>
          </cell>
          <cell r="C215">
            <v>21160.91</v>
          </cell>
          <cell r="E215">
            <v>0</v>
          </cell>
          <cell r="F215">
            <v>7055.75</v>
          </cell>
          <cell r="G215">
            <v>21160.91</v>
          </cell>
        </row>
        <row r="216">
          <cell r="A216" t="str">
            <v>RMENV5004</v>
          </cell>
          <cell r="B216">
            <v>5731.59</v>
          </cell>
          <cell r="C216">
            <v>47431.28</v>
          </cell>
          <cell r="E216">
            <v>0</v>
          </cell>
          <cell r="F216">
            <v>5731.59</v>
          </cell>
          <cell r="G216">
            <v>47431.28</v>
          </cell>
        </row>
        <row r="217">
          <cell r="A217" t="str">
            <v>RMENV5203</v>
          </cell>
          <cell r="B217">
            <v>0</v>
          </cell>
          <cell r="C217">
            <v>0</v>
          </cell>
          <cell r="E217">
            <v>0</v>
          </cell>
          <cell r="F217">
            <v>0</v>
          </cell>
          <cell r="G217">
            <v>0</v>
          </cell>
        </row>
        <row r="218">
          <cell r="A218" t="str">
            <v>RMENV5204</v>
          </cell>
          <cell r="B218">
            <v>0</v>
          </cell>
          <cell r="C218">
            <v>0</v>
          </cell>
          <cell r="E218">
            <v>0</v>
          </cell>
          <cell r="F218">
            <v>0</v>
          </cell>
          <cell r="G218">
            <v>0</v>
          </cell>
        </row>
        <row r="219">
          <cell r="A219" t="str">
            <v>RMENV5302</v>
          </cell>
          <cell r="B219">
            <v>44763.87</v>
          </cell>
          <cell r="C219">
            <v>296344.46999999997</v>
          </cell>
          <cell r="E219">
            <v>0</v>
          </cell>
          <cell r="F219">
            <v>44763.87</v>
          </cell>
          <cell r="G219">
            <v>296344.46999999997</v>
          </cell>
        </row>
        <row r="220">
          <cell r="A220" t="str">
            <v>RMENV5303</v>
          </cell>
          <cell r="B220">
            <v>3294.52</v>
          </cell>
          <cell r="C220">
            <v>44071.63</v>
          </cell>
          <cell r="E220">
            <v>0</v>
          </cell>
          <cell r="F220">
            <v>3294.52</v>
          </cell>
          <cell r="G220">
            <v>44071.63</v>
          </cell>
        </row>
        <row r="221">
          <cell r="A221" t="str">
            <v>RMFCA2503</v>
          </cell>
          <cell r="B221">
            <v>0</v>
          </cell>
          <cell r="C221">
            <v>267.7</v>
          </cell>
          <cell r="E221">
            <v>0</v>
          </cell>
          <cell r="F221">
            <v>0</v>
          </cell>
          <cell r="G221">
            <v>267.7</v>
          </cell>
        </row>
        <row r="222">
          <cell r="A222" t="str">
            <v>RMFLT0095</v>
          </cell>
          <cell r="B222">
            <v>66667</v>
          </cell>
          <cell r="C222">
            <v>800004</v>
          </cell>
          <cell r="E222">
            <v>0</v>
          </cell>
          <cell r="F222">
            <v>66667</v>
          </cell>
          <cell r="G222">
            <v>800004</v>
          </cell>
        </row>
        <row r="223">
          <cell r="A223" t="str">
            <v>RMGCA5003</v>
          </cell>
          <cell r="B223">
            <v>0</v>
          </cell>
          <cell r="C223">
            <v>136673.52000000002</v>
          </cell>
          <cell r="E223">
            <v>0</v>
          </cell>
          <cell r="F223">
            <v>0</v>
          </cell>
          <cell r="G223">
            <v>136673.52000000002</v>
          </cell>
        </row>
        <row r="224">
          <cell r="A224" t="str">
            <v>RMGCA6007</v>
          </cell>
          <cell r="B224">
            <v>0</v>
          </cell>
          <cell r="C224">
            <v>443.22</v>
          </cell>
          <cell r="E224">
            <v>0</v>
          </cell>
          <cell r="F224">
            <v>0</v>
          </cell>
          <cell r="G224">
            <v>443.22</v>
          </cell>
        </row>
        <row r="225">
          <cell r="A225" t="str">
            <v>RMGCA6012</v>
          </cell>
          <cell r="B225">
            <v>0</v>
          </cell>
          <cell r="C225">
            <v>3275.92</v>
          </cell>
          <cell r="E225">
            <v>0</v>
          </cell>
          <cell r="F225">
            <v>0</v>
          </cell>
          <cell r="G225">
            <v>3275.92</v>
          </cell>
        </row>
        <row r="226">
          <cell r="A226" t="str">
            <v>RMGCA6013</v>
          </cell>
          <cell r="B226">
            <v>0</v>
          </cell>
          <cell r="C226">
            <v>1097.46</v>
          </cell>
          <cell r="E226">
            <v>0</v>
          </cell>
          <cell r="F226">
            <v>0</v>
          </cell>
          <cell r="G226">
            <v>1097.46</v>
          </cell>
        </row>
        <row r="227">
          <cell r="A227" t="str">
            <v>RMGCA6014</v>
          </cell>
          <cell r="B227">
            <v>6812.69</v>
          </cell>
          <cell r="C227">
            <v>38400.28</v>
          </cell>
          <cell r="E227">
            <v>0</v>
          </cell>
          <cell r="F227">
            <v>6812.69</v>
          </cell>
          <cell r="G227">
            <v>38400.28</v>
          </cell>
        </row>
        <row r="228">
          <cell r="A228" t="str">
            <v>RMGCA6015</v>
          </cell>
          <cell r="B228">
            <v>0</v>
          </cell>
          <cell r="C228">
            <v>0</v>
          </cell>
          <cell r="E228">
            <v>0</v>
          </cell>
          <cell r="F228">
            <v>0</v>
          </cell>
          <cell r="G228">
            <v>0</v>
          </cell>
        </row>
        <row r="229">
          <cell r="A229" t="str">
            <v>RMGOM0075</v>
          </cell>
          <cell r="B229">
            <v>3787.55</v>
          </cell>
          <cell r="C229">
            <v>577042.59</v>
          </cell>
          <cell r="E229">
            <v>0</v>
          </cell>
          <cell r="F229">
            <v>3787.55</v>
          </cell>
          <cell r="G229">
            <v>577042.59</v>
          </cell>
        </row>
        <row r="230">
          <cell r="A230" t="str">
            <v>RMGOM0076</v>
          </cell>
          <cell r="B230">
            <v>179562.45</v>
          </cell>
          <cell r="C230">
            <v>1802411.85</v>
          </cell>
          <cell r="E230">
            <v>0</v>
          </cell>
          <cell r="F230">
            <v>179562.45</v>
          </cell>
          <cell r="G230">
            <v>1802411.85</v>
          </cell>
        </row>
        <row r="231">
          <cell r="A231" t="str">
            <v>RMGOM0079</v>
          </cell>
          <cell r="B231">
            <v>334519.56</v>
          </cell>
          <cell r="C231">
            <v>3681721.68</v>
          </cell>
          <cell r="E231">
            <v>0</v>
          </cell>
          <cell r="F231">
            <v>334519.56</v>
          </cell>
          <cell r="G231">
            <v>3681721.68</v>
          </cell>
        </row>
        <row r="232">
          <cell r="A232" t="str">
            <v>RMGOM0081</v>
          </cell>
          <cell r="B232">
            <v>7347.7</v>
          </cell>
          <cell r="C232">
            <v>308553.81</v>
          </cell>
          <cell r="E232">
            <v>0</v>
          </cell>
          <cell r="F232">
            <v>7347.7</v>
          </cell>
          <cell r="G232">
            <v>308553.81</v>
          </cell>
        </row>
        <row r="233">
          <cell r="A233" t="str">
            <v>RMGOM0082</v>
          </cell>
          <cell r="B233">
            <v>3020.69</v>
          </cell>
          <cell r="C233">
            <v>73329.929999999993</v>
          </cell>
          <cell r="E233">
            <v>0</v>
          </cell>
          <cell r="F233">
            <v>3020.69</v>
          </cell>
          <cell r="G233">
            <v>73329.929999999993</v>
          </cell>
        </row>
        <row r="234">
          <cell r="A234" t="str">
            <v>RMGOM0085</v>
          </cell>
          <cell r="B234">
            <v>109187.38</v>
          </cell>
          <cell r="C234">
            <v>1171401.19</v>
          </cell>
          <cell r="E234">
            <v>0</v>
          </cell>
          <cell r="F234">
            <v>109187.38</v>
          </cell>
          <cell r="G234">
            <v>1171401.19</v>
          </cell>
        </row>
        <row r="235">
          <cell r="A235" t="str">
            <v>RMGOM0087</v>
          </cell>
          <cell r="B235">
            <v>126932.39</v>
          </cell>
          <cell r="C235">
            <v>2807988.98</v>
          </cell>
          <cell r="E235">
            <v>0</v>
          </cell>
          <cell r="F235">
            <v>126932.39</v>
          </cell>
          <cell r="G235">
            <v>2807988.98</v>
          </cell>
        </row>
        <row r="236">
          <cell r="A236" t="str">
            <v>RMGOM0089</v>
          </cell>
          <cell r="B236">
            <v>22317.22</v>
          </cell>
          <cell r="C236">
            <v>487998.74</v>
          </cell>
          <cell r="E236">
            <v>0</v>
          </cell>
          <cell r="F236">
            <v>22317.22</v>
          </cell>
          <cell r="G236">
            <v>487998.74</v>
          </cell>
        </row>
        <row r="237">
          <cell r="A237" t="str">
            <v>RMGOM8800</v>
          </cell>
          <cell r="B237">
            <v>0</v>
          </cell>
          <cell r="C237">
            <v>3547.7</v>
          </cell>
          <cell r="E237">
            <v>0</v>
          </cell>
          <cell r="F237">
            <v>0</v>
          </cell>
          <cell r="G237">
            <v>3547.7</v>
          </cell>
        </row>
        <row r="238">
          <cell r="A238" t="str">
            <v>RMGOM8804</v>
          </cell>
          <cell r="B238">
            <v>566.97</v>
          </cell>
          <cell r="C238">
            <v>12807.4</v>
          </cell>
          <cell r="E238">
            <v>0</v>
          </cell>
          <cell r="F238">
            <v>566.97</v>
          </cell>
          <cell r="G238">
            <v>12807.4</v>
          </cell>
        </row>
        <row r="239">
          <cell r="A239" t="str">
            <v>RMGOM8808</v>
          </cell>
          <cell r="B239">
            <v>12505.48</v>
          </cell>
          <cell r="C239">
            <v>203990.24</v>
          </cell>
          <cell r="E239">
            <v>0</v>
          </cell>
          <cell r="F239">
            <v>12505.48</v>
          </cell>
          <cell r="G239">
            <v>203990.24</v>
          </cell>
        </row>
        <row r="240">
          <cell r="A240" t="str">
            <v>RMNRS0001</v>
          </cell>
          <cell r="B240">
            <v>6105.78</v>
          </cell>
          <cell r="C240">
            <v>34392.44</v>
          </cell>
          <cell r="E240">
            <v>0</v>
          </cell>
          <cell r="F240">
            <v>6105.78</v>
          </cell>
          <cell r="G240">
            <v>34392.44</v>
          </cell>
        </row>
        <row r="241">
          <cell r="A241" t="str">
            <v>RMNRS0003</v>
          </cell>
          <cell r="B241">
            <v>0</v>
          </cell>
          <cell r="C241">
            <v>30252</v>
          </cell>
          <cell r="E241">
            <v>0</v>
          </cell>
          <cell r="F241">
            <v>0</v>
          </cell>
          <cell r="G241">
            <v>30252</v>
          </cell>
        </row>
        <row r="242">
          <cell r="A242" t="str">
            <v>RMNRS0004</v>
          </cell>
          <cell r="B242">
            <v>8130.17</v>
          </cell>
          <cell r="C242">
            <v>17374.07</v>
          </cell>
          <cell r="E242">
            <v>0</v>
          </cell>
          <cell r="F242">
            <v>8130.17</v>
          </cell>
          <cell r="G242">
            <v>17374.07</v>
          </cell>
        </row>
        <row r="243">
          <cell r="A243" t="str">
            <v>RMNRS0005</v>
          </cell>
          <cell r="B243">
            <v>148771.46</v>
          </cell>
          <cell r="C243">
            <v>279000.02</v>
          </cell>
          <cell r="E243">
            <v>0</v>
          </cell>
          <cell r="F243">
            <v>148771.46</v>
          </cell>
          <cell r="G243">
            <v>279000.02</v>
          </cell>
        </row>
        <row r="244">
          <cell r="A244" t="str">
            <v>RMSMS0092</v>
          </cell>
          <cell r="B244">
            <v>6333.33</v>
          </cell>
          <cell r="C244">
            <v>75999.960000000006</v>
          </cell>
          <cell r="E244">
            <v>0</v>
          </cell>
          <cell r="F244">
            <v>6333.33</v>
          </cell>
          <cell r="G244">
            <v>75999.960000000006</v>
          </cell>
        </row>
        <row r="245">
          <cell r="A245" t="str">
            <v>RMSMS0093</v>
          </cell>
          <cell r="B245">
            <v>17785</v>
          </cell>
          <cell r="C245">
            <v>213420</v>
          </cell>
          <cell r="E245">
            <v>0</v>
          </cell>
          <cell r="F245">
            <v>17785</v>
          </cell>
          <cell r="G245">
            <v>213420</v>
          </cell>
        </row>
        <row r="246">
          <cell r="A246">
            <v>0</v>
          </cell>
          <cell r="B246">
            <v>0</v>
          </cell>
          <cell r="C246">
            <v>0</v>
          </cell>
          <cell r="E246" t="e">
            <v>#N/A</v>
          </cell>
          <cell r="F246">
            <v>0</v>
          </cell>
          <cell r="G246" t="e">
            <v>#N/A</v>
          </cell>
        </row>
        <row r="247">
          <cell r="A247">
            <v>0</v>
          </cell>
          <cell r="B247">
            <v>0</v>
          </cell>
          <cell r="C247">
            <v>0</v>
          </cell>
          <cell r="E247" t="e">
            <v>#N/A</v>
          </cell>
          <cell r="F247">
            <v>0</v>
          </cell>
          <cell r="G247" t="e">
            <v>#N/A</v>
          </cell>
        </row>
        <row r="248">
          <cell r="A248">
            <v>0</v>
          </cell>
          <cell r="B248">
            <v>0</v>
          </cell>
          <cell r="C248">
            <v>0</v>
          </cell>
          <cell r="E248" t="e">
            <v>#N/A</v>
          </cell>
          <cell r="F248">
            <v>0</v>
          </cell>
          <cell r="G248" t="e">
            <v>#N/A</v>
          </cell>
        </row>
        <row r="249">
          <cell r="A249">
            <v>0</v>
          </cell>
          <cell r="B249">
            <v>0</v>
          </cell>
          <cell r="C249">
            <v>0</v>
          </cell>
          <cell r="E249" t="e">
            <v>#N/A</v>
          </cell>
          <cell r="F249">
            <v>0</v>
          </cell>
          <cell r="G249" t="e">
            <v>#N/A</v>
          </cell>
        </row>
        <row r="250">
          <cell r="A250">
            <v>0</v>
          </cell>
          <cell r="B250">
            <v>0</v>
          </cell>
          <cell r="C250">
            <v>0</v>
          </cell>
          <cell r="E250" t="e">
            <v>#N/A</v>
          </cell>
          <cell r="F250">
            <v>0</v>
          </cell>
          <cell r="G250" t="e">
            <v>#N/A</v>
          </cell>
        </row>
        <row r="251">
          <cell r="A251">
            <v>0</v>
          </cell>
          <cell r="B251">
            <v>0</v>
          </cell>
          <cell r="C251">
            <v>0</v>
          </cell>
          <cell r="E251" t="e">
            <v>#N/A</v>
          </cell>
          <cell r="F251">
            <v>0</v>
          </cell>
          <cell r="G251" t="e">
            <v>#N/A</v>
          </cell>
        </row>
        <row r="252">
          <cell r="A252">
            <v>0</v>
          </cell>
          <cell r="B252">
            <v>0</v>
          </cell>
          <cell r="C252">
            <v>0</v>
          </cell>
          <cell r="E252" t="e">
            <v>#N/A</v>
          </cell>
          <cell r="F252">
            <v>0</v>
          </cell>
          <cell r="G252" t="e">
            <v>#N/A</v>
          </cell>
        </row>
        <row r="253">
          <cell r="A253">
            <v>0</v>
          </cell>
          <cell r="B253">
            <v>0</v>
          </cell>
          <cell r="C253">
            <v>0</v>
          </cell>
          <cell r="E253" t="e">
            <v>#N/A</v>
          </cell>
          <cell r="F253">
            <v>0</v>
          </cell>
          <cell r="G253" t="e">
            <v>#N/A</v>
          </cell>
        </row>
        <row r="254">
          <cell r="A254">
            <v>0</v>
          </cell>
          <cell r="B254">
            <v>0</v>
          </cell>
          <cell r="C254">
            <v>0</v>
          </cell>
          <cell r="E254" t="e">
            <v>#N/A</v>
          </cell>
          <cell r="F254">
            <v>0</v>
          </cell>
          <cell r="G254" t="e">
            <v>#N/A</v>
          </cell>
        </row>
        <row r="255">
          <cell r="A255">
            <v>0</v>
          </cell>
          <cell r="B255">
            <v>0</v>
          </cell>
          <cell r="C255">
            <v>0</v>
          </cell>
          <cell r="E255" t="e">
            <v>#N/A</v>
          </cell>
          <cell r="F255">
            <v>0</v>
          </cell>
          <cell r="G255" t="e">
            <v>#N/A</v>
          </cell>
        </row>
        <row r="256">
          <cell r="A256">
            <v>0</v>
          </cell>
          <cell r="B256">
            <v>0</v>
          </cell>
          <cell r="C256">
            <v>0</v>
          </cell>
          <cell r="E256" t="e">
            <v>#N/A</v>
          </cell>
          <cell r="F256">
            <v>0</v>
          </cell>
          <cell r="G256" t="e">
            <v>#N/A</v>
          </cell>
        </row>
        <row r="257">
          <cell r="A257">
            <v>0</v>
          </cell>
          <cell r="B257">
            <v>0</v>
          </cell>
          <cell r="C257">
            <v>0</v>
          </cell>
          <cell r="E257" t="e">
            <v>#N/A</v>
          </cell>
          <cell r="F257">
            <v>0</v>
          </cell>
          <cell r="G257" t="e">
            <v>#N/A</v>
          </cell>
        </row>
        <row r="258">
          <cell r="A258">
            <v>0</v>
          </cell>
          <cell r="B258">
            <v>0</v>
          </cell>
          <cell r="C258">
            <v>0</v>
          </cell>
          <cell r="E258" t="e">
            <v>#N/A</v>
          </cell>
          <cell r="F258">
            <v>0</v>
          </cell>
          <cell r="G258" t="e">
            <v>#N/A</v>
          </cell>
        </row>
        <row r="259">
          <cell r="A259">
            <v>0</v>
          </cell>
          <cell r="B259">
            <v>0</v>
          </cell>
          <cell r="C259">
            <v>0</v>
          </cell>
          <cell r="E259" t="e">
            <v>#N/A</v>
          </cell>
          <cell r="F259">
            <v>0</v>
          </cell>
          <cell r="G259" t="e">
            <v>#N/A</v>
          </cell>
        </row>
        <row r="260">
          <cell r="A260">
            <v>0</v>
          </cell>
          <cell r="B260">
            <v>0</v>
          </cell>
          <cell r="C260">
            <v>0</v>
          </cell>
          <cell r="E260" t="e">
            <v>#N/A</v>
          </cell>
          <cell r="F260">
            <v>0</v>
          </cell>
          <cell r="G260" t="e">
            <v>#N/A</v>
          </cell>
        </row>
        <row r="261">
          <cell r="A261">
            <v>0</v>
          </cell>
          <cell r="B261">
            <v>0</v>
          </cell>
          <cell r="C261">
            <v>0</v>
          </cell>
          <cell r="E261" t="e">
            <v>#N/A</v>
          </cell>
          <cell r="F261">
            <v>0</v>
          </cell>
          <cell r="G261" t="e">
            <v>#N/A</v>
          </cell>
        </row>
        <row r="262">
          <cell r="A262">
            <v>0</v>
          </cell>
          <cell r="B262">
            <v>0</v>
          </cell>
          <cell r="C262">
            <v>0</v>
          </cell>
          <cell r="E262" t="e">
            <v>#N/A</v>
          </cell>
          <cell r="F262">
            <v>0</v>
          </cell>
          <cell r="G262" t="e">
            <v>#N/A</v>
          </cell>
        </row>
        <row r="263">
          <cell r="A263">
            <v>0</v>
          </cell>
          <cell r="B263">
            <v>0</v>
          </cell>
          <cell r="C263">
            <v>0</v>
          </cell>
          <cell r="E263" t="e">
            <v>#N/A</v>
          </cell>
          <cell r="F263">
            <v>0</v>
          </cell>
          <cell r="G263" t="e">
            <v>#N/A</v>
          </cell>
        </row>
        <row r="264">
          <cell r="A264">
            <v>0</v>
          </cell>
          <cell r="B264">
            <v>0</v>
          </cell>
          <cell r="C264">
            <v>0</v>
          </cell>
          <cell r="E264" t="e">
            <v>#N/A</v>
          </cell>
          <cell r="F264">
            <v>0</v>
          </cell>
          <cell r="G264" t="e">
            <v>#N/A</v>
          </cell>
        </row>
        <row r="265">
          <cell r="A265">
            <v>0</v>
          </cell>
          <cell r="B265">
            <v>0</v>
          </cell>
          <cell r="C265">
            <v>0</v>
          </cell>
          <cell r="E265" t="e">
            <v>#N/A</v>
          </cell>
          <cell r="F265">
            <v>0</v>
          </cell>
          <cell r="G265" t="e">
            <v>#N/A</v>
          </cell>
        </row>
        <row r="266">
          <cell r="A266">
            <v>0</v>
          </cell>
          <cell r="B266">
            <v>0</v>
          </cell>
          <cell r="C266">
            <v>0</v>
          </cell>
          <cell r="E266" t="e">
            <v>#N/A</v>
          </cell>
          <cell r="F266">
            <v>0</v>
          </cell>
          <cell r="G266" t="e">
            <v>#N/A</v>
          </cell>
        </row>
        <row r="267">
          <cell r="A267">
            <v>0</v>
          </cell>
          <cell r="B267">
            <v>0</v>
          </cell>
          <cell r="C267">
            <v>0</v>
          </cell>
          <cell r="E267" t="e">
            <v>#N/A</v>
          </cell>
          <cell r="F267">
            <v>0</v>
          </cell>
          <cell r="G267" t="e">
            <v>#N/A</v>
          </cell>
        </row>
        <row r="268">
          <cell r="A268">
            <v>0</v>
          </cell>
          <cell r="B268">
            <v>0</v>
          </cell>
          <cell r="C268">
            <v>0</v>
          </cell>
          <cell r="E268" t="e">
            <v>#N/A</v>
          </cell>
          <cell r="F268">
            <v>0</v>
          </cell>
          <cell r="G268" t="e">
            <v>#N/A</v>
          </cell>
        </row>
        <row r="269">
          <cell r="A269">
            <v>0</v>
          </cell>
          <cell r="B269">
            <v>0</v>
          </cell>
          <cell r="C269">
            <v>0</v>
          </cell>
          <cell r="E269" t="e">
            <v>#N/A</v>
          </cell>
          <cell r="F269">
            <v>0</v>
          </cell>
          <cell r="G269" t="e">
            <v>#N/A</v>
          </cell>
        </row>
        <row r="270">
          <cell r="A270">
            <v>0</v>
          </cell>
          <cell r="B270">
            <v>0</v>
          </cell>
          <cell r="C270">
            <v>0</v>
          </cell>
          <cell r="E270" t="e">
            <v>#N/A</v>
          </cell>
          <cell r="F270">
            <v>0</v>
          </cell>
          <cell r="G270" t="e">
            <v>#N/A</v>
          </cell>
        </row>
        <row r="271">
          <cell r="A271">
            <v>0</v>
          </cell>
          <cell r="B271">
            <v>0</v>
          </cell>
          <cell r="C271">
            <v>0</v>
          </cell>
          <cell r="E271" t="e">
            <v>#N/A</v>
          </cell>
          <cell r="F271">
            <v>0</v>
          </cell>
          <cell r="G271" t="e">
            <v>#N/A</v>
          </cell>
        </row>
        <row r="272">
          <cell r="A272">
            <v>0</v>
          </cell>
          <cell r="B272">
            <v>0</v>
          </cell>
          <cell r="C272">
            <v>0</v>
          </cell>
          <cell r="E272" t="e">
            <v>#N/A</v>
          </cell>
          <cell r="F272">
            <v>0</v>
          </cell>
          <cell r="G272" t="e">
            <v>#N/A</v>
          </cell>
        </row>
        <row r="273">
          <cell r="A273">
            <v>0</v>
          </cell>
          <cell r="B273">
            <v>0</v>
          </cell>
          <cell r="C273">
            <v>0</v>
          </cell>
          <cell r="E273" t="e">
            <v>#N/A</v>
          </cell>
          <cell r="F273">
            <v>0</v>
          </cell>
          <cell r="G273" t="e">
            <v>#N/A</v>
          </cell>
        </row>
        <row r="274">
          <cell r="A274">
            <v>0</v>
          </cell>
          <cell r="B274">
            <v>0</v>
          </cell>
          <cell r="C274">
            <v>0</v>
          </cell>
          <cell r="E274" t="e">
            <v>#N/A</v>
          </cell>
          <cell r="F274">
            <v>0</v>
          </cell>
          <cell r="G274" t="e">
            <v>#N/A</v>
          </cell>
        </row>
        <row r="275">
          <cell r="A275">
            <v>0</v>
          </cell>
          <cell r="B275">
            <v>0</v>
          </cell>
          <cell r="C275">
            <v>0</v>
          </cell>
          <cell r="E275" t="e">
            <v>#N/A</v>
          </cell>
          <cell r="F275">
            <v>0</v>
          </cell>
          <cell r="G275" t="e">
            <v>#N/A</v>
          </cell>
        </row>
        <row r="276">
          <cell r="A276">
            <v>0</v>
          </cell>
          <cell r="B276">
            <v>0</v>
          </cell>
          <cell r="C276">
            <v>0</v>
          </cell>
          <cell r="E276" t="e">
            <v>#N/A</v>
          </cell>
          <cell r="F276">
            <v>0</v>
          </cell>
          <cell r="G276" t="e">
            <v>#N/A</v>
          </cell>
        </row>
        <row r="277">
          <cell r="A277">
            <v>0</v>
          </cell>
          <cell r="B277">
            <v>0</v>
          </cell>
          <cell r="C277">
            <v>0</v>
          </cell>
          <cell r="E277" t="e">
            <v>#N/A</v>
          </cell>
          <cell r="F277">
            <v>0</v>
          </cell>
          <cell r="G277" t="e">
            <v>#N/A</v>
          </cell>
        </row>
        <row r="278">
          <cell r="A278">
            <v>0</v>
          </cell>
          <cell r="B278">
            <v>0</v>
          </cell>
          <cell r="C278">
            <v>0</v>
          </cell>
          <cell r="E278" t="e">
            <v>#N/A</v>
          </cell>
          <cell r="F278">
            <v>0</v>
          </cell>
          <cell r="G278" t="e">
            <v>#N/A</v>
          </cell>
        </row>
        <row r="279">
          <cell r="A279">
            <v>0</v>
          </cell>
          <cell r="B279">
            <v>0</v>
          </cell>
          <cell r="C279">
            <v>0</v>
          </cell>
          <cell r="E279" t="e">
            <v>#N/A</v>
          </cell>
          <cell r="F279">
            <v>0</v>
          </cell>
          <cell r="G279" t="e">
            <v>#N/A</v>
          </cell>
        </row>
        <row r="280">
          <cell r="A280">
            <v>0</v>
          </cell>
          <cell r="B280">
            <v>0</v>
          </cell>
          <cell r="C280">
            <v>0</v>
          </cell>
          <cell r="E280" t="e">
            <v>#N/A</v>
          </cell>
          <cell r="F280">
            <v>0</v>
          </cell>
          <cell r="G280" t="e">
            <v>#N/A</v>
          </cell>
        </row>
        <row r="281">
          <cell r="A281">
            <v>0</v>
          </cell>
          <cell r="B281">
            <v>0</v>
          </cell>
          <cell r="C281">
            <v>0</v>
          </cell>
          <cell r="E281" t="e">
            <v>#N/A</v>
          </cell>
          <cell r="F281">
            <v>0</v>
          </cell>
          <cell r="G281" t="e">
            <v>#N/A</v>
          </cell>
        </row>
        <row r="282">
          <cell r="A282">
            <v>0</v>
          </cell>
          <cell r="B282">
            <v>0</v>
          </cell>
          <cell r="C282">
            <v>0</v>
          </cell>
          <cell r="E282" t="e">
            <v>#N/A</v>
          </cell>
          <cell r="F282">
            <v>0</v>
          </cell>
          <cell r="G282" t="e">
            <v>#N/A</v>
          </cell>
        </row>
        <row r="283">
          <cell r="A283">
            <v>0</v>
          </cell>
          <cell r="B283">
            <v>0</v>
          </cell>
          <cell r="C283">
            <v>0</v>
          </cell>
          <cell r="E283" t="e">
            <v>#N/A</v>
          </cell>
          <cell r="F283">
            <v>0</v>
          </cell>
          <cell r="G283" t="e">
            <v>#N/A</v>
          </cell>
        </row>
        <row r="284">
          <cell r="A284">
            <v>0</v>
          </cell>
          <cell r="B284">
            <v>0</v>
          </cell>
          <cell r="C284">
            <v>0</v>
          </cell>
          <cell r="E284" t="e">
            <v>#N/A</v>
          </cell>
          <cell r="F284">
            <v>0</v>
          </cell>
          <cell r="G284" t="e">
            <v>#N/A</v>
          </cell>
        </row>
        <row r="285">
          <cell r="A285">
            <v>0</v>
          </cell>
          <cell r="B285">
            <v>0</v>
          </cell>
          <cell r="C285">
            <v>0</v>
          </cell>
          <cell r="E285" t="e">
            <v>#N/A</v>
          </cell>
          <cell r="F285">
            <v>0</v>
          </cell>
          <cell r="G285" t="e">
            <v>#N/A</v>
          </cell>
        </row>
        <row r="286">
          <cell r="A286">
            <v>0</v>
          </cell>
          <cell r="B286">
            <v>0</v>
          </cell>
          <cell r="C286">
            <v>0</v>
          </cell>
          <cell r="E286" t="e">
            <v>#N/A</v>
          </cell>
          <cell r="F286">
            <v>0</v>
          </cell>
          <cell r="G286" t="e">
            <v>#N/A</v>
          </cell>
        </row>
        <row r="287">
          <cell r="A287">
            <v>0</v>
          </cell>
          <cell r="B287">
            <v>0</v>
          </cell>
          <cell r="C287">
            <v>0</v>
          </cell>
          <cell r="E287" t="e">
            <v>#N/A</v>
          </cell>
          <cell r="F287">
            <v>0</v>
          </cell>
          <cell r="G287" t="e">
            <v>#N/A</v>
          </cell>
        </row>
        <row r="288">
          <cell r="A288">
            <v>0</v>
          </cell>
          <cell r="B288">
            <v>0</v>
          </cell>
          <cell r="C288">
            <v>0</v>
          </cell>
          <cell r="E288" t="e">
            <v>#N/A</v>
          </cell>
          <cell r="F288">
            <v>0</v>
          </cell>
          <cell r="G288" t="e">
            <v>#N/A</v>
          </cell>
        </row>
        <row r="289">
          <cell r="A289">
            <v>0</v>
          </cell>
          <cell r="B289">
            <v>0</v>
          </cell>
          <cell r="C289">
            <v>0</v>
          </cell>
          <cell r="E289" t="e">
            <v>#N/A</v>
          </cell>
          <cell r="F289">
            <v>0</v>
          </cell>
          <cell r="G289" t="e">
            <v>#N/A</v>
          </cell>
        </row>
        <row r="290">
          <cell r="A290">
            <v>0</v>
          </cell>
          <cell r="B290">
            <v>0</v>
          </cell>
          <cell r="C290">
            <v>0</v>
          </cell>
          <cell r="E290" t="e">
            <v>#N/A</v>
          </cell>
          <cell r="F290">
            <v>0</v>
          </cell>
          <cell r="G290" t="e">
            <v>#N/A</v>
          </cell>
        </row>
        <row r="291">
          <cell r="A291">
            <v>0</v>
          </cell>
          <cell r="B291">
            <v>0</v>
          </cell>
          <cell r="C291">
            <v>0</v>
          </cell>
          <cell r="E291" t="e">
            <v>#N/A</v>
          </cell>
          <cell r="F291">
            <v>0</v>
          </cell>
          <cell r="G291" t="e">
            <v>#N/A</v>
          </cell>
        </row>
        <row r="292">
          <cell r="A292">
            <v>0</v>
          </cell>
          <cell r="B292">
            <v>0</v>
          </cell>
          <cell r="C292">
            <v>0</v>
          </cell>
          <cell r="E292" t="e">
            <v>#N/A</v>
          </cell>
          <cell r="F292">
            <v>0</v>
          </cell>
          <cell r="G292" t="e">
            <v>#N/A</v>
          </cell>
        </row>
        <row r="293">
          <cell r="A293">
            <v>0</v>
          </cell>
          <cell r="B293">
            <v>0</v>
          </cell>
          <cell r="C293">
            <v>0</v>
          </cell>
          <cell r="E293" t="e">
            <v>#N/A</v>
          </cell>
          <cell r="F293">
            <v>0</v>
          </cell>
          <cell r="G293" t="e">
            <v>#N/A</v>
          </cell>
        </row>
        <row r="294">
          <cell r="A294">
            <v>0</v>
          </cell>
          <cell r="B294">
            <v>0</v>
          </cell>
          <cell r="C294">
            <v>0</v>
          </cell>
          <cell r="E294" t="e">
            <v>#N/A</v>
          </cell>
          <cell r="F294">
            <v>0</v>
          </cell>
          <cell r="G294" t="e">
            <v>#N/A</v>
          </cell>
        </row>
        <row r="295">
          <cell r="A295">
            <v>0</v>
          </cell>
          <cell r="B295">
            <v>0</v>
          </cell>
          <cell r="C295">
            <v>0</v>
          </cell>
          <cell r="E295" t="e">
            <v>#N/A</v>
          </cell>
          <cell r="F295">
            <v>0</v>
          </cell>
          <cell r="G295" t="e">
            <v>#N/A</v>
          </cell>
        </row>
        <row r="296">
          <cell r="A296">
            <v>0</v>
          </cell>
          <cell r="B296">
            <v>0</v>
          </cell>
          <cell r="C296">
            <v>0</v>
          </cell>
          <cell r="E296" t="e">
            <v>#N/A</v>
          </cell>
          <cell r="F296">
            <v>0</v>
          </cell>
          <cell r="G296" t="e">
            <v>#N/A</v>
          </cell>
        </row>
        <row r="297">
          <cell r="A297">
            <v>0</v>
          </cell>
          <cell r="B297">
            <v>0</v>
          </cell>
          <cell r="C297">
            <v>0</v>
          </cell>
          <cell r="E297" t="e">
            <v>#N/A</v>
          </cell>
          <cell r="F297">
            <v>0</v>
          </cell>
          <cell r="G297" t="e">
            <v>#N/A</v>
          </cell>
        </row>
        <row r="298">
          <cell r="A298">
            <v>0</v>
          </cell>
          <cell r="B298">
            <v>0</v>
          </cell>
          <cell r="C298">
            <v>0</v>
          </cell>
          <cell r="E298">
            <v>0</v>
          </cell>
          <cell r="F298">
            <v>0</v>
          </cell>
          <cell r="G298">
            <v>0</v>
          </cell>
        </row>
        <row r="299">
          <cell r="A299">
            <v>0</v>
          </cell>
          <cell r="B299">
            <v>0</v>
          </cell>
          <cell r="C299">
            <v>0</v>
          </cell>
          <cell r="E299">
            <v>0</v>
          </cell>
          <cell r="F299">
            <v>0</v>
          </cell>
          <cell r="G299">
            <v>0</v>
          </cell>
        </row>
        <row r="300">
          <cell r="A300">
            <v>0</v>
          </cell>
          <cell r="B300">
            <v>0</v>
          </cell>
          <cell r="C300">
            <v>0</v>
          </cell>
          <cell r="E300">
            <v>0</v>
          </cell>
          <cell r="F300">
            <v>0</v>
          </cell>
          <cell r="G300">
            <v>0</v>
          </cell>
        </row>
        <row r="301">
          <cell r="A301">
            <v>0</v>
          </cell>
          <cell r="B301">
            <v>0</v>
          </cell>
          <cell r="C301">
            <v>0</v>
          </cell>
          <cell r="E301">
            <v>0</v>
          </cell>
          <cell r="F301">
            <v>0</v>
          </cell>
          <cell r="G301">
            <v>0</v>
          </cell>
        </row>
        <row r="302">
          <cell r="A302">
            <v>0</v>
          </cell>
          <cell r="B302">
            <v>0</v>
          </cell>
          <cell r="C302">
            <v>0</v>
          </cell>
          <cell r="E302">
            <v>0</v>
          </cell>
          <cell r="F302">
            <v>0</v>
          </cell>
          <cell r="G302">
            <v>0</v>
          </cell>
        </row>
        <row r="303">
          <cell r="A303">
            <v>0</v>
          </cell>
          <cell r="B303">
            <v>0</v>
          </cell>
          <cell r="C303">
            <v>0</v>
          </cell>
          <cell r="E303">
            <v>0</v>
          </cell>
          <cell r="F303">
            <v>0</v>
          </cell>
          <cell r="G303">
            <v>0</v>
          </cell>
        </row>
        <row r="304">
          <cell r="A304">
            <v>0</v>
          </cell>
          <cell r="B304">
            <v>0</v>
          </cell>
          <cell r="C304">
            <v>0</v>
          </cell>
          <cell r="E304">
            <v>0</v>
          </cell>
          <cell r="F304">
            <v>0</v>
          </cell>
          <cell r="G304">
            <v>0</v>
          </cell>
        </row>
        <row r="305">
          <cell r="A305">
            <v>0</v>
          </cell>
          <cell r="B305">
            <v>0</v>
          </cell>
          <cell r="C305">
            <v>0</v>
          </cell>
          <cell r="E305">
            <v>0</v>
          </cell>
          <cell r="F305">
            <v>0</v>
          </cell>
          <cell r="G305">
            <v>0</v>
          </cell>
        </row>
        <row r="306">
          <cell r="A306">
            <v>0</v>
          </cell>
          <cell r="B306">
            <v>0</v>
          </cell>
          <cell r="C306">
            <v>0</v>
          </cell>
          <cell r="E306">
            <v>0</v>
          </cell>
          <cell r="F306">
            <v>0</v>
          </cell>
          <cell r="G306">
            <v>0</v>
          </cell>
        </row>
        <row r="307">
          <cell r="A307">
            <v>0</v>
          </cell>
          <cell r="B307">
            <v>0</v>
          </cell>
          <cell r="C307">
            <v>0</v>
          </cell>
          <cell r="E307">
            <v>0</v>
          </cell>
          <cell r="F307">
            <v>0</v>
          </cell>
          <cell r="G307">
            <v>0</v>
          </cell>
        </row>
        <row r="308">
          <cell r="A308">
            <v>0</v>
          </cell>
          <cell r="B308">
            <v>0</v>
          </cell>
          <cell r="C308">
            <v>0</v>
          </cell>
          <cell r="E308">
            <v>0</v>
          </cell>
          <cell r="F308">
            <v>0</v>
          </cell>
          <cell r="G308">
            <v>0</v>
          </cell>
        </row>
        <row r="309">
          <cell r="A309">
            <v>0</v>
          </cell>
          <cell r="B309">
            <v>0</v>
          </cell>
          <cell r="C309">
            <v>0</v>
          </cell>
          <cell r="E309">
            <v>0</v>
          </cell>
          <cell r="F309">
            <v>0</v>
          </cell>
          <cell r="G309">
            <v>0</v>
          </cell>
        </row>
        <row r="310">
          <cell r="A310">
            <v>0</v>
          </cell>
          <cell r="B310">
            <v>0</v>
          </cell>
          <cell r="C310">
            <v>0</v>
          </cell>
          <cell r="E310">
            <v>0</v>
          </cell>
          <cell r="F310">
            <v>0</v>
          </cell>
          <cell r="G310">
            <v>0</v>
          </cell>
        </row>
        <row r="311">
          <cell r="A311">
            <v>0</v>
          </cell>
          <cell r="B311">
            <v>0</v>
          </cell>
          <cell r="C311">
            <v>0</v>
          </cell>
          <cell r="E311">
            <v>0</v>
          </cell>
          <cell r="F311">
            <v>0</v>
          </cell>
          <cell r="G311">
            <v>0</v>
          </cell>
        </row>
        <row r="312">
          <cell r="A312">
            <v>0</v>
          </cell>
          <cell r="B312">
            <v>0</v>
          </cell>
          <cell r="C312">
            <v>0</v>
          </cell>
          <cell r="E312">
            <v>0</v>
          </cell>
          <cell r="F312">
            <v>0</v>
          </cell>
          <cell r="G312">
            <v>0</v>
          </cell>
        </row>
        <row r="313">
          <cell r="A313">
            <v>0</v>
          </cell>
          <cell r="B313">
            <v>0</v>
          </cell>
          <cell r="C313">
            <v>0</v>
          </cell>
          <cell r="E313">
            <v>0</v>
          </cell>
          <cell r="F313">
            <v>0</v>
          </cell>
          <cell r="G313">
            <v>0</v>
          </cell>
        </row>
        <row r="314">
          <cell r="A314">
            <v>0</v>
          </cell>
          <cell r="E314">
            <v>0</v>
          </cell>
        </row>
        <row r="315">
          <cell r="A315">
            <v>0</v>
          </cell>
          <cell r="E315">
            <v>0</v>
          </cell>
        </row>
        <row r="316">
          <cell r="A316">
            <v>0</v>
          </cell>
          <cell r="E316">
            <v>0</v>
          </cell>
        </row>
        <row r="317">
          <cell r="A317">
            <v>0</v>
          </cell>
          <cell r="E317">
            <v>0</v>
          </cell>
        </row>
        <row r="318">
          <cell r="A318">
            <v>0</v>
          </cell>
          <cell r="E318">
            <v>0</v>
          </cell>
        </row>
        <row r="319">
          <cell r="A319">
            <v>0</v>
          </cell>
          <cell r="E319">
            <v>0</v>
          </cell>
        </row>
        <row r="320">
          <cell r="A320">
            <v>0</v>
          </cell>
          <cell r="E320">
            <v>0</v>
          </cell>
        </row>
        <row r="321">
          <cell r="A321">
            <v>0</v>
          </cell>
          <cell r="E321">
            <v>0</v>
          </cell>
        </row>
        <row r="322">
          <cell r="A322">
            <v>0</v>
          </cell>
          <cell r="E322">
            <v>0</v>
          </cell>
        </row>
        <row r="323">
          <cell r="A323">
            <v>0</v>
          </cell>
          <cell r="E323">
            <v>0</v>
          </cell>
        </row>
        <row r="324">
          <cell r="A324">
            <v>0</v>
          </cell>
          <cell r="E324">
            <v>0</v>
          </cell>
        </row>
        <row r="325">
          <cell r="A325">
            <v>0</v>
          </cell>
          <cell r="E325">
            <v>0</v>
          </cell>
        </row>
        <row r="326">
          <cell r="A326">
            <v>0</v>
          </cell>
          <cell r="E326">
            <v>0</v>
          </cell>
        </row>
        <row r="327">
          <cell r="A327">
            <v>0</v>
          </cell>
          <cell r="E327">
            <v>0</v>
          </cell>
        </row>
        <row r="328">
          <cell r="A328">
            <v>0</v>
          </cell>
          <cell r="E328">
            <v>0</v>
          </cell>
        </row>
        <row r="329">
          <cell r="A329">
            <v>0</v>
          </cell>
          <cell r="E329">
            <v>0</v>
          </cell>
        </row>
        <row r="330">
          <cell r="A330">
            <v>0</v>
          </cell>
          <cell r="E330">
            <v>0</v>
          </cell>
        </row>
        <row r="331">
          <cell r="A331">
            <v>0</v>
          </cell>
          <cell r="E331">
            <v>0</v>
          </cell>
        </row>
        <row r="332">
          <cell r="A332">
            <v>0</v>
          </cell>
          <cell r="E332">
            <v>0</v>
          </cell>
        </row>
        <row r="333">
          <cell r="A333">
            <v>0</v>
          </cell>
          <cell r="E333">
            <v>0</v>
          </cell>
        </row>
        <row r="334">
          <cell r="A334">
            <v>0</v>
          </cell>
          <cell r="E334">
            <v>0</v>
          </cell>
        </row>
        <row r="335">
          <cell r="A335">
            <v>0</v>
          </cell>
          <cell r="E335">
            <v>0</v>
          </cell>
        </row>
        <row r="336">
          <cell r="A336">
            <v>0</v>
          </cell>
          <cell r="E336">
            <v>0</v>
          </cell>
        </row>
        <row r="337">
          <cell r="A337">
            <v>0</v>
          </cell>
          <cell r="E337">
            <v>0</v>
          </cell>
        </row>
        <row r="338">
          <cell r="A338">
            <v>0</v>
          </cell>
          <cell r="E338">
            <v>0</v>
          </cell>
        </row>
        <row r="339">
          <cell r="A339">
            <v>0</v>
          </cell>
          <cell r="E339">
            <v>0</v>
          </cell>
        </row>
        <row r="340">
          <cell r="A340">
            <v>0</v>
          </cell>
          <cell r="E340">
            <v>0</v>
          </cell>
        </row>
        <row r="341">
          <cell r="A341">
            <v>0</v>
          </cell>
          <cell r="E341">
            <v>0</v>
          </cell>
        </row>
        <row r="342">
          <cell r="A342">
            <v>0</v>
          </cell>
          <cell r="E342">
            <v>0</v>
          </cell>
        </row>
        <row r="343">
          <cell r="A343">
            <v>0</v>
          </cell>
          <cell r="E343">
            <v>0</v>
          </cell>
        </row>
        <row r="344">
          <cell r="A344">
            <v>0</v>
          </cell>
          <cell r="E344">
            <v>0</v>
          </cell>
        </row>
        <row r="345">
          <cell r="A345">
            <v>0</v>
          </cell>
          <cell r="E345">
            <v>0</v>
          </cell>
        </row>
        <row r="346">
          <cell r="A346">
            <v>0</v>
          </cell>
          <cell r="E346">
            <v>0</v>
          </cell>
        </row>
        <row r="347">
          <cell r="A347">
            <v>0</v>
          </cell>
          <cell r="E347">
            <v>0</v>
          </cell>
        </row>
        <row r="348">
          <cell r="A348">
            <v>0</v>
          </cell>
          <cell r="E348">
            <v>0</v>
          </cell>
        </row>
        <row r="349">
          <cell r="A349">
            <v>0</v>
          </cell>
          <cell r="E349">
            <v>0</v>
          </cell>
        </row>
        <row r="350">
          <cell r="A350">
            <v>0</v>
          </cell>
          <cell r="E350">
            <v>0</v>
          </cell>
        </row>
        <row r="351">
          <cell r="A351">
            <v>0</v>
          </cell>
          <cell r="E351">
            <v>0</v>
          </cell>
        </row>
        <row r="352">
          <cell r="A352">
            <v>0</v>
          </cell>
          <cell r="E352">
            <v>0</v>
          </cell>
        </row>
        <row r="353">
          <cell r="A353">
            <v>0</v>
          </cell>
          <cell r="E353">
            <v>0</v>
          </cell>
        </row>
        <row r="354">
          <cell r="A354">
            <v>0</v>
          </cell>
          <cell r="E354">
            <v>0</v>
          </cell>
        </row>
        <row r="355">
          <cell r="A355">
            <v>0</v>
          </cell>
          <cell r="E355">
            <v>0</v>
          </cell>
        </row>
        <row r="356">
          <cell r="A356">
            <v>0</v>
          </cell>
          <cell r="E356">
            <v>0</v>
          </cell>
        </row>
        <row r="357">
          <cell r="A357">
            <v>0</v>
          </cell>
          <cell r="E357">
            <v>0</v>
          </cell>
        </row>
        <row r="358">
          <cell r="A358">
            <v>0</v>
          </cell>
          <cell r="E358">
            <v>0</v>
          </cell>
        </row>
        <row r="359">
          <cell r="A359">
            <v>0</v>
          </cell>
          <cell r="E359">
            <v>0</v>
          </cell>
        </row>
        <row r="360">
          <cell r="A360">
            <v>0</v>
          </cell>
          <cell r="E360">
            <v>0</v>
          </cell>
        </row>
        <row r="361">
          <cell r="A361">
            <v>0</v>
          </cell>
          <cell r="E361">
            <v>0</v>
          </cell>
        </row>
        <row r="362">
          <cell r="A362">
            <v>0</v>
          </cell>
          <cell r="E362">
            <v>0</v>
          </cell>
        </row>
        <row r="363">
          <cell r="A363">
            <v>0</v>
          </cell>
          <cell r="E363">
            <v>0</v>
          </cell>
        </row>
        <row r="364">
          <cell r="A364">
            <v>0</v>
          </cell>
          <cell r="E364">
            <v>0</v>
          </cell>
        </row>
        <row r="365">
          <cell r="A365">
            <v>0</v>
          </cell>
          <cell r="E365">
            <v>0</v>
          </cell>
        </row>
        <row r="366">
          <cell r="A366">
            <v>0</v>
          </cell>
          <cell r="E366">
            <v>0</v>
          </cell>
        </row>
        <row r="367">
          <cell r="A367">
            <v>0</v>
          </cell>
          <cell r="E367">
            <v>0</v>
          </cell>
        </row>
        <row r="368">
          <cell r="A368">
            <v>0</v>
          </cell>
          <cell r="E368">
            <v>0</v>
          </cell>
        </row>
        <row r="369">
          <cell r="A369">
            <v>0</v>
          </cell>
          <cell r="E369">
            <v>0</v>
          </cell>
        </row>
        <row r="370">
          <cell r="A370">
            <v>0</v>
          </cell>
          <cell r="E370">
            <v>0</v>
          </cell>
        </row>
        <row r="371">
          <cell r="A371">
            <v>0</v>
          </cell>
          <cell r="E371">
            <v>0</v>
          </cell>
        </row>
        <row r="372">
          <cell r="A372">
            <v>0</v>
          </cell>
          <cell r="E372">
            <v>0</v>
          </cell>
        </row>
        <row r="373">
          <cell r="A373">
            <v>0</v>
          </cell>
          <cell r="E373">
            <v>0</v>
          </cell>
        </row>
        <row r="374">
          <cell r="A374">
            <v>0</v>
          </cell>
          <cell r="E374">
            <v>0</v>
          </cell>
        </row>
        <row r="375">
          <cell r="A375">
            <v>0</v>
          </cell>
          <cell r="E375">
            <v>0</v>
          </cell>
        </row>
        <row r="376">
          <cell r="A376">
            <v>0</v>
          </cell>
          <cell r="E376">
            <v>0</v>
          </cell>
        </row>
        <row r="377">
          <cell r="A377">
            <v>0</v>
          </cell>
          <cell r="E377">
            <v>0</v>
          </cell>
        </row>
        <row r="378">
          <cell r="A378">
            <v>0</v>
          </cell>
          <cell r="E378">
            <v>0</v>
          </cell>
        </row>
        <row r="379">
          <cell r="A379">
            <v>0</v>
          </cell>
          <cell r="E379">
            <v>0</v>
          </cell>
        </row>
        <row r="380">
          <cell r="A380">
            <v>0</v>
          </cell>
          <cell r="E380">
            <v>0</v>
          </cell>
        </row>
        <row r="381">
          <cell r="A381">
            <v>0</v>
          </cell>
          <cell r="E381">
            <v>0</v>
          </cell>
        </row>
        <row r="382">
          <cell r="A382">
            <v>0</v>
          </cell>
          <cell r="E382">
            <v>0</v>
          </cell>
        </row>
        <row r="383">
          <cell r="A383">
            <v>0</v>
          </cell>
          <cell r="E383">
            <v>0</v>
          </cell>
        </row>
        <row r="384">
          <cell r="A384">
            <v>0</v>
          </cell>
          <cell r="E384">
            <v>0</v>
          </cell>
        </row>
        <row r="385">
          <cell r="A385">
            <v>0</v>
          </cell>
          <cell r="E385">
            <v>0</v>
          </cell>
        </row>
        <row r="386">
          <cell r="A386">
            <v>0</v>
          </cell>
          <cell r="E386">
            <v>0</v>
          </cell>
        </row>
        <row r="387">
          <cell r="A387">
            <v>0</v>
          </cell>
          <cell r="E387">
            <v>0</v>
          </cell>
        </row>
        <row r="388">
          <cell r="A388">
            <v>0</v>
          </cell>
          <cell r="E388">
            <v>0</v>
          </cell>
        </row>
        <row r="389">
          <cell r="A389">
            <v>0</v>
          </cell>
          <cell r="E389">
            <v>0</v>
          </cell>
        </row>
        <row r="390">
          <cell r="A390">
            <v>0</v>
          </cell>
          <cell r="E390">
            <v>0</v>
          </cell>
        </row>
        <row r="391">
          <cell r="A391">
            <v>0</v>
          </cell>
          <cell r="E391">
            <v>0</v>
          </cell>
        </row>
        <row r="392">
          <cell r="A392">
            <v>0</v>
          </cell>
          <cell r="E392">
            <v>0</v>
          </cell>
        </row>
        <row r="393">
          <cell r="A393">
            <v>0</v>
          </cell>
          <cell r="E393">
            <v>0</v>
          </cell>
        </row>
        <row r="394">
          <cell r="A394">
            <v>0</v>
          </cell>
          <cell r="E394">
            <v>0</v>
          </cell>
        </row>
        <row r="395">
          <cell r="A395">
            <v>0</v>
          </cell>
          <cell r="E395">
            <v>0</v>
          </cell>
        </row>
        <row r="396">
          <cell r="A396">
            <v>0</v>
          </cell>
          <cell r="E396">
            <v>0</v>
          </cell>
        </row>
        <row r="397">
          <cell r="A397">
            <v>0</v>
          </cell>
          <cell r="E397">
            <v>0</v>
          </cell>
        </row>
        <row r="398">
          <cell r="A398">
            <v>0</v>
          </cell>
          <cell r="E398">
            <v>0</v>
          </cell>
        </row>
        <row r="399">
          <cell r="A399">
            <v>0</v>
          </cell>
          <cell r="E399">
            <v>0</v>
          </cell>
        </row>
        <row r="400">
          <cell r="A400">
            <v>0</v>
          </cell>
          <cell r="E400">
            <v>0</v>
          </cell>
        </row>
        <row r="401">
          <cell r="A401">
            <v>0</v>
          </cell>
          <cell r="E401">
            <v>0</v>
          </cell>
        </row>
        <row r="402">
          <cell r="A402">
            <v>0</v>
          </cell>
          <cell r="E402">
            <v>0</v>
          </cell>
        </row>
        <row r="403">
          <cell r="A403">
            <v>0</v>
          </cell>
          <cell r="E403">
            <v>0</v>
          </cell>
        </row>
        <row r="404">
          <cell r="A404">
            <v>0</v>
          </cell>
          <cell r="E404">
            <v>0</v>
          </cell>
        </row>
        <row r="405">
          <cell r="A405">
            <v>0</v>
          </cell>
          <cell r="E405">
            <v>0</v>
          </cell>
        </row>
        <row r="406">
          <cell r="A406">
            <v>0</v>
          </cell>
          <cell r="E406">
            <v>0</v>
          </cell>
        </row>
        <row r="407">
          <cell r="A407">
            <v>0</v>
          </cell>
          <cell r="E407">
            <v>0</v>
          </cell>
        </row>
        <row r="408">
          <cell r="A408">
            <v>0</v>
          </cell>
          <cell r="E408">
            <v>0</v>
          </cell>
        </row>
        <row r="409">
          <cell r="A409">
            <v>0</v>
          </cell>
          <cell r="E409">
            <v>0</v>
          </cell>
        </row>
        <row r="410">
          <cell r="A410">
            <v>0</v>
          </cell>
          <cell r="E410">
            <v>0</v>
          </cell>
        </row>
        <row r="411">
          <cell r="A411">
            <v>0</v>
          </cell>
          <cell r="E411">
            <v>0</v>
          </cell>
        </row>
        <row r="412">
          <cell r="A412">
            <v>0</v>
          </cell>
          <cell r="E412">
            <v>0</v>
          </cell>
        </row>
        <row r="413">
          <cell r="A413">
            <v>0</v>
          </cell>
          <cell r="E413">
            <v>0</v>
          </cell>
        </row>
        <row r="414">
          <cell r="A414">
            <v>0</v>
          </cell>
          <cell r="E414">
            <v>0</v>
          </cell>
        </row>
        <row r="415">
          <cell r="A415">
            <v>0</v>
          </cell>
          <cell r="E415">
            <v>0</v>
          </cell>
        </row>
        <row r="416">
          <cell r="A416">
            <v>0</v>
          </cell>
          <cell r="E416">
            <v>0</v>
          </cell>
        </row>
        <row r="417">
          <cell r="A417">
            <v>0</v>
          </cell>
          <cell r="E417">
            <v>0</v>
          </cell>
        </row>
        <row r="418">
          <cell r="A418">
            <v>0</v>
          </cell>
          <cell r="E418">
            <v>0</v>
          </cell>
        </row>
        <row r="419">
          <cell r="A419">
            <v>0</v>
          </cell>
          <cell r="E419">
            <v>0</v>
          </cell>
        </row>
        <row r="420">
          <cell r="A420">
            <v>0</v>
          </cell>
          <cell r="E420">
            <v>0</v>
          </cell>
        </row>
        <row r="421">
          <cell r="A421">
            <v>0</v>
          </cell>
          <cell r="E421">
            <v>0</v>
          </cell>
        </row>
        <row r="422">
          <cell r="A422">
            <v>0</v>
          </cell>
          <cell r="E422">
            <v>0</v>
          </cell>
        </row>
        <row r="423">
          <cell r="A423">
            <v>0</v>
          </cell>
          <cell r="E423">
            <v>0</v>
          </cell>
        </row>
        <row r="424">
          <cell r="A424">
            <v>0</v>
          </cell>
          <cell r="E424">
            <v>0</v>
          </cell>
        </row>
        <row r="425">
          <cell r="A425">
            <v>0</v>
          </cell>
          <cell r="E425">
            <v>0</v>
          </cell>
        </row>
        <row r="426">
          <cell r="A426">
            <v>0</v>
          </cell>
          <cell r="E426">
            <v>0</v>
          </cell>
        </row>
        <row r="427">
          <cell r="A427">
            <v>0</v>
          </cell>
          <cell r="E427">
            <v>0</v>
          </cell>
        </row>
        <row r="428">
          <cell r="A428">
            <v>0</v>
          </cell>
          <cell r="E428">
            <v>0</v>
          </cell>
        </row>
        <row r="429">
          <cell r="A429">
            <v>0</v>
          </cell>
          <cell r="E429">
            <v>0</v>
          </cell>
        </row>
        <row r="430">
          <cell r="A430">
            <v>0</v>
          </cell>
          <cell r="E430">
            <v>0</v>
          </cell>
        </row>
        <row r="431">
          <cell r="A431">
            <v>0</v>
          </cell>
          <cell r="E431">
            <v>0</v>
          </cell>
        </row>
        <row r="432">
          <cell r="A432">
            <v>0</v>
          </cell>
          <cell r="E432">
            <v>0</v>
          </cell>
        </row>
        <row r="433">
          <cell r="A433">
            <v>0</v>
          </cell>
          <cell r="E433">
            <v>0</v>
          </cell>
        </row>
        <row r="434">
          <cell r="A434">
            <v>0</v>
          </cell>
          <cell r="E434">
            <v>0</v>
          </cell>
        </row>
        <row r="435">
          <cell r="A435">
            <v>0</v>
          </cell>
          <cell r="E435">
            <v>0</v>
          </cell>
        </row>
        <row r="436">
          <cell r="A436">
            <v>0</v>
          </cell>
          <cell r="E436">
            <v>0</v>
          </cell>
        </row>
        <row r="437">
          <cell r="A437">
            <v>0</v>
          </cell>
          <cell r="E437">
            <v>0</v>
          </cell>
        </row>
        <row r="438">
          <cell r="A438">
            <v>0</v>
          </cell>
          <cell r="E438">
            <v>0</v>
          </cell>
        </row>
        <row r="439">
          <cell r="A439">
            <v>0</v>
          </cell>
          <cell r="E439">
            <v>0</v>
          </cell>
        </row>
        <row r="440">
          <cell r="A440">
            <v>0</v>
          </cell>
          <cell r="E440">
            <v>0</v>
          </cell>
        </row>
        <row r="441">
          <cell r="A441">
            <v>0</v>
          </cell>
          <cell r="E441">
            <v>0</v>
          </cell>
        </row>
        <row r="442">
          <cell r="A442">
            <v>0</v>
          </cell>
          <cell r="E442">
            <v>0</v>
          </cell>
        </row>
        <row r="443">
          <cell r="A443">
            <v>0</v>
          </cell>
          <cell r="E443">
            <v>0</v>
          </cell>
        </row>
        <row r="444">
          <cell r="A444">
            <v>0</v>
          </cell>
          <cell r="E444">
            <v>0</v>
          </cell>
        </row>
        <row r="445">
          <cell r="A445">
            <v>0</v>
          </cell>
          <cell r="E445">
            <v>0</v>
          </cell>
        </row>
        <row r="446">
          <cell r="A446">
            <v>0</v>
          </cell>
          <cell r="E446">
            <v>0</v>
          </cell>
        </row>
        <row r="447">
          <cell r="A447">
            <v>0</v>
          </cell>
          <cell r="E447">
            <v>0</v>
          </cell>
        </row>
        <row r="448">
          <cell r="A448">
            <v>0</v>
          </cell>
          <cell r="E448">
            <v>0</v>
          </cell>
        </row>
        <row r="449">
          <cell r="A449">
            <v>0</v>
          </cell>
          <cell r="E449">
            <v>0</v>
          </cell>
        </row>
        <row r="450">
          <cell r="A450">
            <v>0</v>
          </cell>
          <cell r="E450">
            <v>0</v>
          </cell>
        </row>
        <row r="451">
          <cell r="A451">
            <v>0</v>
          </cell>
          <cell r="E451">
            <v>0</v>
          </cell>
        </row>
        <row r="452">
          <cell r="A452">
            <v>0</v>
          </cell>
          <cell r="E452">
            <v>0</v>
          </cell>
        </row>
        <row r="453">
          <cell r="A453">
            <v>0</v>
          </cell>
          <cell r="E453">
            <v>0</v>
          </cell>
        </row>
        <row r="454">
          <cell r="A454">
            <v>0</v>
          </cell>
          <cell r="E454">
            <v>0</v>
          </cell>
        </row>
        <row r="455">
          <cell r="A455">
            <v>0</v>
          </cell>
          <cell r="E455">
            <v>0</v>
          </cell>
        </row>
        <row r="456">
          <cell r="A456">
            <v>0</v>
          </cell>
          <cell r="E456">
            <v>0</v>
          </cell>
        </row>
        <row r="457">
          <cell r="A457">
            <v>0</v>
          </cell>
          <cell r="E457">
            <v>0</v>
          </cell>
        </row>
        <row r="458">
          <cell r="A458">
            <v>0</v>
          </cell>
          <cell r="E458">
            <v>0</v>
          </cell>
        </row>
        <row r="459">
          <cell r="A459">
            <v>0</v>
          </cell>
          <cell r="E459">
            <v>0</v>
          </cell>
        </row>
        <row r="460">
          <cell r="A460">
            <v>0</v>
          </cell>
          <cell r="E460">
            <v>0</v>
          </cell>
        </row>
        <row r="461">
          <cell r="A461">
            <v>0</v>
          </cell>
          <cell r="E461">
            <v>0</v>
          </cell>
        </row>
        <row r="462">
          <cell r="A462">
            <v>0</v>
          </cell>
          <cell r="E462">
            <v>0</v>
          </cell>
        </row>
        <row r="463">
          <cell r="A463">
            <v>0</v>
          </cell>
          <cell r="E463">
            <v>0</v>
          </cell>
        </row>
        <row r="464">
          <cell r="A464">
            <v>0</v>
          </cell>
          <cell r="E464">
            <v>0</v>
          </cell>
        </row>
        <row r="465">
          <cell r="A465">
            <v>0</v>
          </cell>
          <cell r="E465">
            <v>0</v>
          </cell>
        </row>
        <row r="466">
          <cell r="A466">
            <v>0</v>
          </cell>
          <cell r="E466">
            <v>0</v>
          </cell>
        </row>
        <row r="467">
          <cell r="A467">
            <v>0</v>
          </cell>
          <cell r="E467">
            <v>0</v>
          </cell>
        </row>
        <row r="468">
          <cell r="A468">
            <v>0</v>
          </cell>
          <cell r="E468">
            <v>0</v>
          </cell>
        </row>
        <row r="469">
          <cell r="A469">
            <v>0</v>
          </cell>
          <cell r="E469">
            <v>0</v>
          </cell>
        </row>
        <row r="470">
          <cell r="A470">
            <v>0</v>
          </cell>
          <cell r="E470">
            <v>0</v>
          </cell>
        </row>
        <row r="471">
          <cell r="A471">
            <v>0</v>
          </cell>
          <cell r="E471">
            <v>0</v>
          </cell>
        </row>
        <row r="472">
          <cell r="A472">
            <v>0</v>
          </cell>
          <cell r="E472">
            <v>0</v>
          </cell>
        </row>
        <row r="473">
          <cell r="A473">
            <v>0</v>
          </cell>
          <cell r="E473">
            <v>0</v>
          </cell>
        </row>
        <row r="474">
          <cell r="A474">
            <v>0</v>
          </cell>
          <cell r="E474">
            <v>0</v>
          </cell>
        </row>
        <row r="475">
          <cell r="A475">
            <v>0</v>
          </cell>
          <cell r="E475">
            <v>0</v>
          </cell>
        </row>
        <row r="476">
          <cell r="A476">
            <v>0</v>
          </cell>
          <cell r="E476">
            <v>0</v>
          </cell>
        </row>
        <row r="477">
          <cell r="A477">
            <v>0</v>
          </cell>
          <cell r="E477">
            <v>0</v>
          </cell>
        </row>
        <row r="478">
          <cell r="A478">
            <v>0</v>
          </cell>
          <cell r="E478">
            <v>0</v>
          </cell>
        </row>
      </sheetData>
      <sheetData sheetId="8"/>
      <sheetData sheetId="9"/>
      <sheetData sheetId="10"/>
      <sheetData sheetId="11">
        <row r="2">
          <cell r="A2" t="str">
            <v>700000113</v>
          </cell>
          <cell r="B2">
            <v>-46196.78</v>
          </cell>
          <cell r="C2">
            <v>0</v>
          </cell>
          <cell r="D2">
            <v>-46196.78</v>
          </cell>
          <cell r="E2">
            <v>0</v>
          </cell>
          <cell r="F2">
            <v>-46196.78</v>
          </cell>
        </row>
        <row r="3">
          <cell r="A3" t="str">
            <v>700004943</v>
          </cell>
          <cell r="B3">
            <v>-66037.240000000005</v>
          </cell>
          <cell r="C3">
            <v>0</v>
          </cell>
          <cell r="D3">
            <v>-66037.240000000005</v>
          </cell>
          <cell r="E3">
            <v>0</v>
          </cell>
          <cell r="F3">
            <v>-66037.240000000005</v>
          </cell>
        </row>
        <row r="4">
          <cell r="A4" t="str">
            <v>700006350</v>
          </cell>
          <cell r="B4">
            <v>0</v>
          </cell>
          <cell r="C4">
            <v>475</v>
          </cell>
          <cell r="D4">
            <v>475</v>
          </cell>
          <cell r="E4">
            <v>0</v>
          </cell>
          <cell r="F4">
            <v>475</v>
          </cell>
        </row>
        <row r="5">
          <cell r="A5" t="str">
            <v>700007894</v>
          </cell>
          <cell r="B5">
            <v>-367.71</v>
          </cell>
          <cell r="C5">
            <v>-23013.33</v>
          </cell>
          <cell r="D5">
            <v>-23381.040000000001</v>
          </cell>
          <cell r="E5">
            <v>0</v>
          </cell>
          <cell r="F5">
            <v>-23381.040000000001</v>
          </cell>
        </row>
        <row r="6">
          <cell r="A6" t="str">
            <v>700009568</v>
          </cell>
          <cell r="B6">
            <v>-4.8499999999999996</v>
          </cell>
          <cell r="C6">
            <v>0</v>
          </cell>
          <cell r="D6">
            <v>-4.8499999999999996</v>
          </cell>
          <cell r="E6">
            <v>0</v>
          </cell>
          <cell r="F6">
            <v>-4.8499999999999996</v>
          </cell>
        </row>
        <row r="7">
          <cell r="A7" t="str">
            <v>700009805</v>
          </cell>
          <cell r="B7">
            <v>0</v>
          </cell>
          <cell r="C7">
            <v>-389.97</v>
          </cell>
          <cell r="D7">
            <v>-389.97</v>
          </cell>
          <cell r="E7">
            <v>0</v>
          </cell>
          <cell r="F7">
            <v>-389.97</v>
          </cell>
        </row>
        <row r="8">
          <cell r="A8" t="str">
            <v>700009820</v>
          </cell>
          <cell r="B8">
            <v>-7563.5</v>
          </cell>
          <cell r="C8">
            <v>0</v>
          </cell>
          <cell r="D8">
            <v>-7563.5</v>
          </cell>
          <cell r="E8">
            <v>0</v>
          </cell>
          <cell r="F8">
            <v>-7563.5</v>
          </cell>
        </row>
        <row r="9">
          <cell r="A9" t="str">
            <v>700009821</v>
          </cell>
          <cell r="B9">
            <v>-35431.51</v>
          </cell>
          <cell r="C9">
            <v>0</v>
          </cell>
          <cell r="D9">
            <v>-35431.51</v>
          </cell>
          <cell r="E9">
            <v>0</v>
          </cell>
          <cell r="F9">
            <v>-35431.51</v>
          </cell>
        </row>
        <row r="10">
          <cell r="A10" t="str">
            <v>700009822</v>
          </cell>
          <cell r="B10">
            <v>-466.12</v>
          </cell>
          <cell r="C10">
            <v>0</v>
          </cell>
          <cell r="D10">
            <v>-466.12</v>
          </cell>
          <cell r="E10">
            <v>0</v>
          </cell>
          <cell r="F10">
            <v>-466.12</v>
          </cell>
        </row>
        <row r="11">
          <cell r="A11" t="str">
            <v>700009823</v>
          </cell>
          <cell r="B11">
            <v>-107.44</v>
          </cell>
          <cell r="C11">
            <v>0</v>
          </cell>
          <cell r="D11">
            <v>-107.44</v>
          </cell>
          <cell r="E11">
            <v>0</v>
          </cell>
          <cell r="F11">
            <v>-107.44</v>
          </cell>
        </row>
        <row r="12">
          <cell r="A12" t="str">
            <v>700009831</v>
          </cell>
          <cell r="B12">
            <v>-124104.81</v>
          </cell>
          <cell r="C12">
            <v>0</v>
          </cell>
          <cell r="D12">
            <v>-124104.81</v>
          </cell>
          <cell r="E12">
            <v>0</v>
          </cell>
          <cell r="F12">
            <v>-124104.81</v>
          </cell>
        </row>
        <row r="13">
          <cell r="A13" t="str">
            <v>700010290</v>
          </cell>
          <cell r="B13">
            <v>0</v>
          </cell>
          <cell r="C13">
            <v>0</v>
          </cell>
          <cell r="D13">
            <v>0</v>
          </cell>
          <cell r="E13">
            <v>0</v>
          </cell>
          <cell r="F13">
            <v>0</v>
          </cell>
        </row>
        <row r="14">
          <cell r="A14" t="str">
            <v>700010368</v>
          </cell>
          <cell r="B14">
            <v>-101.28</v>
          </cell>
          <cell r="C14">
            <v>0</v>
          </cell>
          <cell r="D14">
            <v>-101.28</v>
          </cell>
          <cell r="E14">
            <v>0</v>
          </cell>
          <cell r="F14">
            <v>-101.28</v>
          </cell>
        </row>
        <row r="15">
          <cell r="A15" t="str">
            <v>700010429</v>
          </cell>
          <cell r="B15">
            <v>-7893.39</v>
          </cell>
          <cell r="C15">
            <v>0</v>
          </cell>
          <cell r="D15">
            <v>-7893.39</v>
          </cell>
          <cell r="E15">
            <v>0</v>
          </cell>
          <cell r="F15">
            <v>-7893.39</v>
          </cell>
        </row>
        <row r="16">
          <cell r="A16" t="str">
            <v>700010447</v>
          </cell>
          <cell r="B16">
            <v>0</v>
          </cell>
          <cell r="C16">
            <v>-1380.84</v>
          </cell>
          <cell r="D16">
            <v>-1380.84</v>
          </cell>
          <cell r="E16">
            <v>0</v>
          </cell>
          <cell r="F16">
            <v>-1380.84</v>
          </cell>
        </row>
        <row r="17">
          <cell r="A17" t="str">
            <v>700010682</v>
          </cell>
          <cell r="B17">
            <v>-7912.5</v>
          </cell>
          <cell r="C17">
            <v>0</v>
          </cell>
          <cell r="D17">
            <v>-7912.5</v>
          </cell>
          <cell r="E17">
            <v>0</v>
          </cell>
          <cell r="F17">
            <v>-7912.5</v>
          </cell>
        </row>
        <row r="18">
          <cell r="A18" t="str">
            <v>700010798</v>
          </cell>
          <cell r="B18">
            <v>379.8</v>
          </cell>
          <cell r="C18">
            <v>-5423.29</v>
          </cell>
          <cell r="D18">
            <v>-5043.49</v>
          </cell>
          <cell r="E18">
            <v>0</v>
          </cell>
          <cell r="F18">
            <v>-5043.49</v>
          </cell>
        </row>
        <row r="19">
          <cell r="A19" t="str">
            <v>700011462</v>
          </cell>
          <cell r="B19">
            <v>-5062.34</v>
          </cell>
          <cell r="C19">
            <v>0</v>
          </cell>
          <cell r="D19">
            <v>-5062.34</v>
          </cell>
          <cell r="E19">
            <v>0</v>
          </cell>
          <cell r="F19">
            <v>-5062.34</v>
          </cell>
        </row>
        <row r="20">
          <cell r="A20" t="str">
            <v>700012057</v>
          </cell>
          <cell r="B20">
            <v>0</v>
          </cell>
          <cell r="C20">
            <v>-9274.7199999999993</v>
          </cell>
          <cell r="D20">
            <v>-9274.7199999999993</v>
          </cell>
          <cell r="E20">
            <v>0</v>
          </cell>
          <cell r="F20">
            <v>-9274.7199999999993</v>
          </cell>
        </row>
        <row r="21">
          <cell r="A21" t="str">
            <v>700012185</v>
          </cell>
          <cell r="B21">
            <v>0</v>
          </cell>
          <cell r="C21">
            <v>-21752.01</v>
          </cell>
          <cell r="D21">
            <v>-21752.01</v>
          </cell>
          <cell r="E21">
            <v>0</v>
          </cell>
          <cell r="F21">
            <v>-21752.01</v>
          </cell>
        </row>
        <row r="22">
          <cell r="A22" t="str">
            <v>700012270</v>
          </cell>
          <cell r="B22">
            <v>0</v>
          </cell>
          <cell r="C22">
            <v>-3166.21</v>
          </cell>
          <cell r="D22">
            <v>-3166.21</v>
          </cell>
          <cell r="E22">
            <v>0</v>
          </cell>
          <cell r="F22">
            <v>-3166.21</v>
          </cell>
        </row>
        <row r="23">
          <cell r="A23" t="str">
            <v>700012275</v>
          </cell>
          <cell r="B23">
            <v>0</v>
          </cell>
          <cell r="C23">
            <v>59.69</v>
          </cell>
          <cell r="D23">
            <v>59.69</v>
          </cell>
          <cell r="E23">
            <v>0</v>
          </cell>
          <cell r="F23">
            <v>59.69</v>
          </cell>
        </row>
        <row r="24">
          <cell r="A24" t="str">
            <v>700012298</v>
          </cell>
          <cell r="B24">
            <v>-106.94</v>
          </cell>
          <cell r="C24">
            <v>0</v>
          </cell>
          <cell r="D24">
            <v>-106.94</v>
          </cell>
          <cell r="E24">
            <v>0</v>
          </cell>
          <cell r="F24">
            <v>-106.94</v>
          </cell>
        </row>
        <row r="25">
          <cell r="A25" t="str">
            <v>700012301</v>
          </cell>
          <cell r="B25">
            <v>-85.55</v>
          </cell>
          <cell r="C25">
            <v>0</v>
          </cell>
          <cell r="D25">
            <v>-85.55</v>
          </cell>
          <cell r="E25">
            <v>0</v>
          </cell>
          <cell r="F25">
            <v>-85.55</v>
          </cell>
        </row>
        <row r="26">
          <cell r="A26" t="str">
            <v>700014039</v>
          </cell>
          <cell r="B26">
            <v>165.16</v>
          </cell>
          <cell r="C26">
            <v>0</v>
          </cell>
          <cell r="D26">
            <v>165.16</v>
          </cell>
          <cell r="E26">
            <v>0</v>
          </cell>
          <cell r="F26">
            <v>165.16</v>
          </cell>
        </row>
        <row r="27">
          <cell r="A27" t="str">
            <v>700014186</v>
          </cell>
          <cell r="B27">
            <v>93.9</v>
          </cell>
          <cell r="C27">
            <v>0</v>
          </cell>
          <cell r="D27">
            <v>93.9</v>
          </cell>
          <cell r="E27">
            <v>0</v>
          </cell>
          <cell r="F27">
            <v>93.9</v>
          </cell>
        </row>
        <row r="28">
          <cell r="A28" t="str">
            <v>700014384</v>
          </cell>
          <cell r="B28">
            <v>-389.3</v>
          </cell>
          <cell r="C28">
            <v>-2785.53</v>
          </cell>
          <cell r="D28">
            <v>-3174.8300000000004</v>
          </cell>
          <cell r="E28">
            <v>0</v>
          </cell>
          <cell r="F28">
            <v>-3174.8300000000004</v>
          </cell>
        </row>
        <row r="29">
          <cell r="A29" t="str">
            <v>700014778</v>
          </cell>
          <cell r="B29">
            <v>0</v>
          </cell>
          <cell r="C29">
            <v>-699.42</v>
          </cell>
          <cell r="D29">
            <v>-699.42</v>
          </cell>
          <cell r="E29">
            <v>0</v>
          </cell>
          <cell r="F29">
            <v>-699.42</v>
          </cell>
        </row>
        <row r="30">
          <cell r="A30" t="str">
            <v>700014832</v>
          </cell>
          <cell r="B30">
            <v>-15089.3</v>
          </cell>
          <cell r="C30">
            <v>0</v>
          </cell>
          <cell r="D30">
            <v>-15089.3</v>
          </cell>
          <cell r="E30">
            <v>0</v>
          </cell>
          <cell r="F30">
            <v>-15089.3</v>
          </cell>
        </row>
        <row r="31">
          <cell r="A31" t="str">
            <v>700014833</v>
          </cell>
          <cell r="B31">
            <v>0</v>
          </cell>
          <cell r="C31">
            <v>-8685.99</v>
          </cell>
          <cell r="D31">
            <v>-8685.99</v>
          </cell>
          <cell r="E31">
            <v>0</v>
          </cell>
          <cell r="F31">
            <v>-8685.99</v>
          </cell>
        </row>
        <row r="32">
          <cell r="A32" t="str">
            <v>700015370</v>
          </cell>
          <cell r="B32">
            <v>0</v>
          </cell>
          <cell r="C32">
            <v>-211.43</v>
          </cell>
          <cell r="D32">
            <v>-211.43</v>
          </cell>
          <cell r="E32">
            <v>0</v>
          </cell>
          <cell r="F32">
            <v>-211.43</v>
          </cell>
        </row>
        <row r="33">
          <cell r="A33" t="str">
            <v>700015371</v>
          </cell>
          <cell r="B33">
            <v>-370.89</v>
          </cell>
          <cell r="C33">
            <v>3477.71</v>
          </cell>
          <cell r="D33">
            <v>3106.82</v>
          </cell>
          <cell r="E33">
            <v>0</v>
          </cell>
          <cell r="F33">
            <v>3106.82</v>
          </cell>
        </row>
        <row r="34">
          <cell r="A34" t="str">
            <v>700015372</v>
          </cell>
          <cell r="B34">
            <v>0</v>
          </cell>
          <cell r="C34">
            <v>-683.52</v>
          </cell>
          <cell r="D34">
            <v>-683.52</v>
          </cell>
          <cell r="E34">
            <v>0</v>
          </cell>
          <cell r="F34">
            <v>-683.52</v>
          </cell>
        </row>
        <row r="35">
          <cell r="A35" t="str">
            <v>700015394</v>
          </cell>
          <cell r="B35">
            <v>0</v>
          </cell>
          <cell r="C35">
            <v>0</v>
          </cell>
          <cell r="D35">
            <v>0</v>
          </cell>
          <cell r="E35">
            <v>0</v>
          </cell>
          <cell r="F35">
            <v>0</v>
          </cell>
        </row>
        <row r="36">
          <cell r="A36" t="str">
            <v>700015791</v>
          </cell>
          <cell r="B36">
            <v>0</v>
          </cell>
          <cell r="C36">
            <v>-25.78</v>
          </cell>
          <cell r="D36">
            <v>-25.78</v>
          </cell>
          <cell r="E36">
            <v>0</v>
          </cell>
          <cell r="F36">
            <v>-25.78</v>
          </cell>
        </row>
        <row r="37">
          <cell r="A37" t="str">
            <v>700015861</v>
          </cell>
          <cell r="B37">
            <v>0</v>
          </cell>
          <cell r="C37">
            <v>-947.85</v>
          </cell>
          <cell r="D37">
            <v>-947.85</v>
          </cell>
          <cell r="E37">
            <v>0</v>
          </cell>
          <cell r="F37">
            <v>-947.85</v>
          </cell>
        </row>
        <row r="38">
          <cell r="A38" t="str">
            <v>700015864</v>
          </cell>
          <cell r="B38">
            <v>0</v>
          </cell>
          <cell r="C38">
            <v>-7814.57</v>
          </cell>
          <cell r="D38">
            <v>-7814.57</v>
          </cell>
          <cell r="E38">
            <v>0</v>
          </cell>
          <cell r="F38">
            <v>-7814.57</v>
          </cell>
        </row>
        <row r="39">
          <cell r="A39" t="str">
            <v>700016563</v>
          </cell>
          <cell r="B39">
            <v>0</v>
          </cell>
          <cell r="C39">
            <v>-491.43</v>
          </cell>
          <cell r="D39">
            <v>-491.43</v>
          </cell>
          <cell r="E39">
            <v>0</v>
          </cell>
          <cell r="F39">
            <v>-491.43</v>
          </cell>
        </row>
        <row r="40">
          <cell r="A40" t="str">
            <v>700016610</v>
          </cell>
          <cell r="B40">
            <v>0</v>
          </cell>
          <cell r="C40">
            <v>0</v>
          </cell>
          <cell r="D40">
            <v>0</v>
          </cell>
          <cell r="E40">
            <v>0</v>
          </cell>
          <cell r="F40">
            <v>0</v>
          </cell>
        </row>
        <row r="41">
          <cell r="A41" t="str">
            <v>700016615</v>
          </cell>
          <cell r="B41">
            <v>0</v>
          </cell>
          <cell r="C41">
            <v>-800</v>
          </cell>
          <cell r="D41">
            <v>-800</v>
          </cell>
          <cell r="E41">
            <v>0</v>
          </cell>
          <cell r="F41">
            <v>-800</v>
          </cell>
        </row>
        <row r="42">
          <cell r="A42" t="str">
            <v>700016651</v>
          </cell>
          <cell r="B42">
            <v>0</v>
          </cell>
          <cell r="C42">
            <v>-624.13</v>
          </cell>
          <cell r="D42">
            <v>-624.13</v>
          </cell>
          <cell r="E42">
            <v>0</v>
          </cell>
          <cell r="F42">
            <v>-624.13</v>
          </cell>
        </row>
        <row r="43">
          <cell r="A43" t="str">
            <v>700017132</v>
          </cell>
          <cell r="B43">
            <v>0</v>
          </cell>
          <cell r="C43">
            <v>-6275.57</v>
          </cell>
          <cell r="D43">
            <v>-6275.57</v>
          </cell>
          <cell r="E43">
            <v>0</v>
          </cell>
          <cell r="F43">
            <v>-6275.57</v>
          </cell>
        </row>
        <row r="44">
          <cell r="A44" t="str">
            <v>700017133</v>
          </cell>
          <cell r="B44">
            <v>-264.44</v>
          </cell>
          <cell r="C44">
            <v>0</v>
          </cell>
          <cell r="D44">
            <v>-264.44</v>
          </cell>
          <cell r="E44">
            <v>0</v>
          </cell>
          <cell r="F44">
            <v>-264.44</v>
          </cell>
        </row>
        <row r="45">
          <cell r="A45" t="str">
            <v>700017138</v>
          </cell>
          <cell r="B45">
            <v>-1734.29</v>
          </cell>
          <cell r="C45">
            <v>0</v>
          </cell>
          <cell r="D45">
            <v>-1734.29</v>
          </cell>
          <cell r="E45">
            <v>0</v>
          </cell>
          <cell r="F45">
            <v>-1734.29</v>
          </cell>
        </row>
        <row r="46">
          <cell r="A46" t="str">
            <v>700017139</v>
          </cell>
          <cell r="B46">
            <v>-338.37</v>
          </cell>
          <cell r="C46">
            <v>0</v>
          </cell>
          <cell r="D46">
            <v>-338.37</v>
          </cell>
          <cell r="E46">
            <v>0</v>
          </cell>
          <cell r="F46">
            <v>-338.37</v>
          </cell>
        </row>
        <row r="47">
          <cell r="A47" t="str">
            <v>700017168</v>
          </cell>
          <cell r="B47">
            <v>-618.64</v>
          </cell>
          <cell r="C47">
            <v>0</v>
          </cell>
          <cell r="D47">
            <v>-618.64</v>
          </cell>
          <cell r="E47">
            <v>0</v>
          </cell>
          <cell r="F47">
            <v>-618.64</v>
          </cell>
        </row>
        <row r="48">
          <cell r="A48" t="str">
            <v>700017169</v>
          </cell>
          <cell r="B48">
            <v>-1176.3499999999999</v>
          </cell>
          <cell r="C48">
            <v>-3650</v>
          </cell>
          <cell r="D48">
            <v>-4826.3500000000004</v>
          </cell>
          <cell r="E48">
            <v>0</v>
          </cell>
          <cell r="F48">
            <v>-4826.3500000000004</v>
          </cell>
        </row>
        <row r="49">
          <cell r="A49" t="str">
            <v>700017170</v>
          </cell>
          <cell r="B49">
            <v>-947.7</v>
          </cell>
          <cell r="C49">
            <v>-1870</v>
          </cell>
          <cell r="D49">
            <v>-2817.7</v>
          </cell>
          <cell r="E49">
            <v>0</v>
          </cell>
          <cell r="F49">
            <v>-2817.7</v>
          </cell>
        </row>
        <row r="50">
          <cell r="A50" t="str">
            <v>700017174</v>
          </cell>
          <cell r="B50">
            <v>-28.73</v>
          </cell>
          <cell r="C50">
            <v>-210.72</v>
          </cell>
          <cell r="D50">
            <v>-239.45</v>
          </cell>
          <cell r="E50">
            <v>0</v>
          </cell>
          <cell r="F50">
            <v>-239.45</v>
          </cell>
        </row>
        <row r="51">
          <cell r="A51" t="str">
            <v>700017178</v>
          </cell>
          <cell r="B51">
            <v>-102.43</v>
          </cell>
          <cell r="C51">
            <v>-676</v>
          </cell>
          <cell r="D51">
            <v>-778.43000000000006</v>
          </cell>
          <cell r="E51">
            <v>0</v>
          </cell>
          <cell r="F51">
            <v>-778.43000000000006</v>
          </cell>
        </row>
        <row r="52">
          <cell r="A52" t="str">
            <v>700017179</v>
          </cell>
          <cell r="B52">
            <v>-525.09</v>
          </cell>
          <cell r="C52">
            <v>-3111.89</v>
          </cell>
          <cell r="D52">
            <v>-3636.98</v>
          </cell>
          <cell r="E52">
            <v>0</v>
          </cell>
          <cell r="F52">
            <v>-3636.98</v>
          </cell>
        </row>
        <row r="53">
          <cell r="A53" t="str">
            <v>700017180</v>
          </cell>
          <cell r="B53">
            <v>-1291.73</v>
          </cell>
          <cell r="C53">
            <v>-9472.65</v>
          </cell>
          <cell r="D53">
            <v>-10764.38</v>
          </cell>
          <cell r="E53">
            <v>0</v>
          </cell>
          <cell r="F53">
            <v>-10764.38</v>
          </cell>
        </row>
        <row r="54">
          <cell r="A54" t="str">
            <v>700017181</v>
          </cell>
          <cell r="B54">
            <v>0</v>
          </cell>
          <cell r="C54">
            <v>0</v>
          </cell>
          <cell r="D54">
            <v>0</v>
          </cell>
          <cell r="E54">
            <v>0</v>
          </cell>
          <cell r="F54">
            <v>0</v>
          </cell>
        </row>
        <row r="55">
          <cell r="A55" t="str">
            <v>700017182</v>
          </cell>
          <cell r="B55">
            <v>-419.76</v>
          </cell>
          <cell r="C55">
            <v>-3078.2</v>
          </cell>
          <cell r="D55">
            <v>-3497.96</v>
          </cell>
          <cell r="E55">
            <v>0</v>
          </cell>
          <cell r="F55">
            <v>-3497.96</v>
          </cell>
        </row>
        <row r="56">
          <cell r="A56" t="str">
            <v>700017183</v>
          </cell>
          <cell r="B56">
            <v>-584.63</v>
          </cell>
          <cell r="C56">
            <v>-4287.28</v>
          </cell>
          <cell r="D56">
            <v>-4871.91</v>
          </cell>
          <cell r="E56">
            <v>0</v>
          </cell>
          <cell r="F56">
            <v>-4871.91</v>
          </cell>
        </row>
        <row r="57">
          <cell r="A57" t="str">
            <v>700017184</v>
          </cell>
          <cell r="B57">
            <v>-75.56</v>
          </cell>
          <cell r="C57">
            <v>0</v>
          </cell>
          <cell r="D57">
            <v>-75.56</v>
          </cell>
          <cell r="E57">
            <v>0</v>
          </cell>
          <cell r="F57">
            <v>-75.56</v>
          </cell>
        </row>
        <row r="58">
          <cell r="A58" t="str">
            <v>700017186</v>
          </cell>
          <cell r="B58">
            <v>-399.34</v>
          </cell>
          <cell r="C58">
            <v>-2928.5</v>
          </cell>
          <cell r="D58">
            <v>-3327.84</v>
          </cell>
          <cell r="E58">
            <v>0</v>
          </cell>
          <cell r="F58">
            <v>-3327.84</v>
          </cell>
        </row>
        <row r="59">
          <cell r="A59" t="str">
            <v>700017193</v>
          </cell>
          <cell r="B59">
            <v>-2408.5500000000002</v>
          </cell>
          <cell r="C59">
            <v>0</v>
          </cell>
          <cell r="D59">
            <v>-2408.5500000000002</v>
          </cell>
          <cell r="E59">
            <v>0</v>
          </cell>
          <cell r="F59">
            <v>-2408.5500000000002</v>
          </cell>
        </row>
        <row r="60">
          <cell r="A60" t="str">
            <v>700017194</v>
          </cell>
          <cell r="B60">
            <v>-962.81</v>
          </cell>
          <cell r="C60">
            <v>0</v>
          </cell>
          <cell r="D60">
            <v>-962.81</v>
          </cell>
          <cell r="E60">
            <v>0</v>
          </cell>
          <cell r="F60">
            <v>-962.81</v>
          </cell>
        </row>
        <row r="61">
          <cell r="A61" t="str">
            <v>700017197</v>
          </cell>
          <cell r="B61">
            <v>-1745.69</v>
          </cell>
          <cell r="C61">
            <v>0</v>
          </cell>
          <cell r="D61">
            <v>-1745.69</v>
          </cell>
          <cell r="E61">
            <v>0</v>
          </cell>
          <cell r="F61">
            <v>-1745.69</v>
          </cell>
        </row>
        <row r="62">
          <cell r="A62" t="str">
            <v>700017285</v>
          </cell>
          <cell r="B62">
            <v>-9157.52</v>
          </cell>
          <cell r="C62">
            <v>0</v>
          </cell>
          <cell r="D62">
            <v>-9157.52</v>
          </cell>
          <cell r="E62">
            <v>0</v>
          </cell>
          <cell r="F62">
            <v>-9157.52</v>
          </cell>
        </row>
        <row r="63">
          <cell r="A63" t="str">
            <v>700017286</v>
          </cell>
          <cell r="B63">
            <v>-4843.1099999999997</v>
          </cell>
          <cell r="C63">
            <v>0</v>
          </cell>
          <cell r="D63">
            <v>-4843.1099999999997</v>
          </cell>
          <cell r="E63">
            <v>0</v>
          </cell>
          <cell r="F63">
            <v>-4843.1099999999997</v>
          </cell>
        </row>
        <row r="64">
          <cell r="A64" t="str">
            <v>700017287</v>
          </cell>
          <cell r="B64">
            <v>-10796.95</v>
          </cell>
          <cell r="C64">
            <v>0</v>
          </cell>
          <cell r="D64">
            <v>-10796.95</v>
          </cell>
          <cell r="E64">
            <v>0</v>
          </cell>
          <cell r="F64">
            <v>-10796.95</v>
          </cell>
        </row>
        <row r="65">
          <cell r="A65" t="str">
            <v>700017290</v>
          </cell>
          <cell r="B65">
            <v>-627.54999999999995</v>
          </cell>
          <cell r="C65">
            <v>0</v>
          </cell>
          <cell r="D65">
            <v>-627.54999999999995</v>
          </cell>
          <cell r="E65">
            <v>0</v>
          </cell>
          <cell r="F65">
            <v>-627.54999999999995</v>
          </cell>
        </row>
        <row r="66">
          <cell r="A66" t="str">
            <v>700017291</v>
          </cell>
          <cell r="B66">
            <v>-356.46</v>
          </cell>
          <cell r="C66">
            <v>0</v>
          </cell>
          <cell r="D66">
            <v>-356.46</v>
          </cell>
          <cell r="E66">
            <v>0</v>
          </cell>
          <cell r="F66">
            <v>-356.46</v>
          </cell>
        </row>
        <row r="67">
          <cell r="A67" t="str">
            <v>700017292</v>
          </cell>
          <cell r="B67">
            <v>-2674.91</v>
          </cell>
          <cell r="C67">
            <v>0</v>
          </cell>
          <cell r="D67">
            <v>-2674.91</v>
          </cell>
          <cell r="E67">
            <v>0</v>
          </cell>
          <cell r="F67">
            <v>-2674.91</v>
          </cell>
        </row>
        <row r="68">
          <cell r="A68" t="str">
            <v>700017294</v>
          </cell>
          <cell r="B68">
            <v>-15354.79</v>
          </cell>
          <cell r="C68">
            <v>0</v>
          </cell>
          <cell r="D68">
            <v>-15354.79</v>
          </cell>
          <cell r="E68">
            <v>0</v>
          </cell>
          <cell r="F68">
            <v>-15354.79</v>
          </cell>
        </row>
        <row r="69">
          <cell r="A69" t="str">
            <v>700017295</v>
          </cell>
          <cell r="B69">
            <v>-4941.0600000000004</v>
          </cell>
          <cell r="C69">
            <v>0</v>
          </cell>
          <cell r="D69">
            <v>-4941.0600000000004</v>
          </cell>
          <cell r="E69">
            <v>0</v>
          </cell>
          <cell r="F69">
            <v>-4941.0600000000004</v>
          </cell>
        </row>
        <row r="70">
          <cell r="A70" t="str">
            <v>700017297</v>
          </cell>
          <cell r="B70">
            <v>0</v>
          </cell>
          <cell r="C70">
            <v>0</v>
          </cell>
          <cell r="D70">
            <v>0</v>
          </cell>
          <cell r="E70">
            <v>0</v>
          </cell>
          <cell r="F70">
            <v>0</v>
          </cell>
        </row>
        <row r="71">
          <cell r="A71" t="str">
            <v>700017298</v>
          </cell>
          <cell r="B71">
            <v>-2858.17</v>
          </cell>
          <cell r="C71">
            <v>0</v>
          </cell>
          <cell r="D71">
            <v>-2858.17</v>
          </cell>
          <cell r="E71">
            <v>0</v>
          </cell>
          <cell r="F71">
            <v>-2858.17</v>
          </cell>
        </row>
        <row r="72">
          <cell r="A72" t="str">
            <v>700017299</v>
          </cell>
          <cell r="B72">
            <v>-8495.07</v>
          </cell>
          <cell r="C72">
            <v>0</v>
          </cell>
          <cell r="D72">
            <v>-8495.07</v>
          </cell>
          <cell r="E72">
            <v>0</v>
          </cell>
          <cell r="F72">
            <v>-8495.07</v>
          </cell>
        </row>
        <row r="73">
          <cell r="A73" t="str">
            <v>700017300</v>
          </cell>
          <cell r="B73">
            <v>-4579.21</v>
          </cell>
          <cell r="C73">
            <v>0</v>
          </cell>
          <cell r="D73">
            <v>-4579.21</v>
          </cell>
          <cell r="E73">
            <v>0</v>
          </cell>
          <cell r="F73">
            <v>-4579.21</v>
          </cell>
        </row>
        <row r="74">
          <cell r="A74" t="str">
            <v>700017301</v>
          </cell>
          <cell r="B74">
            <v>-712.92</v>
          </cell>
          <cell r="C74">
            <v>0</v>
          </cell>
          <cell r="D74">
            <v>-712.92</v>
          </cell>
          <cell r="E74">
            <v>0</v>
          </cell>
          <cell r="F74">
            <v>-712.92</v>
          </cell>
        </row>
        <row r="75">
          <cell r="A75" t="str">
            <v>700017302</v>
          </cell>
          <cell r="B75">
            <v>-1342.55</v>
          </cell>
          <cell r="C75">
            <v>0</v>
          </cell>
          <cell r="D75">
            <v>-1342.55</v>
          </cell>
          <cell r="E75">
            <v>0</v>
          </cell>
          <cell r="F75">
            <v>-1342.55</v>
          </cell>
        </row>
        <row r="76">
          <cell r="A76" t="str">
            <v>700017303</v>
          </cell>
          <cell r="B76">
            <v>-1240</v>
          </cell>
          <cell r="C76">
            <v>0</v>
          </cell>
          <cell r="D76">
            <v>-1240</v>
          </cell>
          <cell r="E76">
            <v>0</v>
          </cell>
          <cell r="F76">
            <v>-1240</v>
          </cell>
        </row>
        <row r="77">
          <cell r="A77" t="str">
            <v>700017304</v>
          </cell>
          <cell r="B77">
            <v>-1178.5899999999999</v>
          </cell>
          <cell r="C77">
            <v>0</v>
          </cell>
          <cell r="D77">
            <v>-1178.5899999999999</v>
          </cell>
          <cell r="E77">
            <v>0</v>
          </cell>
          <cell r="F77">
            <v>-1178.5899999999999</v>
          </cell>
        </row>
        <row r="78">
          <cell r="A78" t="str">
            <v>700018133</v>
          </cell>
          <cell r="B78">
            <v>-3294.07</v>
          </cell>
          <cell r="C78">
            <v>-11077.45</v>
          </cell>
          <cell r="D78">
            <v>-14371.52</v>
          </cell>
          <cell r="E78">
            <v>0</v>
          </cell>
          <cell r="F78">
            <v>-14371.52</v>
          </cell>
        </row>
        <row r="79">
          <cell r="A79" t="str">
            <v>700018134</v>
          </cell>
          <cell r="B79">
            <v>-7177.64</v>
          </cell>
          <cell r="C79">
            <v>-21534.18</v>
          </cell>
          <cell r="D79">
            <v>-28711.82</v>
          </cell>
          <cell r="E79">
            <v>0</v>
          </cell>
          <cell r="F79">
            <v>-28711.82</v>
          </cell>
        </row>
        <row r="80">
          <cell r="A80" t="str">
            <v>700018179</v>
          </cell>
          <cell r="B80">
            <v>0</v>
          </cell>
          <cell r="C80">
            <v>-173.24</v>
          </cell>
          <cell r="D80">
            <v>-173.24</v>
          </cell>
          <cell r="E80">
            <v>0</v>
          </cell>
          <cell r="F80">
            <v>-173.24</v>
          </cell>
        </row>
        <row r="81">
          <cell r="A81" t="str">
            <v>700018231</v>
          </cell>
          <cell r="B81">
            <v>-35558.74</v>
          </cell>
          <cell r="C81">
            <v>0</v>
          </cell>
          <cell r="D81">
            <v>-35558.74</v>
          </cell>
          <cell r="E81">
            <v>0</v>
          </cell>
          <cell r="F81">
            <v>-35558.74</v>
          </cell>
        </row>
        <row r="82">
          <cell r="A82" t="str">
            <v>700018232</v>
          </cell>
          <cell r="B82">
            <v>-3087.09</v>
          </cell>
          <cell r="C82">
            <v>0</v>
          </cell>
          <cell r="D82">
            <v>-3087.09</v>
          </cell>
          <cell r="E82">
            <v>0</v>
          </cell>
          <cell r="F82">
            <v>-3087.09</v>
          </cell>
        </row>
        <row r="83">
          <cell r="A83" t="str">
            <v>700018233</v>
          </cell>
          <cell r="B83">
            <v>0</v>
          </cell>
          <cell r="C83">
            <v>-23546.959999999999</v>
          </cell>
          <cell r="D83">
            <v>-23546.959999999999</v>
          </cell>
          <cell r="E83">
            <v>0</v>
          </cell>
          <cell r="F83">
            <v>-23546.959999999999</v>
          </cell>
        </row>
        <row r="84">
          <cell r="A84" t="str">
            <v>700018234</v>
          </cell>
          <cell r="B84">
            <v>0</v>
          </cell>
          <cell r="C84">
            <v>-1230.0999999999999</v>
          </cell>
          <cell r="D84">
            <v>-1230.0999999999999</v>
          </cell>
          <cell r="E84">
            <v>0</v>
          </cell>
          <cell r="F84">
            <v>-1230.0999999999999</v>
          </cell>
        </row>
        <row r="85">
          <cell r="A85" t="str">
            <v>700018242</v>
          </cell>
          <cell r="B85">
            <v>-5310.28</v>
          </cell>
          <cell r="C85">
            <v>0</v>
          </cell>
          <cell r="D85">
            <v>-5310.28</v>
          </cell>
          <cell r="E85">
            <v>0</v>
          </cell>
          <cell r="F85">
            <v>-5310.28</v>
          </cell>
        </row>
        <row r="86">
          <cell r="A86" t="str">
            <v>700018263</v>
          </cell>
          <cell r="B86">
            <v>-9023.18</v>
          </cell>
          <cell r="C86">
            <v>0</v>
          </cell>
          <cell r="D86">
            <v>-9023.18</v>
          </cell>
          <cell r="E86">
            <v>0</v>
          </cell>
          <cell r="F86">
            <v>-9023.18</v>
          </cell>
        </row>
        <row r="87">
          <cell r="A87" t="str">
            <v>700018264</v>
          </cell>
          <cell r="B87">
            <v>-2892.95</v>
          </cell>
          <cell r="C87">
            <v>-11905.3</v>
          </cell>
          <cell r="D87">
            <v>-14798.25</v>
          </cell>
          <cell r="E87">
            <v>0</v>
          </cell>
          <cell r="F87">
            <v>-14798.25</v>
          </cell>
        </row>
        <row r="88">
          <cell r="A88" t="str">
            <v>700018533</v>
          </cell>
          <cell r="B88">
            <v>0</v>
          </cell>
          <cell r="C88">
            <v>-1387.41</v>
          </cell>
          <cell r="D88">
            <v>-1387.41</v>
          </cell>
          <cell r="E88">
            <v>0</v>
          </cell>
          <cell r="F88">
            <v>-1387.41</v>
          </cell>
        </row>
        <row r="89">
          <cell r="A89" t="str">
            <v>700018571</v>
          </cell>
          <cell r="B89">
            <v>0</v>
          </cell>
          <cell r="C89">
            <v>-1230.0999999999999</v>
          </cell>
          <cell r="D89">
            <v>-1230.0999999999999</v>
          </cell>
          <cell r="E89">
            <v>0</v>
          </cell>
          <cell r="F89">
            <v>-1230.0999999999999</v>
          </cell>
        </row>
        <row r="90">
          <cell r="A90" t="str">
            <v>700018627</v>
          </cell>
          <cell r="B90">
            <v>0</v>
          </cell>
          <cell r="C90">
            <v>-800</v>
          </cell>
          <cell r="D90">
            <v>-800</v>
          </cell>
          <cell r="E90">
            <v>0</v>
          </cell>
          <cell r="F90">
            <v>-800</v>
          </cell>
        </row>
        <row r="91">
          <cell r="A91" t="str">
            <v>700018629</v>
          </cell>
          <cell r="B91">
            <v>-1426.93</v>
          </cell>
          <cell r="C91">
            <v>0</v>
          </cell>
          <cell r="D91">
            <v>-1426.93</v>
          </cell>
          <cell r="E91">
            <v>0</v>
          </cell>
          <cell r="F91">
            <v>-1426.93</v>
          </cell>
        </row>
        <row r="92">
          <cell r="A92" t="str">
            <v>700018650</v>
          </cell>
          <cell r="B92">
            <v>0</v>
          </cell>
          <cell r="C92">
            <v>0</v>
          </cell>
          <cell r="D92">
            <v>0</v>
          </cell>
          <cell r="E92">
            <v>0</v>
          </cell>
          <cell r="F92">
            <v>0</v>
          </cell>
        </row>
        <row r="93">
          <cell r="A93" t="str">
            <v>700018700</v>
          </cell>
          <cell r="B93">
            <v>-9036.68</v>
          </cell>
          <cell r="C93">
            <v>-27321.81</v>
          </cell>
          <cell r="D93">
            <v>-36358.490000000005</v>
          </cell>
          <cell r="E93">
            <v>0</v>
          </cell>
          <cell r="F93">
            <v>-36358.490000000005</v>
          </cell>
        </row>
        <row r="94">
          <cell r="A94" t="str">
            <v>700018705</v>
          </cell>
          <cell r="B94">
            <v>-18802.13</v>
          </cell>
          <cell r="C94">
            <v>-56454.35</v>
          </cell>
          <cell r="D94">
            <v>-75256.479999999996</v>
          </cell>
          <cell r="E94">
            <v>0</v>
          </cell>
          <cell r="F94">
            <v>-75256.479999999996</v>
          </cell>
        </row>
        <row r="95">
          <cell r="A95" t="str">
            <v>700018893</v>
          </cell>
          <cell r="B95">
            <v>0</v>
          </cell>
          <cell r="C95">
            <v>-1248.01</v>
          </cell>
          <cell r="D95">
            <v>-1248.01</v>
          </cell>
          <cell r="E95">
            <v>0</v>
          </cell>
          <cell r="F95">
            <v>-1248.01</v>
          </cell>
        </row>
        <row r="96">
          <cell r="A96" t="str">
            <v>700018950</v>
          </cell>
          <cell r="B96">
            <v>0</v>
          </cell>
          <cell r="C96">
            <v>-597.97</v>
          </cell>
          <cell r="D96">
            <v>-597.97</v>
          </cell>
          <cell r="E96">
            <v>0</v>
          </cell>
          <cell r="F96">
            <v>-597.97</v>
          </cell>
        </row>
        <row r="97">
          <cell r="A97" t="str">
            <v>700019052</v>
          </cell>
          <cell r="B97">
            <v>-1495.83</v>
          </cell>
          <cell r="C97">
            <v>0</v>
          </cell>
          <cell r="D97">
            <v>-1495.83</v>
          </cell>
          <cell r="E97">
            <v>0</v>
          </cell>
          <cell r="F97">
            <v>-1495.83</v>
          </cell>
        </row>
        <row r="98">
          <cell r="A98" t="str">
            <v>700019103</v>
          </cell>
          <cell r="B98">
            <v>-7747.53</v>
          </cell>
          <cell r="C98">
            <v>0</v>
          </cell>
          <cell r="D98">
            <v>-7747.53</v>
          </cell>
          <cell r="E98">
            <v>0</v>
          </cell>
          <cell r="F98">
            <v>-7747.53</v>
          </cell>
        </row>
        <row r="99">
          <cell r="A99" t="str">
            <v>700019136</v>
          </cell>
          <cell r="B99">
            <v>-1467.34</v>
          </cell>
          <cell r="C99">
            <v>0</v>
          </cell>
          <cell r="D99">
            <v>-1467.34</v>
          </cell>
          <cell r="E99">
            <v>0</v>
          </cell>
          <cell r="F99">
            <v>-1467.34</v>
          </cell>
        </row>
        <row r="100">
          <cell r="A100" t="str">
            <v>700019175</v>
          </cell>
          <cell r="B100">
            <v>-34834.82</v>
          </cell>
          <cell r="C100">
            <v>0</v>
          </cell>
          <cell r="D100">
            <v>-34834.82</v>
          </cell>
          <cell r="E100">
            <v>0</v>
          </cell>
          <cell r="F100">
            <v>-34834.82</v>
          </cell>
        </row>
        <row r="101">
          <cell r="A101" t="str">
            <v>700019176</v>
          </cell>
          <cell r="B101">
            <v>-10755.73</v>
          </cell>
          <cell r="C101">
            <v>0</v>
          </cell>
          <cell r="D101">
            <v>-10755.73</v>
          </cell>
          <cell r="E101">
            <v>0</v>
          </cell>
          <cell r="F101">
            <v>-10755.73</v>
          </cell>
        </row>
        <row r="102">
          <cell r="A102" t="str">
            <v>700019177</v>
          </cell>
          <cell r="B102">
            <v>-12481.38</v>
          </cell>
          <cell r="C102">
            <v>0</v>
          </cell>
          <cell r="D102">
            <v>-12481.38</v>
          </cell>
          <cell r="E102">
            <v>0</v>
          </cell>
          <cell r="F102">
            <v>-12481.38</v>
          </cell>
        </row>
        <row r="103">
          <cell r="A103" t="str">
            <v>700019289</v>
          </cell>
          <cell r="B103">
            <v>-1402.47</v>
          </cell>
          <cell r="C103">
            <v>0</v>
          </cell>
          <cell r="D103">
            <v>-1402.47</v>
          </cell>
          <cell r="E103">
            <v>0</v>
          </cell>
          <cell r="F103">
            <v>-1402.47</v>
          </cell>
        </row>
        <row r="104">
          <cell r="A104" t="str">
            <v>700019303</v>
          </cell>
          <cell r="B104">
            <v>-6246.31</v>
          </cell>
          <cell r="C104">
            <v>0</v>
          </cell>
          <cell r="D104">
            <v>-6246.31</v>
          </cell>
          <cell r="E104">
            <v>0</v>
          </cell>
          <cell r="F104">
            <v>-6246.31</v>
          </cell>
        </row>
        <row r="105">
          <cell r="A105" t="str">
            <v>700019304</v>
          </cell>
          <cell r="B105">
            <v>-749.33</v>
          </cell>
          <cell r="C105">
            <v>0</v>
          </cell>
          <cell r="D105">
            <v>-749.33</v>
          </cell>
          <cell r="E105">
            <v>0</v>
          </cell>
          <cell r="F105">
            <v>-749.33</v>
          </cell>
        </row>
        <row r="106">
          <cell r="A106" t="str">
            <v>700019305</v>
          </cell>
          <cell r="B106">
            <v>-9147.94</v>
          </cell>
          <cell r="C106">
            <v>-67084.89</v>
          </cell>
          <cell r="D106">
            <v>-76232.83</v>
          </cell>
          <cell r="E106">
            <v>0</v>
          </cell>
          <cell r="F106">
            <v>-76232.83</v>
          </cell>
        </row>
        <row r="107">
          <cell r="A107" t="str">
            <v>700019309</v>
          </cell>
          <cell r="B107">
            <v>-205.86</v>
          </cell>
          <cell r="C107">
            <v>-1400</v>
          </cell>
          <cell r="D107">
            <v>-1605.8600000000001</v>
          </cell>
          <cell r="E107">
            <v>0</v>
          </cell>
          <cell r="F107">
            <v>-1605.8600000000001</v>
          </cell>
        </row>
        <row r="108">
          <cell r="A108" t="str">
            <v>700019330</v>
          </cell>
          <cell r="B108">
            <v>-787.48</v>
          </cell>
          <cell r="C108">
            <v>0</v>
          </cell>
          <cell r="D108">
            <v>-787.48</v>
          </cell>
          <cell r="E108">
            <v>0</v>
          </cell>
          <cell r="F108">
            <v>-787.48</v>
          </cell>
        </row>
        <row r="109">
          <cell r="A109" t="str">
            <v>700019590</v>
          </cell>
          <cell r="B109">
            <v>0</v>
          </cell>
          <cell r="C109">
            <v>-209.88</v>
          </cell>
          <cell r="D109">
            <v>-209.88</v>
          </cell>
          <cell r="E109">
            <v>0</v>
          </cell>
          <cell r="F109">
            <v>-209.88</v>
          </cell>
        </row>
        <row r="110">
          <cell r="A110" t="str">
            <v>700019597</v>
          </cell>
          <cell r="B110">
            <v>0</v>
          </cell>
          <cell r="C110">
            <v>-71458.7</v>
          </cell>
          <cell r="D110">
            <v>-71458.7</v>
          </cell>
          <cell r="E110">
            <v>0</v>
          </cell>
          <cell r="F110">
            <v>-71458.7</v>
          </cell>
        </row>
        <row r="111">
          <cell r="A111" t="str">
            <v>700019598</v>
          </cell>
          <cell r="B111">
            <v>0</v>
          </cell>
          <cell r="C111">
            <v>-13356.86</v>
          </cell>
          <cell r="D111">
            <v>-13356.86</v>
          </cell>
          <cell r="E111">
            <v>0</v>
          </cell>
          <cell r="F111">
            <v>-13356.86</v>
          </cell>
        </row>
        <row r="112">
          <cell r="A112" t="str">
            <v>700019663</v>
          </cell>
          <cell r="B112">
            <v>-1576.49</v>
          </cell>
          <cell r="C112">
            <v>0</v>
          </cell>
          <cell r="D112">
            <v>-1576.49</v>
          </cell>
          <cell r="E112">
            <v>0</v>
          </cell>
          <cell r="F112">
            <v>-1576.49</v>
          </cell>
        </row>
        <row r="113">
          <cell r="A113" t="str">
            <v>700019776</v>
          </cell>
          <cell r="B113">
            <v>-4166.16</v>
          </cell>
          <cell r="C113">
            <v>0</v>
          </cell>
          <cell r="D113">
            <v>-4166.16</v>
          </cell>
          <cell r="E113">
            <v>0</v>
          </cell>
          <cell r="F113">
            <v>-4166.16</v>
          </cell>
        </row>
        <row r="114">
          <cell r="A114" t="str">
            <v>700019814</v>
          </cell>
          <cell r="B114">
            <v>0</v>
          </cell>
          <cell r="C114">
            <v>-1400</v>
          </cell>
          <cell r="D114">
            <v>-1400</v>
          </cell>
          <cell r="E114">
            <v>0</v>
          </cell>
          <cell r="F114">
            <v>-1400</v>
          </cell>
        </row>
        <row r="115">
          <cell r="A115" t="str">
            <v>700019842</v>
          </cell>
          <cell r="B115">
            <v>0</v>
          </cell>
          <cell r="C115">
            <v>-14434.51</v>
          </cell>
          <cell r="D115">
            <v>-14434.51</v>
          </cell>
          <cell r="E115">
            <v>0</v>
          </cell>
          <cell r="F115">
            <v>-14434.51</v>
          </cell>
        </row>
        <row r="116">
          <cell r="A116" t="str">
            <v>700019876</v>
          </cell>
          <cell r="B116">
            <v>0</v>
          </cell>
          <cell r="C116">
            <v>-30024.04</v>
          </cell>
          <cell r="D116">
            <v>-30024.04</v>
          </cell>
          <cell r="E116">
            <v>0</v>
          </cell>
          <cell r="F116">
            <v>-30024.04</v>
          </cell>
        </row>
        <row r="117">
          <cell r="A117" t="str">
            <v>700019877</v>
          </cell>
          <cell r="B117">
            <v>0</v>
          </cell>
          <cell r="C117">
            <v>-18268.03</v>
          </cell>
          <cell r="D117">
            <v>-18268.03</v>
          </cell>
          <cell r="E117">
            <v>0</v>
          </cell>
          <cell r="F117">
            <v>-18268.03</v>
          </cell>
        </row>
        <row r="118">
          <cell r="A118" t="str">
            <v>700019878</v>
          </cell>
          <cell r="B118">
            <v>0</v>
          </cell>
          <cell r="C118">
            <v>-57786.84</v>
          </cell>
          <cell r="D118">
            <v>-57786.84</v>
          </cell>
          <cell r="E118">
            <v>0</v>
          </cell>
          <cell r="F118">
            <v>-57786.84</v>
          </cell>
        </row>
        <row r="119">
          <cell r="A119" t="str">
            <v>700019921</v>
          </cell>
          <cell r="B119">
            <v>0</v>
          </cell>
          <cell r="C119">
            <v>-11629.06</v>
          </cell>
          <cell r="D119">
            <v>-11629.06</v>
          </cell>
          <cell r="E119">
            <v>0</v>
          </cell>
          <cell r="F119">
            <v>-11629.06</v>
          </cell>
        </row>
        <row r="120">
          <cell r="A120" t="str">
            <v>700019925</v>
          </cell>
          <cell r="B120">
            <v>-527.58000000000004</v>
          </cell>
          <cell r="C120">
            <v>-3900.33</v>
          </cell>
          <cell r="D120">
            <v>-4427.91</v>
          </cell>
          <cell r="E120">
            <v>0</v>
          </cell>
          <cell r="F120">
            <v>-4427.91</v>
          </cell>
        </row>
        <row r="121">
          <cell r="A121" t="str">
            <v>700019926</v>
          </cell>
          <cell r="B121">
            <v>-3219.87</v>
          </cell>
          <cell r="C121">
            <v>-23612.37</v>
          </cell>
          <cell r="D121">
            <v>-26832.239999999998</v>
          </cell>
          <cell r="E121">
            <v>0</v>
          </cell>
          <cell r="F121">
            <v>-26832.239999999998</v>
          </cell>
        </row>
        <row r="122">
          <cell r="A122" t="str">
            <v>700019952</v>
          </cell>
          <cell r="B122">
            <v>-1065.8499999999999</v>
          </cell>
          <cell r="C122">
            <v>0</v>
          </cell>
          <cell r="D122">
            <v>-1065.8499999999999</v>
          </cell>
          <cell r="E122">
            <v>0</v>
          </cell>
          <cell r="F122">
            <v>-1065.8499999999999</v>
          </cell>
        </row>
        <row r="123">
          <cell r="A123" t="str">
            <v>700019959</v>
          </cell>
          <cell r="B123">
            <v>0</v>
          </cell>
          <cell r="C123">
            <v>-7821.08</v>
          </cell>
          <cell r="D123">
            <v>-7821.08</v>
          </cell>
          <cell r="E123">
            <v>0</v>
          </cell>
          <cell r="F123">
            <v>-7821.08</v>
          </cell>
        </row>
        <row r="124">
          <cell r="A124" t="str">
            <v>700020140</v>
          </cell>
          <cell r="B124">
            <v>-566.33000000000004</v>
          </cell>
          <cell r="C124">
            <v>0</v>
          </cell>
          <cell r="D124">
            <v>-566.33000000000004</v>
          </cell>
          <cell r="E124">
            <v>0</v>
          </cell>
          <cell r="F124">
            <v>-566.33000000000004</v>
          </cell>
        </row>
        <row r="125">
          <cell r="A125" t="str">
            <v>700020609</v>
          </cell>
          <cell r="B125">
            <v>-1065.4100000000001</v>
          </cell>
          <cell r="C125">
            <v>-7861.07</v>
          </cell>
          <cell r="D125">
            <v>-8926.48</v>
          </cell>
          <cell r="E125">
            <v>0</v>
          </cell>
          <cell r="F125">
            <v>-8926.48</v>
          </cell>
        </row>
        <row r="126">
          <cell r="A126" t="str">
            <v>700021057</v>
          </cell>
          <cell r="B126">
            <v>-160.88</v>
          </cell>
          <cell r="C126">
            <v>0</v>
          </cell>
          <cell r="D126">
            <v>-160.88</v>
          </cell>
          <cell r="E126">
            <v>0</v>
          </cell>
          <cell r="F126">
            <v>-160.88</v>
          </cell>
        </row>
        <row r="127">
          <cell r="A127" t="str">
            <v>700021091</v>
          </cell>
          <cell r="B127">
            <v>0</v>
          </cell>
          <cell r="C127">
            <v>-21396.21</v>
          </cell>
          <cell r="D127">
            <v>-21396.21</v>
          </cell>
          <cell r="E127">
            <v>0</v>
          </cell>
          <cell r="F127">
            <v>-21396.21</v>
          </cell>
        </row>
        <row r="128">
          <cell r="A128" t="str">
            <v>700021092</v>
          </cell>
          <cell r="B128">
            <v>0</v>
          </cell>
          <cell r="C128">
            <v>-1400</v>
          </cell>
          <cell r="D128">
            <v>-1400</v>
          </cell>
          <cell r="E128">
            <v>0</v>
          </cell>
          <cell r="F128">
            <v>-1400</v>
          </cell>
        </row>
        <row r="129">
          <cell r="A129" t="str">
            <v>700021093</v>
          </cell>
          <cell r="B129">
            <v>0</v>
          </cell>
          <cell r="C129">
            <v>-854.56</v>
          </cell>
          <cell r="D129">
            <v>-854.56</v>
          </cell>
          <cell r="E129">
            <v>0</v>
          </cell>
          <cell r="F129">
            <v>-854.56</v>
          </cell>
        </row>
        <row r="130">
          <cell r="A130" t="str">
            <v>700021190</v>
          </cell>
          <cell r="B130">
            <v>0</v>
          </cell>
          <cell r="C130">
            <v>-9304.08</v>
          </cell>
          <cell r="D130">
            <v>-9304.08</v>
          </cell>
          <cell r="E130">
            <v>0</v>
          </cell>
          <cell r="F130">
            <v>-9304.08</v>
          </cell>
        </row>
        <row r="131">
          <cell r="A131" t="str">
            <v>700021196</v>
          </cell>
          <cell r="B131">
            <v>0</v>
          </cell>
          <cell r="C131">
            <v>-12313.41</v>
          </cell>
          <cell r="D131">
            <v>-12313.41</v>
          </cell>
          <cell r="E131">
            <v>0</v>
          </cell>
          <cell r="F131">
            <v>-12313.41</v>
          </cell>
        </row>
        <row r="132">
          <cell r="A132" t="str">
            <v>700021202</v>
          </cell>
          <cell r="B132">
            <v>-261.52</v>
          </cell>
          <cell r="C132">
            <v>-1926.7</v>
          </cell>
          <cell r="D132">
            <v>-2188.2200000000003</v>
          </cell>
          <cell r="E132">
            <v>0</v>
          </cell>
          <cell r="F132">
            <v>-2188.2200000000003</v>
          </cell>
        </row>
        <row r="133">
          <cell r="A133" t="str">
            <v>700021315</v>
          </cell>
          <cell r="B133">
            <v>-814.39</v>
          </cell>
          <cell r="C133">
            <v>0</v>
          </cell>
          <cell r="D133">
            <v>-814.39</v>
          </cell>
          <cell r="E133">
            <v>0</v>
          </cell>
          <cell r="F133">
            <v>-814.39</v>
          </cell>
        </row>
        <row r="134">
          <cell r="A134" t="str">
            <v>700021357</v>
          </cell>
          <cell r="B134">
            <v>0</v>
          </cell>
          <cell r="C134">
            <v>-164.79</v>
          </cell>
          <cell r="D134">
            <v>-164.79</v>
          </cell>
          <cell r="E134">
            <v>0</v>
          </cell>
          <cell r="F134">
            <v>-164.79</v>
          </cell>
        </row>
        <row r="135">
          <cell r="A135" t="str">
            <v>700021372</v>
          </cell>
          <cell r="B135">
            <v>-1131.98</v>
          </cell>
          <cell r="C135">
            <v>0</v>
          </cell>
          <cell r="D135">
            <v>-1131.98</v>
          </cell>
          <cell r="E135">
            <v>0</v>
          </cell>
          <cell r="F135">
            <v>-1131.98</v>
          </cell>
        </row>
        <row r="136">
          <cell r="A136" t="str">
            <v>700021599</v>
          </cell>
          <cell r="B136">
            <v>0</v>
          </cell>
          <cell r="C136">
            <v>-7442.73</v>
          </cell>
          <cell r="D136">
            <v>-7442.73</v>
          </cell>
          <cell r="E136">
            <v>0</v>
          </cell>
          <cell r="F136">
            <v>-7442.73</v>
          </cell>
        </row>
        <row r="137">
          <cell r="A137" t="str">
            <v>RMGCA6007</v>
          </cell>
          <cell r="B137">
            <v>0</v>
          </cell>
          <cell r="C137">
            <v>-443.22</v>
          </cell>
          <cell r="D137">
            <v>-443.22</v>
          </cell>
          <cell r="E137">
            <v>0</v>
          </cell>
          <cell r="F137">
            <v>-443.22</v>
          </cell>
        </row>
        <row r="138">
          <cell r="A138" t="str">
            <v>RMGCA6012</v>
          </cell>
          <cell r="B138">
            <v>0</v>
          </cell>
          <cell r="C138">
            <v>-3275.92</v>
          </cell>
          <cell r="D138">
            <v>-3275.92</v>
          </cell>
          <cell r="E138">
            <v>0</v>
          </cell>
          <cell r="F138">
            <v>-3275.92</v>
          </cell>
        </row>
        <row r="139">
          <cell r="A139" t="str">
            <v>RMGCA6013</v>
          </cell>
          <cell r="B139">
            <v>0</v>
          </cell>
          <cell r="C139">
            <v>-1097.46</v>
          </cell>
          <cell r="D139">
            <v>-1097.46</v>
          </cell>
          <cell r="E139">
            <v>0</v>
          </cell>
          <cell r="F139">
            <v>-1097.46</v>
          </cell>
        </row>
        <row r="140">
          <cell r="A140" t="str">
            <v>RMGCA6014</v>
          </cell>
          <cell r="B140">
            <v>0</v>
          </cell>
          <cell r="C140">
            <v>-38400.28</v>
          </cell>
          <cell r="D140">
            <v>-38400.28</v>
          </cell>
          <cell r="E140">
            <v>0</v>
          </cell>
          <cell r="F140">
            <v>-38400.28</v>
          </cell>
        </row>
        <row r="141">
          <cell r="A141" t="str">
            <v>RMGCA6015</v>
          </cell>
          <cell r="B141">
            <v>0</v>
          </cell>
          <cell r="C141">
            <v>939.01</v>
          </cell>
          <cell r="D141">
            <v>939.01</v>
          </cell>
          <cell r="E141">
            <v>0</v>
          </cell>
          <cell r="F141">
            <v>939.01</v>
          </cell>
        </row>
        <row r="142">
          <cell r="A142">
            <v>0</v>
          </cell>
          <cell r="B142">
            <v>0</v>
          </cell>
          <cell r="C142">
            <v>0</v>
          </cell>
          <cell r="D142">
            <v>0</v>
          </cell>
          <cell r="E142">
            <v>0</v>
          </cell>
          <cell r="F142">
            <v>0</v>
          </cell>
        </row>
        <row r="143">
          <cell r="A143">
            <v>0</v>
          </cell>
          <cell r="B143">
            <v>0</v>
          </cell>
          <cell r="C143">
            <v>0</v>
          </cell>
          <cell r="D143">
            <v>0</v>
          </cell>
          <cell r="E143">
            <v>0</v>
          </cell>
          <cell r="F143">
            <v>0</v>
          </cell>
        </row>
        <row r="144">
          <cell r="A144">
            <v>0</v>
          </cell>
          <cell r="B144">
            <v>0</v>
          </cell>
          <cell r="C144">
            <v>0</v>
          </cell>
          <cell r="D144">
            <v>0</v>
          </cell>
          <cell r="E144">
            <v>0</v>
          </cell>
          <cell r="F144">
            <v>0</v>
          </cell>
        </row>
        <row r="145">
          <cell r="A145">
            <v>0</v>
          </cell>
          <cell r="B145">
            <v>0</v>
          </cell>
          <cell r="C145">
            <v>0</v>
          </cell>
          <cell r="D145">
            <v>0</v>
          </cell>
          <cell r="E145">
            <v>0</v>
          </cell>
          <cell r="F145">
            <v>0</v>
          </cell>
        </row>
        <row r="146">
          <cell r="A146">
            <v>0</v>
          </cell>
          <cell r="B146">
            <v>0</v>
          </cell>
          <cell r="C146">
            <v>0</v>
          </cell>
          <cell r="D146">
            <v>0</v>
          </cell>
          <cell r="E146">
            <v>0</v>
          </cell>
          <cell r="F146">
            <v>0</v>
          </cell>
        </row>
        <row r="147">
          <cell r="A147">
            <v>0</v>
          </cell>
          <cell r="B147">
            <v>0</v>
          </cell>
          <cell r="C147">
            <v>0</v>
          </cell>
          <cell r="D147">
            <v>0</v>
          </cell>
          <cell r="E147">
            <v>0</v>
          </cell>
          <cell r="F147">
            <v>0</v>
          </cell>
        </row>
        <row r="148">
          <cell r="A148">
            <v>0</v>
          </cell>
          <cell r="B148">
            <v>0</v>
          </cell>
          <cell r="C148">
            <v>0</v>
          </cell>
          <cell r="D148">
            <v>0</v>
          </cell>
          <cell r="E148">
            <v>0</v>
          </cell>
          <cell r="F148">
            <v>0</v>
          </cell>
        </row>
        <row r="149">
          <cell r="A149">
            <v>0</v>
          </cell>
          <cell r="B149">
            <v>0</v>
          </cell>
          <cell r="C149">
            <v>0</v>
          </cell>
          <cell r="D149">
            <v>0</v>
          </cell>
          <cell r="E149">
            <v>0</v>
          </cell>
          <cell r="F149">
            <v>0</v>
          </cell>
        </row>
        <row r="150">
          <cell r="A150">
            <v>0</v>
          </cell>
          <cell r="B150">
            <v>0</v>
          </cell>
          <cell r="C150">
            <v>0</v>
          </cell>
          <cell r="D150">
            <v>0</v>
          </cell>
          <cell r="E150">
            <v>0</v>
          </cell>
          <cell r="F150">
            <v>0</v>
          </cell>
        </row>
        <row r="151">
          <cell r="A151">
            <v>0</v>
          </cell>
          <cell r="B151">
            <v>0</v>
          </cell>
          <cell r="C151">
            <v>0</v>
          </cell>
          <cell r="D151">
            <v>0</v>
          </cell>
          <cell r="E151">
            <v>0</v>
          </cell>
          <cell r="F151">
            <v>0</v>
          </cell>
        </row>
        <row r="152">
          <cell r="A152">
            <v>0</v>
          </cell>
          <cell r="B152">
            <v>0</v>
          </cell>
          <cell r="C152">
            <v>0</v>
          </cell>
          <cell r="D152">
            <v>0</v>
          </cell>
          <cell r="E152">
            <v>0</v>
          </cell>
          <cell r="F152">
            <v>0</v>
          </cell>
        </row>
        <row r="153">
          <cell r="A153">
            <v>0</v>
          </cell>
          <cell r="B153">
            <v>0</v>
          </cell>
          <cell r="C153">
            <v>0</v>
          </cell>
          <cell r="D153">
            <v>0</v>
          </cell>
          <cell r="E153">
            <v>0</v>
          </cell>
          <cell r="F153">
            <v>0</v>
          </cell>
        </row>
        <row r="154">
          <cell r="A154">
            <v>0</v>
          </cell>
          <cell r="B154">
            <v>0</v>
          </cell>
          <cell r="C154">
            <v>0</v>
          </cell>
          <cell r="D154">
            <v>0</v>
          </cell>
          <cell r="E154">
            <v>0</v>
          </cell>
          <cell r="F154">
            <v>0</v>
          </cell>
        </row>
        <row r="155">
          <cell r="A155">
            <v>0</v>
          </cell>
          <cell r="B155">
            <v>0</v>
          </cell>
          <cell r="C155">
            <v>0</v>
          </cell>
          <cell r="D155">
            <v>0</v>
          </cell>
          <cell r="E155">
            <v>0</v>
          </cell>
          <cell r="F155">
            <v>0</v>
          </cell>
        </row>
        <row r="156">
          <cell r="A156">
            <v>0</v>
          </cell>
          <cell r="B156">
            <v>0</v>
          </cell>
          <cell r="C156">
            <v>0</v>
          </cell>
          <cell r="D156">
            <v>0</v>
          </cell>
          <cell r="E156">
            <v>0</v>
          </cell>
          <cell r="F156">
            <v>0</v>
          </cell>
        </row>
        <row r="157">
          <cell r="A157">
            <v>0</v>
          </cell>
          <cell r="B157">
            <v>0</v>
          </cell>
          <cell r="C157">
            <v>0</v>
          </cell>
          <cell r="D157">
            <v>0</v>
          </cell>
          <cell r="E157">
            <v>0</v>
          </cell>
          <cell r="F157">
            <v>0</v>
          </cell>
        </row>
        <row r="158">
          <cell r="A158">
            <v>0</v>
          </cell>
          <cell r="B158">
            <v>0</v>
          </cell>
          <cell r="C158">
            <v>0</v>
          </cell>
          <cell r="D158">
            <v>0</v>
          </cell>
          <cell r="E158">
            <v>0</v>
          </cell>
          <cell r="F158">
            <v>0</v>
          </cell>
        </row>
        <row r="159">
          <cell r="A159">
            <v>0</v>
          </cell>
          <cell r="B159">
            <v>0</v>
          </cell>
          <cell r="C159">
            <v>0</v>
          </cell>
          <cell r="D159">
            <v>0</v>
          </cell>
          <cell r="E159">
            <v>0</v>
          </cell>
          <cell r="F159">
            <v>0</v>
          </cell>
        </row>
        <row r="160">
          <cell r="D160">
            <v>0</v>
          </cell>
          <cell r="E160">
            <v>0</v>
          </cell>
          <cell r="F160">
            <v>0</v>
          </cell>
        </row>
        <row r="161">
          <cell r="D161">
            <v>0</v>
          </cell>
          <cell r="E161">
            <v>0</v>
          </cell>
          <cell r="F161">
            <v>0</v>
          </cell>
        </row>
        <row r="162">
          <cell r="D162">
            <v>0</v>
          </cell>
          <cell r="E162">
            <v>0</v>
          </cell>
          <cell r="F162">
            <v>0</v>
          </cell>
        </row>
        <row r="163">
          <cell r="D163">
            <v>0</v>
          </cell>
          <cell r="E163">
            <v>0</v>
          </cell>
          <cell r="F163">
            <v>0</v>
          </cell>
        </row>
        <row r="164">
          <cell r="D164">
            <v>0</v>
          </cell>
          <cell r="E164">
            <v>0</v>
          </cell>
          <cell r="F164">
            <v>0</v>
          </cell>
        </row>
        <row r="165">
          <cell r="D165">
            <v>0</v>
          </cell>
          <cell r="E165">
            <v>0</v>
          </cell>
          <cell r="F165">
            <v>0</v>
          </cell>
        </row>
        <row r="166">
          <cell r="D166">
            <v>0</v>
          </cell>
          <cell r="E166">
            <v>0</v>
          </cell>
          <cell r="F166">
            <v>0</v>
          </cell>
        </row>
        <row r="167">
          <cell r="D167">
            <v>0</v>
          </cell>
          <cell r="E167">
            <v>0</v>
          </cell>
          <cell r="F167">
            <v>0</v>
          </cell>
        </row>
        <row r="168">
          <cell r="D168">
            <v>0</v>
          </cell>
          <cell r="E168">
            <v>0</v>
          </cell>
          <cell r="F168">
            <v>0</v>
          </cell>
        </row>
        <row r="169">
          <cell r="D169">
            <v>0</v>
          </cell>
          <cell r="E169">
            <v>0</v>
          </cell>
          <cell r="F169">
            <v>0</v>
          </cell>
        </row>
        <row r="170">
          <cell r="D170">
            <v>0</v>
          </cell>
          <cell r="E170">
            <v>0</v>
          </cell>
          <cell r="F170">
            <v>0</v>
          </cell>
        </row>
        <row r="171">
          <cell r="D171">
            <v>0</v>
          </cell>
          <cell r="E171">
            <v>0</v>
          </cell>
          <cell r="F171">
            <v>0</v>
          </cell>
        </row>
        <row r="172">
          <cell r="D172">
            <v>0</v>
          </cell>
          <cell r="E172">
            <v>0</v>
          </cell>
          <cell r="F172">
            <v>0</v>
          </cell>
        </row>
        <row r="173">
          <cell r="D173">
            <v>0</v>
          </cell>
          <cell r="E173">
            <v>0</v>
          </cell>
          <cell r="F173">
            <v>0</v>
          </cell>
        </row>
        <row r="174">
          <cell r="D174">
            <v>0</v>
          </cell>
          <cell r="E174">
            <v>0</v>
          </cell>
          <cell r="F174">
            <v>0</v>
          </cell>
        </row>
        <row r="175">
          <cell r="D175">
            <v>0</v>
          </cell>
          <cell r="E175">
            <v>0</v>
          </cell>
          <cell r="F175">
            <v>0</v>
          </cell>
        </row>
        <row r="176">
          <cell r="D176">
            <v>0</v>
          </cell>
          <cell r="E176">
            <v>0</v>
          </cell>
          <cell r="F176">
            <v>0</v>
          </cell>
        </row>
        <row r="177">
          <cell r="D177">
            <v>0</v>
          </cell>
          <cell r="E177">
            <v>0</v>
          </cell>
          <cell r="F177">
            <v>0</v>
          </cell>
        </row>
        <row r="178">
          <cell r="D178">
            <v>0</v>
          </cell>
          <cell r="E178">
            <v>0</v>
          </cell>
          <cell r="F178">
            <v>0</v>
          </cell>
        </row>
        <row r="179">
          <cell r="D179">
            <v>0</v>
          </cell>
          <cell r="E179">
            <v>0</v>
          </cell>
          <cell r="F179">
            <v>0</v>
          </cell>
        </row>
        <row r="180">
          <cell r="D180">
            <v>0</v>
          </cell>
          <cell r="E180">
            <v>0</v>
          </cell>
          <cell r="F180">
            <v>0</v>
          </cell>
        </row>
        <row r="181">
          <cell r="D181">
            <v>0</v>
          </cell>
          <cell r="E181">
            <v>0</v>
          </cell>
          <cell r="F181">
            <v>0</v>
          </cell>
        </row>
        <row r="182">
          <cell r="D182">
            <v>0</v>
          </cell>
          <cell r="E182">
            <v>0</v>
          </cell>
          <cell r="F182">
            <v>0</v>
          </cell>
        </row>
        <row r="183">
          <cell r="D183">
            <v>0</v>
          </cell>
          <cell r="E183">
            <v>0</v>
          </cell>
          <cell r="F183">
            <v>0</v>
          </cell>
        </row>
        <row r="184">
          <cell r="D184">
            <v>0</v>
          </cell>
          <cell r="E184">
            <v>0</v>
          </cell>
          <cell r="F184">
            <v>0</v>
          </cell>
        </row>
        <row r="185">
          <cell r="D185">
            <v>0</v>
          </cell>
          <cell r="E185">
            <v>0</v>
          </cell>
          <cell r="F185">
            <v>0</v>
          </cell>
        </row>
        <row r="186">
          <cell r="D186">
            <v>0</v>
          </cell>
          <cell r="E186">
            <v>0</v>
          </cell>
          <cell r="F186">
            <v>0</v>
          </cell>
        </row>
        <row r="187">
          <cell r="D187">
            <v>0</v>
          </cell>
          <cell r="E187">
            <v>0</v>
          </cell>
          <cell r="F187">
            <v>0</v>
          </cell>
        </row>
        <row r="188">
          <cell r="D188">
            <v>0</v>
          </cell>
          <cell r="E188">
            <v>0</v>
          </cell>
          <cell r="F188">
            <v>0</v>
          </cell>
        </row>
        <row r="189">
          <cell r="D189">
            <v>0</v>
          </cell>
          <cell r="E189">
            <v>0</v>
          </cell>
          <cell r="F189">
            <v>0</v>
          </cell>
        </row>
        <row r="190">
          <cell r="D190">
            <v>0</v>
          </cell>
          <cell r="E190">
            <v>0</v>
          </cell>
          <cell r="F190">
            <v>0</v>
          </cell>
        </row>
        <row r="191">
          <cell r="D191">
            <v>0</v>
          </cell>
          <cell r="E191">
            <v>0</v>
          </cell>
          <cell r="F191">
            <v>0</v>
          </cell>
        </row>
        <row r="192">
          <cell r="D192">
            <v>0</v>
          </cell>
          <cell r="E192">
            <v>0</v>
          </cell>
          <cell r="F192">
            <v>0</v>
          </cell>
        </row>
        <row r="193">
          <cell r="D193">
            <v>0</v>
          </cell>
          <cell r="E193">
            <v>0</v>
          </cell>
          <cell r="F193">
            <v>0</v>
          </cell>
        </row>
        <row r="194">
          <cell r="D194">
            <v>0</v>
          </cell>
          <cell r="E194">
            <v>0</v>
          </cell>
          <cell r="F194">
            <v>0</v>
          </cell>
        </row>
        <row r="195">
          <cell r="D195">
            <v>0</v>
          </cell>
          <cell r="E195">
            <v>0</v>
          </cell>
          <cell r="F195">
            <v>0</v>
          </cell>
        </row>
        <row r="196">
          <cell r="D196">
            <v>0</v>
          </cell>
          <cell r="E196">
            <v>0</v>
          </cell>
          <cell r="F196">
            <v>0</v>
          </cell>
        </row>
        <row r="197">
          <cell r="D197">
            <v>0</v>
          </cell>
          <cell r="E197">
            <v>0</v>
          </cell>
          <cell r="F197">
            <v>0</v>
          </cell>
        </row>
        <row r="198">
          <cell r="D198">
            <v>0</v>
          </cell>
          <cell r="E198">
            <v>0</v>
          </cell>
          <cell r="F198">
            <v>0</v>
          </cell>
        </row>
        <row r="199">
          <cell r="D199">
            <v>0</v>
          </cell>
          <cell r="E199">
            <v>0</v>
          </cell>
          <cell r="F199">
            <v>0</v>
          </cell>
        </row>
        <row r="200">
          <cell r="A200">
            <v>0</v>
          </cell>
          <cell r="D200">
            <v>0</v>
          </cell>
          <cell r="E200">
            <v>0</v>
          </cell>
          <cell r="F200">
            <v>0</v>
          </cell>
        </row>
      </sheetData>
      <sheetData sheetId="12">
        <row r="2">
          <cell r="A2" t="str">
            <v>530000</v>
          </cell>
          <cell r="B2">
            <v>-399871.07</v>
          </cell>
        </row>
        <row r="3">
          <cell r="A3" t="str">
            <v>530010</v>
          </cell>
          <cell r="B3">
            <v>0</v>
          </cell>
        </row>
        <row r="4">
          <cell r="A4" t="str">
            <v>530011</v>
          </cell>
          <cell r="B4">
            <v>-122223.43</v>
          </cell>
        </row>
        <row r="5">
          <cell r="A5" t="str">
            <v>530012</v>
          </cell>
          <cell r="B5">
            <v>-222.97</v>
          </cell>
        </row>
        <row r="6">
          <cell r="A6" t="str">
            <v>530020</v>
          </cell>
          <cell r="B6">
            <v>-93053.2</v>
          </cell>
        </row>
        <row r="7">
          <cell r="A7" t="str">
            <v>530021</v>
          </cell>
          <cell r="B7">
            <v>-815958.63</v>
          </cell>
        </row>
        <row r="8">
          <cell r="A8" t="str">
            <v>530040</v>
          </cell>
          <cell r="B8">
            <v>0</v>
          </cell>
        </row>
        <row r="9">
          <cell r="A9" t="str">
            <v>530210</v>
          </cell>
          <cell r="B9">
            <v>0</v>
          </cell>
        </row>
        <row r="10">
          <cell r="A10" t="str">
            <v>530610</v>
          </cell>
          <cell r="B10">
            <v>0</v>
          </cell>
        </row>
        <row r="11">
          <cell r="A11" t="str">
            <v>550000</v>
          </cell>
          <cell r="B11">
            <v>-26708.26</v>
          </cell>
        </row>
        <row r="12">
          <cell r="A12" t="str">
            <v>550200</v>
          </cell>
          <cell r="B12">
            <v>-19074.310000000001</v>
          </cell>
        </row>
        <row r="13">
          <cell r="A13" t="str">
            <v>550210</v>
          </cell>
          <cell r="B13">
            <v>0</v>
          </cell>
        </row>
        <row r="14">
          <cell r="A14" t="str">
            <v>550851</v>
          </cell>
          <cell r="B14">
            <v>0</v>
          </cell>
        </row>
        <row r="15">
          <cell r="A15" t="str">
            <v>550890</v>
          </cell>
          <cell r="B15">
            <v>-24951.01</v>
          </cell>
        </row>
        <row r="16">
          <cell r="A16" t="str">
            <v>550900</v>
          </cell>
          <cell r="B16">
            <v>-530</v>
          </cell>
        </row>
        <row r="17">
          <cell r="A17" t="str">
            <v>551000</v>
          </cell>
          <cell r="B17">
            <v>-1131.54</v>
          </cell>
        </row>
        <row r="18">
          <cell r="A18" t="str">
            <v>560030</v>
          </cell>
          <cell r="B18">
            <v>-2688250</v>
          </cell>
        </row>
        <row r="19">
          <cell r="A19" t="str">
            <v>560031</v>
          </cell>
          <cell r="B19">
            <v>-598047.37</v>
          </cell>
        </row>
        <row r="20">
          <cell r="A20" t="str">
            <v>570000</v>
          </cell>
          <cell r="B20">
            <v>-2254</v>
          </cell>
        </row>
        <row r="21">
          <cell r="A21" t="str">
            <v>610000</v>
          </cell>
          <cell r="B21">
            <v>0</v>
          </cell>
        </row>
        <row r="22">
          <cell r="A22" t="str">
            <v>618821</v>
          </cell>
          <cell r="B22">
            <v>0</v>
          </cell>
        </row>
        <row r="23">
          <cell r="A23" t="str">
            <v>618822</v>
          </cell>
          <cell r="B23">
            <v>0</v>
          </cell>
        </row>
        <row r="24">
          <cell r="A24" t="str">
            <v>618824</v>
          </cell>
          <cell r="B24">
            <v>26901.31</v>
          </cell>
        </row>
        <row r="25">
          <cell r="A25" t="str">
            <v>618825</v>
          </cell>
          <cell r="B25">
            <v>0</v>
          </cell>
        </row>
        <row r="26">
          <cell r="A26" t="str">
            <v>618827</v>
          </cell>
          <cell r="B26">
            <v>1479.57</v>
          </cell>
        </row>
        <row r="27">
          <cell r="A27" t="str">
            <v>618828</v>
          </cell>
          <cell r="B27">
            <v>0</v>
          </cell>
        </row>
        <row r="28">
          <cell r="A28" t="str">
            <v>619010</v>
          </cell>
          <cell r="B28">
            <v>4888.6899999999996</v>
          </cell>
        </row>
        <row r="29">
          <cell r="A29" t="str">
            <v>619012</v>
          </cell>
          <cell r="B29">
            <v>0</v>
          </cell>
        </row>
        <row r="30">
          <cell r="A30" t="str">
            <v>619020</v>
          </cell>
          <cell r="B30">
            <v>16416.11</v>
          </cell>
        </row>
        <row r="31">
          <cell r="A31" t="str">
            <v>619075</v>
          </cell>
          <cell r="B31">
            <v>0</v>
          </cell>
        </row>
        <row r="32">
          <cell r="A32" t="str">
            <v>619241</v>
          </cell>
          <cell r="B32">
            <v>141184.76</v>
          </cell>
        </row>
        <row r="33">
          <cell r="A33" t="str">
            <v>619496</v>
          </cell>
          <cell r="B33">
            <v>3987.62</v>
          </cell>
        </row>
        <row r="34">
          <cell r="A34" t="str">
            <v>619522</v>
          </cell>
          <cell r="B34">
            <v>67002.98</v>
          </cell>
        </row>
        <row r="35">
          <cell r="A35" t="str">
            <v>619999</v>
          </cell>
          <cell r="B35">
            <v>2254</v>
          </cell>
        </row>
        <row r="36">
          <cell r="A36" t="str">
            <v>620000</v>
          </cell>
          <cell r="B36">
            <v>0</v>
          </cell>
        </row>
        <row r="37">
          <cell r="A37" t="str">
            <v>620009</v>
          </cell>
          <cell r="B37">
            <v>33079.440000000002</v>
          </cell>
        </row>
        <row r="38">
          <cell r="A38" t="str">
            <v>620010</v>
          </cell>
          <cell r="B38">
            <v>115098.85</v>
          </cell>
        </row>
        <row r="39">
          <cell r="A39" t="str">
            <v>620011</v>
          </cell>
          <cell r="B39">
            <v>390700.2</v>
          </cell>
        </row>
        <row r="40">
          <cell r="A40" t="str">
            <v>620012</v>
          </cell>
          <cell r="B40">
            <v>124239.62</v>
          </cell>
        </row>
        <row r="41">
          <cell r="A41" t="str">
            <v>620013</v>
          </cell>
          <cell r="B41">
            <v>-54603.199999999997</v>
          </cell>
        </row>
        <row r="42">
          <cell r="A42" t="str">
            <v>620014</v>
          </cell>
          <cell r="B42">
            <v>78615.91</v>
          </cell>
        </row>
        <row r="43">
          <cell r="A43" t="str">
            <v>620015</v>
          </cell>
          <cell r="B43">
            <v>60337.7</v>
          </cell>
        </row>
        <row r="44">
          <cell r="A44" t="str">
            <v>620019</v>
          </cell>
          <cell r="B44">
            <v>6431</v>
          </cell>
        </row>
        <row r="45">
          <cell r="A45" t="str">
            <v>620020</v>
          </cell>
          <cell r="B45">
            <v>64572.08</v>
          </cell>
        </row>
        <row r="46">
          <cell r="A46" t="str">
            <v>620021</v>
          </cell>
          <cell r="B46">
            <v>21085.81</v>
          </cell>
        </row>
        <row r="47">
          <cell r="A47" t="str">
            <v>620022</v>
          </cell>
          <cell r="B47">
            <v>4435.49</v>
          </cell>
        </row>
        <row r="48">
          <cell r="A48" t="str">
            <v>620023</v>
          </cell>
          <cell r="B48">
            <v>18157.88</v>
          </cell>
        </row>
        <row r="49">
          <cell r="A49" t="str">
            <v>620024</v>
          </cell>
          <cell r="B49">
            <v>6131.1</v>
          </cell>
        </row>
        <row r="50">
          <cell r="A50" t="str">
            <v>620030</v>
          </cell>
          <cell r="B50">
            <v>0</v>
          </cell>
        </row>
        <row r="51">
          <cell r="A51" t="str">
            <v>620046</v>
          </cell>
          <cell r="B51">
            <v>228.9</v>
          </cell>
        </row>
        <row r="52">
          <cell r="A52" t="str">
            <v>620052</v>
          </cell>
          <cell r="B52">
            <v>-0.43</v>
          </cell>
        </row>
        <row r="53">
          <cell r="A53" t="str">
            <v>620060</v>
          </cell>
          <cell r="B53">
            <v>15725.1</v>
          </cell>
        </row>
        <row r="54">
          <cell r="A54" t="str">
            <v>620061</v>
          </cell>
          <cell r="B54">
            <v>0</v>
          </cell>
        </row>
        <row r="55">
          <cell r="A55" t="str">
            <v>620062</v>
          </cell>
          <cell r="B55">
            <v>-12300.2</v>
          </cell>
        </row>
        <row r="56">
          <cell r="A56" t="str">
            <v>620070</v>
          </cell>
          <cell r="B56">
            <v>0</v>
          </cell>
        </row>
        <row r="57">
          <cell r="A57" t="str">
            <v>620071</v>
          </cell>
          <cell r="B57">
            <v>0</v>
          </cell>
        </row>
        <row r="58">
          <cell r="A58" t="str">
            <v>620072</v>
          </cell>
          <cell r="B58">
            <v>0</v>
          </cell>
        </row>
        <row r="59">
          <cell r="A59" t="str">
            <v>620100</v>
          </cell>
          <cell r="B59">
            <v>6367.89</v>
          </cell>
        </row>
        <row r="60">
          <cell r="A60" t="str">
            <v>620160</v>
          </cell>
          <cell r="B60">
            <v>6228.4</v>
          </cell>
        </row>
        <row r="61">
          <cell r="A61" t="str">
            <v>620180</v>
          </cell>
          <cell r="B61">
            <v>0</v>
          </cell>
        </row>
        <row r="62">
          <cell r="A62" t="str">
            <v>620200</v>
          </cell>
          <cell r="B62">
            <v>0</v>
          </cell>
        </row>
        <row r="63">
          <cell r="A63" t="str">
            <v>620201</v>
          </cell>
          <cell r="B63">
            <v>0</v>
          </cell>
        </row>
        <row r="64">
          <cell r="A64" t="str">
            <v>620206</v>
          </cell>
          <cell r="B64">
            <v>0</v>
          </cell>
        </row>
        <row r="65">
          <cell r="A65" t="str">
            <v>620220</v>
          </cell>
          <cell r="B65">
            <v>0</v>
          </cell>
        </row>
        <row r="66">
          <cell r="A66" t="str">
            <v>620221</v>
          </cell>
          <cell r="B66">
            <v>190</v>
          </cell>
        </row>
        <row r="67">
          <cell r="A67" t="str">
            <v>620240</v>
          </cell>
          <cell r="B67">
            <v>627431.96</v>
          </cell>
        </row>
        <row r="68">
          <cell r="A68" t="str">
            <v>620260</v>
          </cell>
          <cell r="B68">
            <v>73995.740000000005</v>
          </cell>
        </row>
        <row r="69">
          <cell r="A69" t="str">
            <v>620261</v>
          </cell>
          <cell r="B69">
            <v>13560.37</v>
          </cell>
        </row>
        <row r="70">
          <cell r="A70" t="str">
            <v>620262</v>
          </cell>
          <cell r="B70">
            <v>41997.86</v>
          </cell>
        </row>
        <row r="71">
          <cell r="A71" t="str">
            <v>620263</v>
          </cell>
          <cell r="B71">
            <v>0</v>
          </cell>
        </row>
        <row r="72">
          <cell r="A72" t="str">
            <v>620270</v>
          </cell>
          <cell r="B72">
            <v>964.63</v>
          </cell>
        </row>
        <row r="73">
          <cell r="A73" t="str">
            <v>620271</v>
          </cell>
          <cell r="B73">
            <v>-8316.0400000000009</v>
          </cell>
        </row>
        <row r="74">
          <cell r="A74" t="str">
            <v>620272</v>
          </cell>
          <cell r="B74">
            <v>-13344.51</v>
          </cell>
        </row>
        <row r="75">
          <cell r="A75" t="str">
            <v>620273</v>
          </cell>
          <cell r="B75">
            <v>48157.79</v>
          </cell>
        </row>
        <row r="76">
          <cell r="A76" t="str">
            <v>620274</v>
          </cell>
          <cell r="B76">
            <v>70509.649999999994</v>
          </cell>
        </row>
        <row r="77">
          <cell r="A77" t="str">
            <v>620275</v>
          </cell>
          <cell r="B77">
            <v>-464.64</v>
          </cell>
        </row>
        <row r="78">
          <cell r="A78" t="str">
            <v>620276</v>
          </cell>
          <cell r="B78">
            <v>-11379.1</v>
          </cell>
        </row>
        <row r="79">
          <cell r="A79" t="str">
            <v>620277</v>
          </cell>
          <cell r="B79">
            <v>-5884.42</v>
          </cell>
        </row>
        <row r="80">
          <cell r="A80" t="str">
            <v>620279</v>
          </cell>
          <cell r="B80">
            <v>-569.35</v>
          </cell>
        </row>
        <row r="81">
          <cell r="A81" t="str">
            <v>620280</v>
          </cell>
          <cell r="B81">
            <v>1051.3</v>
          </cell>
        </row>
        <row r="82">
          <cell r="A82" t="str">
            <v>620300</v>
          </cell>
          <cell r="B82">
            <v>1355.83</v>
          </cell>
        </row>
        <row r="83">
          <cell r="A83" t="str">
            <v>620320</v>
          </cell>
          <cell r="B83">
            <v>0</v>
          </cell>
        </row>
        <row r="84">
          <cell r="A84" t="str">
            <v>620321</v>
          </cell>
          <cell r="B84">
            <v>0</v>
          </cell>
        </row>
        <row r="85">
          <cell r="A85" t="str">
            <v>620350</v>
          </cell>
          <cell r="B85">
            <v>822.47</v>
          </cell>
        </row>
        <row r="86">
          <cell r="A86" t="str">
            <v>620380</v>
          </cell>
          <cell r="B86">
            <v>0</v>
          </cell>
        </row>
        <row r="87">
          <cell r="A87" t="str">
            <v>620490</v>
          </cell>
          <cell r="B87">
            <v>63646.18</v>
          </cell>
        </row>
        <row r="88">
          <cell r="A88" t="str">
            <v>620494</v>
          </cell>
          <cell r="B88">
            <v>319286.08</v>
          </cell>
        </row>
        <row r="89">
          <cell r="A89" t="str">
            <v>620495</v>
          </cell>
          <cell r="B89">
            <v>0</v>
          </cell>
        </row>
        <row r="90">
          <cell r="A90" t="str">
            <v>620496</v>
          </cell>
          <cell r="B90">
            <v>-247891.42</v>
          </cell>
        </row>
        <row r="91">
          <cell r="A91" t="str">
            <v>620497</v>
          </cell>
          <cell r="B91">
            <v>0</v>
          </cell>
        </row>
        <row r="92">
          <cell r="A92" t="str">
            <v>620500</v>
          </cell>
          <cell r="B92">
            <v>0</v>
          </cell>
        </row>
        <row r="93">
          <cell r="A93" t="str">
            <v>620510</v>
          </cell>
          <cell r="B93">
            <v>252.37</v>
          </cell>
        </row>
        <row r="94">
          <cell r="A94" t="str">
            <v>620520</v>
          </cell>
          <cell r="B94">
            <v>0</v>
          </cell>
        </row>
        <row r="95">
          <cell r="A95" t="str">
            <v>620525</v>
          </cell>
          <cell r="B95">
            <v>0</v>
          </cell>
        </row>
        <row r="96">
          <cell r="A96" t="str">
            <v>620528</v>
          </cell>
          <cell r="B96">
            <v>0</v>
          </cell>
        </row>
        <row r="97">
          <cell r="A97" t="str">
            <v>620590</v>
          </cell>
          <cell r="B97">
            <v>0</v>
          </cell>
        </row>
        <row r="98">
          <cell r="A98" t="str">
            <v>620611</v>
          </cell>
          <cell r="B98">
            <v>0</v>
          </cell>
        </row>
        <row r="99">
          <cell r="A99" t="str">
            <v>620612</v>
          </cell>
          <cell r="B99">
            <v>0</v>
          </cell>
        </row>
        <row r="100">
          <cell r="A100" t="str">
            <v>620620</v>
          </cell>
          <cell r="B100">
            <v>2625.99</v>
          </cell>
        </row>
        <row r="101">
          <cell r="A101" t="str">
            <v>620640</v>
          </cell>
          <cell r="B101">
            <v>2832.17</v>
          </cell>
        </row>
        <row r="102">
          <cell r="A102" t="str">
            <v>620900</v>
          </cell>
          <cell r="B102">
            <v>0</v>
          </cell>
        </row>
        <row r="103">
          <cell r="A103" t="str">
            <v>620901</v>
          </cell>
          <cell r="B103">
            <v>0</v>
          </cell>
        </row>
        <row r="104">
          <cell r="A104" t="str">
            <v>660000</v>
          </cell>
          <cell r="B104">
            <v>4214.8599999999997</v>
          </cell>
        </row>
        <row r="105">
          <cell r="A105" t="str">
            <v>660600</v>
          </cell>
          <cell r="B105">
            <v>1983.57</v>
          </cell>
        </row>
        <row r="106">
          <cell r="A106" t="str">
            <v>670000</v>
          </cell>
          <cell r="B106">
            <v>0</v>
          </cell>
        </row>
        <row r="107">
          <cell r="A107" t="str">
            <v>676010</v>
          </cell>
          <cell r="B107">
            <v>0</v>
          </cell>
        </row>
        <row r="108">
          <cell r="A108" t="str">
            <v>688000</v>
          </cell>
          <cell r="B108">
            <v>-1765.67</v>
          </cell>
        </row>
        <row r="109">
          <cell r="A109" t="str">
            <v>690005</v>
          </cell>
          <cell r="B109">
            <v>0</v>
          </cell>
        </row>
        <row r="110">
          <cell r="A110" t="str">
            <v>690010</v>
          </cell>
          <cell r="B110">
            <v>0</v>
          </cell>
        </row>
        <row r="111">
          <cell r="A111" t="str">
            <v>690012</v>
          </cell>
          <cell r="B111">
            <v>-2781.87</v>
          </cell>
        </row>
        <row r="112">
          <cell r="A112" t="str">
            <v>690013</v>
          </cell>
          <cell r="B112">
            <v>0</v>
          </cell>
        </row>
        <row r="113">
          <cell r="A113" t="str">
            <v>690015</v>
          </cell>
          <cell r="B113">
            <v>0</v>
          </cell>
        </row>
        <row r="114">
          <cell r="A114" t="str">
            <v>690017</v>
          </cell>
          <cell r="B114">
            <v>12672.66</v>
          </cell>
        </row>
        <row r="115">
          <cell r="A115" t="str">
            <v>690018</v>
          </cell>
          <cell r="B115">
            <v>2757.47</v>
          </cell>
        </row>
        <row r="116">
          <cell r="A116" t="str">
            <v>690020</v>
          </cell>
          <cell r="B116">
            <v>-70928.37</v>
          </cell>
        </row>
        <row r="117">
          <cell r="A117" t="str">
            <v>690025</v>
          </cell>
          <cell r="B117">
            <v>-35144.949999999997</v>
          </cell>
        </row>
        <row r="118">
          <cell r="A118" t="str">
            <v>690040</v>
          </cell>
          <cell r="B118">
            <v>-5978.72</v>
          </cell>
        </row>
        <row r="119">
          <cell r="A119" t="str">
            <v>690045</v>
          </cell>
          <cell r="B119">
            <v>-2092.56</v>
          </cell>
        </row>
        <row r="120">
          <cell r="A120" t="str">
            <v>690046</v>
          </cell>
          <cell r="B120">
            <v>-282.07</v>
          </cell>
        </row>
        <row r="121">
          <cell r="A121" t="str">
            <v>690047</v>
          </cell>
          <cell r="B121">
            <v>-15293.32</v>
          </cell>
        </row>
        <row r="122">
          <cell r="A122" t="str">
            <v>690050</v>
          </cell>
          <cell r="B122">
            <v>-22054.5</v>
          </cell>
        </row>
        <row r="123">
          <cell r="A123" t="str">
            <v>690051</v>
          </cell>
          <cell r="B123">
            <v>106616.18</v>
          </cell>
        </row>
        <row r="124">
          <cell r="A124" t="str">
            <v>690052</v>
          </cell>
          <cell r="B124">
            <v>0</v>
          </cell>
        </row>
        <row r="125">
          <cell r="A125" t="str">
            <v>690053</v>
          </cell>
          <cell r="B125">
            <v>0</v>
          </cell>
        </row>
        <row r="126">
          <cell r="A126" t="str">
            <v>690054</v>
          </cell>
          <cell r="B126">
            <v>0</v>
          </cell>
        </row>
        <row r="127">
          <cell r="A127" t="str">
            <v>690056</v>
          </cell>
          <cell r="B127">
            <v>0</v>
          </cell>
        </row>
        <row r="128">
          <cell r="A128" t="str">
            <v>690057</v>
          </cell>
          <cell r="B128">
            <v>0</v>
          </cell>
        </row>
        <row r="129">
          <cell r="A129" t="str">
            <v>690060</v>
          </cell>
          <cell r="B129">
            <v>-11875.5</v>
          </cell>
        </row>
        <row r="130">
          <cell r="A130" t="str">
            <v>690064</v>
          </cell>
          <cell r="B130">
            <v>0</v>
          </cell>
        </row>
        <row r="131">
          <cell r="A131" t="str">
            <v>690070</v>
          </cell>
          <cell r="B131">
            <v>125348.1</v>
          </cell>
        </row>
        <row r="132">
          <cell r="A132" t="str">
            <v>690084</v>
          </cell>
          <cell r="B132">
            <v>0</v>
          </cell>
        </row>
        <row r="133">
          <cell r="A133" t="str">
            <v>690093</v>
          </cell>
          <cell r="B133">
            <v>6333.33</v>
          </cell>
        </row>
        <row r="134">
          <cell r="A134" t="str">
            <v>690117</v>
          </cell>
          <cell r="B134">
            <v>0</v>
          </cell>
        </row>
        <row r="135">
          <cell r="A135" t="str">
            <v>690118</v>
          </cell>
          <cell r="B135">
            <v>0</v>
          </cell>
        </row>
        <row r="136">
          <cell r="A136" t="str">
            <v>690174</v>
          </cell>
          <cell r="B136">
            <v>-12672.66</v>
          </cell>
        </row>
        <row r="137">
          <cell r="A137" t="str">
            <v>690175</v>
          </cell>
          <cell r="B137">
            <v>-50746.27</v>
          </cell>
        </row>
        <row r="138">
          <cell r="A138" t="str">
            <v>690176</v>
          </cell>
          <cell r="B138">
            <v>-26.1</v>
          </cell>
        </row>
        <row r="139">
          <cell r="A139" t="str">
            <v>690177</v>
          </cell>
          <cell r="B139">
            <v>50746.27</v>
          </cell>
        </row>
        <row r="140">
          <cell r="A140" t="str">
            <v>690178</v>
          </cell>
          <cell r="B140">
            <v>-26901.31</v>
          </cell>
        </row>
        <row r="141">
          <cell r="A141" t="str">
            <v>690179</v>
          </cell>
          <cell r="B141">
            <v>-2254</v>
          </cell>
        </row>
        <row r="142">
          <cell r="A142" t="str">
            <v>690180</v>
          </cell>
          <cell r="B142">
            <v>-17902.7</v>
          </cell>
        </row>
        <row r="143">
          <cell r="A143" t="str">
            <v>690181</v>
          </cell>
          <cell r="B143">
            <v>-19707.919999999998</v>
          </cell>
        </row>
        <row r="144">
          <cell r="A144" t="str">
            <v>690182</v>
          </cell>
          <cell r="B144">
            <v>-58010.9</v>
          </cell>
        </row>
        <row r="145">
          <cell r="A145" t="str">
            <v>690185</v>
          </cell>
          <cell r="B145">
            <v>-37653.43</v>
          </cell>
        </row>
        <row r="146">
          <cell r="A146" t="str">
            <v>690186</v>
          </cell>
          <cell r="B146">
            <v>-676</v>
          </cell>
        </row>
        <row r="147">
          <cell r="A147" t="str">
            <v>690187</v>
          </cell>
          <cell r="B147">
            <v>-2757.47</v>
          </cell>
        </row>
        <row r="148">
          <cell r="A148" t="str">
            <v>690190</v>
          </cell>
          <cell r="B148">
            <v>0</v>
          </cell>
        </row>
        <row r="149">
          <cell r="A149" t="str">
            <v>690191</v>
          </cell>
          <cell r="B149">
            <v>0</v>
          </cell>
        </row>
        <row r="150">
          <cell r="A150" t="str">
            <v>694000</v>
          </cell>
          <cell r="B150">
            <v>-1219473.47</v>
          </cell>
        </row>
        <row r="151">
          <cell r="A151" t="str">
            <v>694010</v>
          </cell>
          <cell r="B151">
            <v>0</v>
          </cell>
        </row>
        <row r="152">
          <cell r="A152" t="str">
            <v>694030</v>
          </cell>
          <cell r="B152">
            <v>781</v>
          </cell>
        </row>
        <row r="153">
          <cell r="A153" t="str">
            <v>699998</v>
          </cell>
          <cell r="B153">
            <v>-1462.79</v>
          </cell>
        </row>
        <row r="154">
          <cell r="A154" t="str">
            <v>708500</v>
          </cell>
          <cell r="B154">
            <v>3339863.48</v>
          </cell>
        </row>
        <row r="155">
          <cell r="A155" t="str">
            <v>741100</v>
          </cell>
          <cell r="B155">
            <v>205153.55</v>
          </cell>
        </row>
        <row r="156">
          <cell r="A156" t="str">
            <v>741102</v>
          </cell>
          <cell r="B156">
            <v>18592.68</v>
          </cell>
        </row>
        <row r="157">
          <cell r="A157" t="str">
            <v>741103</v>
          </cell>
          <cell r="B157">
            <v>19781.23</v>
          </cell>
        </row>
        <row r="158">
          <cell r="A158" t="str">
            <v>741200</v>
          </cell>
          <cell r="B158">
            <v>13657.56</v>
          </cell>
        </row>
        <row r="159">
          <cell r="A159" t="str">
            <v>741400</v>
          </cell>
          <cell r="B159">
            <v>843.95</v>
          </cell>
        </row>
        <row r="160">
          <cell r="A160" t="str">
            <v>741510</v>
          </cell>
          <cell r="B160">
            <v>0</v>
          </cell>
        </row>
        <row r="161">
          <cell r="A161" t="str">
            <v>741520</v>
          </cell>
          <cell r="B161">
            <v>0</v>
          </cell>
        </row>
        <row r="162">
          <cell r="A162" t="str">
            <v>741530</v>
          </cell>
          <cell r="B162">
            <v>11355.82</v>
          </cell>
        </row>
        <row r="163">
          <cell r="A163" t="str">
            <v>753050</v>
          </cell>
          <cell r="B163">
            <v>247891.42</v>
          </cell>
        </row>
        <row r="164">
          <cell r="A164" t="str">
            <v>756001</v>
          </cell>
          <cell r="B164">
            <v>-6.83</v>
          </cell>
        </row>
        <row r="165">
          <cell r="A165" t="str">
            <v>761010</v>
          </cell>
          <cell r="B165">
            <v>23.62</v>
          </cell>
        </row>
        <row r="166">
          <cell r="A166" t="str">
            <v>761120</v>
          </cell>
          <cell r="B166">
            <v>52.88</v>
          </cell>
        </row>
        <row r="167">
          <cell r="A167" t="str">
            <v>761200</v>
          </cell>
          <cell r="B167">
            <v>105094.24</v>
          </cell>
        </row>
        <row r="168">
          <cell r="A168" t="str">
            <v>761250</v>
          </cell>
          <cell r="B168">
            <v>19816</v>
          </cell>
        </row>
        <row r="169">
          <cell r="A169" t="str">
            <v>761401</v>
          </cell>
          <cell r="B169">
            <v>0</v>
          </cell>
        </row>
        <row r="170">
          <cell r="A170" t="str">
            <v>761402</v>
          </cell>
          <cell r="B170">
            <v>-15430.13</v>
          </cell>
        </row>
        <row r="171">
          <cell r="A171" t="str">
            <v>761660</v>
          </cell>
          <cell r="B171">
            <v>194.98</v>
          </cell>
        </row>
        <row r="172">
          <cell r="A172" t="str">
            <v>761681</v>
          </cell>
          <cell r="B172">
            <v>0</v>
          </cell>
        </row>
        <row r="173">
          <cell r="A173" t="str">
            <v>761720</v>
          </cell>
          <cell r="B173">
            <v>381.94</v>
          </cell>
        </row>
        <row r="174">
          <cell r="A174" t="str">
            <v>761770</v>
          </cell>
          <cell r="B174">
            <v>1131.54</v>
          </cell>
        </row>
        <row r="175">
          <cell r="A175" t="str">
            <v>761780</v>
          </cell>
          <cell r="B175">
            <v>195.8</v>
          </cell>
        </row>
        <row r="176">
          <cell r="A176" t="str">
            <v>765000</v>
          </cell>
          <cell r="B176">
            <v>62.55</v>
          </cell>
        </row>
        <row r="177">
          <cell r="A177">
            <v>0</v>
          </cell>
        </row>
        <row r="178">
          <cell r="A178">
            <v>0</v>
          </cell>
        </row>
        <row r="179">
          <cell r="A179">
            <v>761410</v>
          </cell>
        </row>
        <row r="185">
          <cell r="A185">
            <v>0</v>
          </cell>
        </row>
        <row r="186">
          <cell r="A186">
            <v>0</v>
          </cell>
        </row>
        <row r="187">
          <cell r="A187">
            <v>0</v>
          </cell>
        </row>
        <row r="188">
          <cell r="A188">
            <v>0</v>
          </cell>
        </row>
        <row r="189">
          <cell r="A189">
            <v>0</v>
          </cell>
          <cell r="B189">
            <v>0</v>
          </cell>
        </row>
        <row r="190">
          <cell r="A190">
            <v>0</v>
          </cell>
          <cell r="B190">
            <v>0</v>
          </cell>
        </row>
        <row r="191">
          <cell r="A191">
            <v>0</v>
          </cell>
          <cell r="B191">
            <v>0</v>
          </cell>
        </row>
        <row r="192">
          <cell r="A192">
            <v>0</v>
          </cell>
        </row>
        <row r="193">
          <cell r="A193">
            <v>0</v>
          </cell>
        </row>
        <row r="194">
          <cell r="A194">
            <v>0</v>
          </cell>
        </row>
        <row r="195">
          <cell r="B195">
            <v>-1131.1299999983089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
      <sheetName val="PL3"/>
      <sheetName val="P6"/>
      <sheetName val="P7"/>
      <sheetName val="P8"/>
      <sheetName val="P9"/>
      <sheetName val="P11"/>
      <sheetName val="P12"/>
      <sheetName val="P20"/>
      <sheetName val="P21"/>
      <sheetName val="C.10"/>
      <sheetName val="C.11"/>
      <sheetName val="C.12"/>
      <sheetName val="C.13"/>
      <sheetName val="C.14"/>
      <sheetName val="C.15"/>
      <sheetName val="C.16"/>
      <sheetName val="C.17"/>
      <sheetName val="C.18"/>
      <sheetName val="C.19"/>
      <sheetName val="C.20"/>
      <sheetName val="C.21"/>
      <sheetName val="CC TAB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LIST Aug 3105 zero bal excep"/>
      <sheetName val="data2"/>
      <sheetName val="ang05 data"/>
      <sheetName val="ACCOUNT_LIST Aug 31-2005"/>
      <sheetName val="Susp Cntrl Accts Aug 31-2005"/>
    </sheetNames>
    <sheetDataSet>
      <sheetData sheetId="0"/>
      <sheetData sheetId="1">
        <row r="1">
          <cell r="B1" t="str">
            <v>413891</v>
          </cell>
          <cell r="C1">
            <v>0</v>
          </cell>
        </row>
        <row r="2">
          <cell r="B2" t="str">
            <v>413893</v>
          </cell>
          <cell r="C2">
            <v>0</v>
          </cell>
        </row>
        <row r="3">
          <cell r="B3" t="str">
            <v>413895</v>
          </cell>
          <cell r="C3">
            <v>0</v>
          </cell>
        </row>
        <row r="4">
          <cell r="B4" t="str">
            <v>413894</v>
          </cell>
          <cell r="C4">
            <v>-2187549</v>
          </cell>
        </row>
        <row r="5">
          <cell r="B5" t="str">
            <v>413880</v>
          </cell>
          <cell r="C5">
            <v>-1837076</v>
          </cell>
        </row>
        <row r="6">
          <cell r="B6" t="str">
            <v>356200</v>
          </cell>
          <cell r="C6">
            <v>0</v>
          </cell>
        </row>
        <row r="7">
          <cell r="B7" t="str">
            <v>353010</v>
          </cell>
          <cell r="C7">
            <v>0</v>
          </cell>
        </row>
        <row r="8">
          <cell r="B8" t="str">
            <v>352060</v>
          </cell>
          <cell r="C8">
            <v>422</v>
          </cell>
        </row>
        <row r="9">
          <cell r="B9" t="str">
            <v>620076</v>
          </cell>
          <cell r="C9">
            <v>7578</v>
          </cell>
        </row>
        <row r="10">
          <cell r="B10" t="str">
            <v>352990</v>
          </cell>
          <cell r="C10">
            <v>-17303269</v>
          </cell>
        </row>
        <row r="11">
          <cell r="B11" t="str">
            <v>354000</v>
          </cell>
          <cell r="C11">
            <v>0</v>
          </cell>
        </row>
        <row r="12">
          <cell r="B12" t="str">
            <v>211871</v>
          </cell>
          <cell r="C12">
            <v>8012035</v>
          </cell>
        </row>
        <row r="13">
          <cell r="B13" t="str">
            <v>211885</v>
          </cell>
          <cell r="C13">
            <v>2365912</v>
          </cell>
        </row>
        <row r="14">
          <cell r="B14" t="str">
            <v>211820</v>
          </cell>
          <cell r="C14">
            <v>-1521262</v>
          </cell>
        </row>
        <row r="15">
          <cell r="B15" t="str">
            <v>211860</v>
          </cell>
          <cell r="C15">
            <v>116774</v>
          </cell>
        </row>
        <row r="16">
          <cell r="B16" t="str">
            <v>270000</v>
          </cell>
          <cell r="C16">
            <v>0</v>
          </cell>
        </row>
        <row r="17">
          <cell r="B17" t="str">
            <v>211800</v>
          </cell>
          <cell r="C17">
            <v>0</v>
          </cell>
        </row>
        <row r="18">
          <cell r="B18" t="str">
            <v>211830</v>
          </cell>
          <cell r="C18">
            <v>2097939</v>
          </cell>
        </row>
        <row r="19">
          <cell r="B19" t="str">
            <v>211870</v>
          </cell>
          <cell r="C19">
            <v>0</v>
          </cell>
        </row>
        <row r="20">
          <cell r="B20" t="str">
            <v>211840</v>
          </cell>
          <cell r="C20">
            <v>1203521</v>
          </cell>
        </row>
        <row r="21">
          <cell r="B21" t="str">
            <v>211810</v>
          </cell>
          <cell r="C21">
            <v>8696804</v>
          </cell>
        </row>
        <row r="22">
          <cell r="B22" t="str">
            <v>212011</v>
          </cell>
          <cell r="C22">
            <v>297317313</v>
          </cell>
        </row>
        <row r="23">
          <cell r="B23" t="str">
            <v>220220</v>
          </cell>
          <cell r="C23">
            <v>0</v>
          </cell>
        </row>
        <row r="24">
          <cell r="B24" t="str">
            <v>212020</v>
          </cell>
          <cell r="C24">
            <v>0</v>
          </cell>
        </row>
        <row r="25">
          <cell r="B25" t="str">
            <v>220100</v>
          </cell>
          <cell r="C25">
            <v>13400</v>
          </cell>
        </row>
        <row r="26">
          <cell r="B26" t="str">
            <v>212012</v>
          </cell>
          <cell r="C26">
            <v>3609045</v>
          </cell>
        </row>
        <row r="27">
          <cell r="B27" t="str">
            <v>275074</v>
          </cell>
          <cell r="C27">
            <v>0</v>
          </cell>
        </row>
        <row r="28">
          <cell r="B28" t="str">
            <v>275071</v>
          </cell>
          <cell r="C28">
            <v>0</v>
          </cell>
        </row>
        <row r="29">
          <cell r="B29" t="str">
            <v>275075</v>
          </cell>
          <cell r="C29">
            <v>0</v>
          </cell>
        </row>
        <row r="30">
          <cell r="B30" t="str">
            <v>367000</v>
          </cell>
          <cell r="C30">
            <v>0</v>
          </cell>
        </row>
        <row r="31">
          <cell r="B31" t="str">
            <v>370980</v>
          </cell>
          <cell r="C31">
            <v>0</v>
          </cell>
        </row>
        <row r="32">
          <cell r="B32" t="str">
            <v>413750</v>
          </cell>
          <cell r="C32">
            <v>0</v>
          </cell>
        </row>
        <row r="33">
          <cell r="B33" t="str">
            <v>228005</v>
          </cell>
          <cell r="C33">
            <v>0</v>
          </cell>
        </row>
        <row r="34">
          <cell r="B34" t="str">
            <v>228006</v>
          </cell>
          <cell r="C34">
            <v>0</v>
          </cell>
        </row>
        <row r="35">
          <cell r="B35" t="str">
            <v>761650</v>
          </cell>
          <cell r="C35">
            <v>48715</v>
          </cell>
        </row>
        <row r="36">
          <cell r="B36" t="str">
            <v>352000</v>
          </cell>
          <cell r="C36">
            <v>-4117819</v>
          </cell>
        </row>
        <row r="37">
          <cell r="B37" t="str">
            <v>212030</v>
          </cell>
          <cell r="C37">
            <v>0</v>
          </cell>
        </row>
        <row r="38">
          <cell r="B38" t="str">
            <v>212010</v>
          </cell>
          <cell r="C38">
            <v>288505633</v>
          </cell>
        </row>
        <row r="39">
          <cell r="B39" t="str">
            <v>213300</v>
          </cell>
          <cell r="C39">
            <v>3041309</v>
          </cell>
        </row>
        <row r="40">
          <cell r="B40" t="str">
            <v>213000</v>
          </cell>
          <cell r="C40">
            <v>3576884</v>
          </cell>
        </row>
        <row r="41">
          <cell r="B41" t="str">
            <v>213980</v>
          </cell>
          <cell r="C41">
            <v>201601</v>
          </cell>
        </row>
        <row r="42">
          <cell r="B42" t="str">
            <v>269000</v>
          </cell>
          <cell r="C42">
            <v>0</v>
          </cell>
        </row>
        <row r="43">
          <cell r="B43" t="str">
            <v>413100</v>
          </cell>
          <cell r="C43">
            <v>0</v>
          </cell>
        </row>
        <row r="44">
          <cell r="B44" t="str">
            <v>413120</v>
          </cell>
          <cell r="C44">
            <v>-1784134</v>
          </cell>
        </row>
        <row r="45">
          <cell r="B45" t="str">
            <v>413800</v>
          </cell>
          <cell r="C45">
            <v>-2083299</v>
          </cell>
        </row>
        <row r="46">
          <cell r="B46" t="str">
            <v>413020</v>
          </cell>
          <cell r="C46">
            <v>0</v>
          </cell>
        </row>
        <row r="47">
          <cell r="B47" t="str">
            <v>411000</v>
          </cell>
          <cell r="C47">
            <v>-55093332</v>
          </cell>
        </row>
        <row r="48">
          <cell r="B48" t="str">
            <v>442010</v>
          </cell>
          <cell r="C48">
            <v>-74306790</v>
          </cell>
        </row>
        <row r="49">
          <cell r="B49" t="str">
            <v>213510</v>
          </cell>
          <cell r="C49">
            <v>963356</v>
          </cell>
        </row>
        <row r="50">
          <cell r="B50" t="str">
            <v>441020</v>
          </cell>
          <cell r="C50">
            <v>0</v>
          </cell>
        </row>
        <row r="51">
          <cell r="B51" t="str">
            <v>213500</v>
          </cell>
          <cell r="C51">
            <v>0</v>
          </cell>
        </row>
        <row r="52">
          <cell r="B52" t="str">
            <v>413000</v>
          </cell>
          <cell r="C52">
            <v>0</v>
          </cell>
        </row>
        <row r="53">
          <cell r="B53" t="str">
            <v>409000</v>
          </cell>
          <cell r="C53">
            <v>-174532650</v>
          </cell>
        </row>
        <row r="54">
          <cell r="B54" t="str">
            <v>211000</v>
          </cell>
          <cell r="C54">
            <v>-367090</v>
          </cell>
        </row>
        <row r="55">
          <cell r="B55" t="str">
            <v>277031</v>
          </cell>
          <cell r="C55">
            <v>0</v>
          </cell>
        </row>
        <row r="56">
          <cell r="B56" t="str">
            <v>228990</v>
          </cell>
          <cell r="C56">
            <v>0</v>
          </cell>
        </row>
        <row r="57">
          <cell r="B57" t="str">
            <v>255010</v>
          </cell>
          <cell r="C57">
            <v>-279333334</v>
          </cell>
        </row>
        <row r="58">
          <cell r="B58" t="str">
            <v>268001</v>
          </cell>
          <cell r="C58">
            <v>0</v>
          </cell>
        </row>
        <row r="59">
          <cell r="B59" t="str">
            <v>268000</v>
          </cell>
          <cell r="C59">
            <v>0</v>
          </cell>
        </row>
        <row r="60">
          <cell r="B60" t="str">
            <v>268006</v>
          </cell>
          <cell r="C60">
            <v>0</v>
          </cell>
        </row>
        <row r="61">
          <cell r="B61" t="str">
            <v>268099</v>
          </cell>
          <cell r="C61">
            <v>0</v>
          </cell>
        </row>
        <row r="62">
          <cell r="B62" t="str">
            <v>268009</v>
          </cell>
          <cell r="C62">
            <v>0</v>
          </cell>
        </row>
        <row r="63">
          <cell r="B63" t="str">
            <v>268002</v>
          </cell>
          <cell r="C63">
            <v>0</v>
          </cell>
        </row>
        <row r="64">
          <cell r="B64" t="str">
            <v>268012</v>
          </cell>
          <cell r="C64">
            <v>0</v>
          </cell>
        </row>
        <row r="65">
          <cell r="B65" t="str">
            <v>268003</v>
          </cell>
          <cell r="C65">
            <v>0</v>
          </cell>
        </row>
        <row r="66">
          <cell r="B66" t="str">
            <v>268014</v>
          </cell>
          <cell r="C66">
            <v>0</v>
          </cell>
        </row>
        <row r="67">
          <cell r="B67" t="str">
            <v>268005</v>
          </cell>
          <cell r="C67">
            <v>0</v>
          </cell>
        </row>
        <row r="68">
          <cell r="B68" t="str">
            <v>268004</v>
          </cell>
          <cell r="C68">
            <v>0</v>
          </cell>
        </row>
        <row r="69">
          <cell r="B69" t="str">
            <v>268098</v>
          </cell>
          <cell r="C69">
            <v>0</v>
          </cell>
        </row>
        <row r="70">
          <cell r="B70" t="str">
            <v>268010</v>
          </cell>
          <cell r="C70">
            <v>0</v>
          </cell>
        </row>
        <row r="71">
          <cell r="B71" t="str">
            <v>690033</v>
          </cell>
          <cell r="C71">
            <v>143202686</v>
          </cell>
        </row>
        <row r="72">
          <cell r="B72" t="str">
            <v>690031</v>
          </cell>
          <cell r="C72">
            <v>14260196</v>
          </cell>
        </row>
        <row r="73">
          <cell r="B73" t="str">
            <v>620202</v>
          </cell>
          <cell r="C73">
            <v>37193</v>
          </cell>
        </row>
        <row r="74">
          <cell r="B74" t="str">
            <v>620204</v>
          </cell>
          <cell r="C74">
            <v>0</v>
          </cell>
        </row>
        <row r="75">
          <cell r="B75" t="str">
            <v>620200</v>
          </cell>
          <cell r="C75">
            <v>42199</v>
          </cell>
        </row>
        <row r="76">
          <cell r="B76" t="str">
            <v>620201</v>
          </cell>
          <cell r="C76">
            <v>23822</v>
          </cell>
        </row>
        <row r="77">
          <cell r="B77" t="str">
            <v>353000</v>
          </cell>
          <cell r="C77">
            <v>-329748</v>
          </cell>
        </row>
        <row r="78">
          <cell r="B78" t="str">
            <v>620121</v>
          </cell>
          <cell r="C78">
            <v>1018553</v>
          </cell>
        </row>
        <row r="79">
          <cell r="B79" t="str">
            <v>550150</v>
          </cell>
          <cell r="C79">
            <v>0</v>
          </cell>
        </row>
        <row r="80">
          <cell r="B80" t="str">
            <v>213050</v>
          </cell>
          <cell r="C80">
            <v>-10597037</v>
          </cell>
        </row>
        <row r="81">
          <cell r="B81" t="str">
            <v>751010</v>
          </cell>
          <cell r="C81">
            <v>156024</v>
          </cell>
        </row>
        <row r="82">
          <cell r="B82" t="str">
            <v>751000</v>
          </cell>
          <cell r="C82">
            <v>1040163</v>
          </cell>
        </row>
        <row r="83">
          <cell r="B83" t="str">
            <v>720070</v>
          </cell>
          <cell r="C83">
            <v>0</v>
          </cell>
        </row>
        <row r="84">
          <cell r="B84" t="str">
            <v>753073</v>
          </cell>
          <cell r="C84">
            <v>0</v>
          </cell>
        </row>
        <row r="85">
          <cell r="B85" t="str">
            <v>753071</v>
          </cell>
          <cell r="C85">
            <v>0</v>
          </cell>
        </row>
        <row r="86">
          <cell r="B86" t="str">
            <v>275077</v>
          </cell>
          <cell r="C86">
            <v>0</v>
          </cell>
        </row>
        <row r="87">
          <cell r="B87" t="str">
            <v>275176</v>
          </cell>
          <cell r="C87">
            <v>0</v>
          </cell>
        </row>
        <row r="88">
          <cell r="B88" t="str">
            <v>275177</v>
          </cell>
          <cell r="C88">
            <v>0</v>
          </cell>
        </row>
        <row r="89">
          <cell r="B89" t="str">
            <v>753050</v>
          </cell>
          <cell r="C89">
            <v>7298191</v>
          </cell>
        </row>
        <row r="90">
          <cell r="B90" t="str">
            <v>761790</v>
          </cell>
          <cell r="C90">
            <v>437483</v>
          </cell>
        </row>
        <row r="91">
          <cell r="B91" t="str">
            <v>761780</v>
          </cell>
          <cell r="C91">
            <v>1101855</v>
          </cell>
        </row>
        <row r="92">
          <cell r="B92" t="str">
            <v>761770</v>
          </cell>
          <cell r="C92">
            <v>1450617</v>
          </cell>
        </row>
        <row r="93">
          <cell r="B93" t="str">
            <v>753021</v>
          </cell>
          <cell r="C93">
            <v>0</v>
          </cell>
        </row>
        <row r="94">
          <cell r="B94" t="str">
            <v>425000</v>
          </cell>
          <cell r="C94">
            <v>0</v>
          </cell>
        </row>
        <row r="95">
          <cell r="B95" t="str">
            <v>761080</v>
          </cell>
          <cell r="C95">
            <v>39676333</v>
          </cell>
        </row>
        <row r="96">
          <cell r="B96" t="str">
            <v>620208</v>
          </cell>
          <cell r="C96">
            <v>16200</v>
          </cell>
        </row>
        <row r="97">
          <cell r="B97" t="str">
            <v>204210</v>
          </cell>
          <cell r="C97">
            <v>0</v>
          </cell>
        </row>
        <row r="98">
          <cell r="B98" t="str">
            <v>204140</v>
          </cell>
          <cell r="C98">
            <v>1074303</v>
          </cell>
        </row>
        <row r="99">
          <cell r="B99" t="str">
            <v>204190</v>
          </cell>
          <cell r="C99">
            <v>-7359090</v>
          </cell>
        </row>
        <row r="100">
          <cell r="B100" t="str">
            <v>204070</v>
          </cell>
          <cell r="C100">
            <v>-506768</v>
          </cell>
        </row>
        <row r="101">
          <cell r="B101" t="str">
            <v>203010</v>
          </cell>
          <cell r="C101">
            <v>-363000</v>
          </cell>
        </row>
        <row r="102">
          <cell r="B102" t="str">
            <v>211010</v>
          </cell>
          <cell r="C102">
            <v>132950589</v>
          </cell>
        </row>
        <row r="103">
          <cell r="B103" t="str">
            <v>269020</v>
          </cell>
          <cell r="C103">
            <v>0</v>
          </cell>
        </row>
        <row r="104">
          <cell r="B104" t="str">
            <v>269010</v>
          </cell>
          <cell r="C104">
            <v>131839</v>
          </cell>
        </row>
        <row r="105">
          <cell r="B105" t="str">
            <v>213040</v>
          </cell>
          <cell r="C105">
            <v>-2045</v>
          </cell>
        </row>
        <row r="106">
          <cell r="B106" t="str">
            <v>741530</v>
          </cell>
          <cell r="C106">
            <v>26863996</v>
          </cell>
        </row>
        <row r="107">
          <cell r="B107" t="str">
            <v>741550</v>
          </cell>
          <cell r="C107">
            <v>0</v>
          </cell>
        </row>
        <row r="108">
          <cell r="B108" t="str">
            <v>181000</v>
          </cell>
          <cell r="C108">
            <v>0</v>
          </cell>
        </row>
        <row r="109">
          <cell r="B109" t="str">
            <v>620052</v>
          </cell>
          <cell r="C109">
            <v>362</v>
          </cell>
        </row>
        <row r="110">
          <cell r="B110" t="str">
            <v>620421</v>
          </cell>
          <cell r="C110">
            <v>123260</v>
          </cell>
        </row>
        <row r="111">
          <cell r="B111" t="str">
            <v>620494</v>
          </cell>
          <cell r="C111">
            <v>9014494</v>
          </cell>
        </row>
        <row r="112">
          <cell r="B112" t="str">
            <v>620500</v>
          </cell>
          <cell r="C112">
            <v>-1578344</v>
          </cell>
        </row>
        <row r="113">
          <cell r="B113" t="str">
            <v>620493</v>
          </cell>
          <cell r="C113">
            <v>25</v>
          </cell>
        </row>
        <row r="114">
          <cell r="B114" t="str">
            <v>362100</v>
          </cell>
          <cell r="C114">
            <v>-6115959</v>
          </cell>
        </row>
        <row r="115">
          <cell r="B115" t="str">
            <v>262090</v>
          </cell>
          <cell r="C115">
            <v>0</v>
          </cell>
        </row>
        <row r="116">
          <cell r="B116" t="str">
            <v>620205</v>
          </cell>
          <cell r="C116">
            <v>0</v>
          </cell>
        </row>
        <row r="117">
          <cell r="B117" t="str">
            <v>212021</v>
          </cell>
          <cell r="C117">
            <v>3424587</v>
          </cell>
        </row>
        <row r="118">
          <cell r="B118" t="str">
            <v>220200</v>
          </cell>
          <cell r="C118">
            <v>1267055</v>
          </cell>
        </row>
        <row r="119">
          <cell r="B119" t="str">
            <v>204130</v>
          </cell>
          <cell r="C119">
            <v>0</v>
          </cell>
        </row>
        <row r="120">
          <cell r="B120" t="str">
            <v>413741</v>
          </cell>
          <cell r="C120">
            <v>-3923412</v>
          </cell>
        </row>
        <row r="121">
          <cell r="B121" t="str">
            <v>276040</v>
          </cell>
          <cell r="C121">
            <v>0</v>
          </cell>
        </row>
        <row r="122">
          <cell r="B122" t="str">
            <v>620211</v>
          </cell>
          <cell r="C122">
            <v>2099</v>
          </cell>
        </row>
        <row r="123">
          <cell r="B123" t="str">
            <v>620210</v>
          </cell>
          <cell r="C123">
            <v>0</v>
          </cell>
        </row>
        <row r="124">
          <cell r="B124" t="str">
            <v>481010</v>
          </cell>
          <cell r="C124">
            <v>0</v>
          </cell>
        </row>
        <row r="125">
          <cell r="B125" t="str">
            <v>413740</v>
          </cell>
          <cell r="C125">
            <v>-94643143</v>
          </cell>
        </row>
        <row r="126">
          <cell r="B126" t="str">
            <v>550220</v>
          </cell>
          <cell r="C126">
            <v>0</v>
          </cell>
        </row>
        <row r="127">
          <cell r="B127" t="str">
            <v>174999</v>
          </cell>
          <cell r="C127">
            <v>-1328532</v>
          </cell>
        </row>
        <row r="128">
          <cell r="B128" t="str">
            <v>620280</v>
          </cell>
          <cell r="C128">
            <v>17115247</v>
          </cell>
        </row>
        <row r="129">
          <cell r="B129" t="str">
            <v>698030</v>
          </cell>
          <cell r="C129">
            <v>14469542</v>
          </cell>
        </row>
        <row r="130">
          <cell r="B130" t="str">
            <v>481000</v>
          </cell>
          <cell r="C130">
            <v>-886795569</v>
          </cell>
        </row>
        <row r="131">
          <cell r="B131" t="str">
            <v>670000</v>
          </cell>
          <cell r="C131">
            <v>32454</v>
          </cell>
        </row>
        <row r="132">
          <cell r="B132" t="str">
            <v>413720</v>
          </cell>
          <cell r="C132">
            <v>-2683204</v>
          </cell>
        </row>
        <row r="133">
          <cell r="B133" t="str">
            <v>212040</v>
          </cell>
          <cell r="C133">
            <v>-207525</v>
          </cell>
        </row>
        <row r="134">
          <cell r="B134" t="str">
            <v>404010</v>
          </cell>
          <cell r="C134">
            <v>-2</v>
          </cell>
        </row>
        <row r="135">
          <cell r="B135" t="str">
            <v>683010</v>
          </cell>
          <cell r="C135">
            <v>19378230</v>
          </cell>
        </row>
        <row r="136">
          <cell r="B136" t="str">
            <v>741390</v>
          </cell>
          <cell r="C136">
            <v>-9533333</v>
          </cell>
        </row>
        <row r="137">
          <cell r="B137" t="str">
            <v>620613</v>
          </cell>
          <cell r="C137">
            <v>-149946</v>
          </cell>
        </row>
        <row r="138">
          <cell r="B138" t="str">
            <v>685000</v>
          </cell>
          <cell r="C138">
            <v>0</v>
          </cell>
        </row>
        <row r="139">
          <cell r="B139" t="str">
            <v>926060</v>
          </cell>
          <cell r="C139">
            <v>0</v>
          </cell>
        </row>
        <row r="140">
          <cell r="B140" t="str">
            <v>204050</v>
          </cell>
          <cell r="C140">
            <v>4054</v>
          </cell>
        </row>
        <row r="141">
          <cell r="B141" t="str">
            <v>204060</v>
          </cell>
          <cell r="C141">
            <v>0</v>
          </cell>
        </row>
        <row r="142">
          <cell r="B142" t="str">
            <v>204010</v>
          </cell>
          <cell r="C142">
            <v>-36938</v>
          </cell>
        </row>
        <row r="143">
          <cell r="B143" t="str">
            <v>204040</v>
          </cell>
          <cell r="C143">
            <v>0</v>
          </cell>
        </row>
        <row r="144">
          <cell r="B144" t="str">
            <v>204020</v>
          </cell>
          <cell r="C144">
            <v>18163</v>
          </cell>
        </row>
        <row r="145">
          <cell r="B145" t="str">
            <v>204030</v>
          </cell>
          <cell r="C145">
            <v>-430922</v>
          </cell>
        </row>
        <row r="146">
          <cell r="B146" t="str">
            <v>204090</v>
          </cell>
          <cell r="C146">
            <v>-3391</v>
          </cell>
        </row>
        <row r="147">
          <cell r="B147" t="str">
            <v>204200</v>
          </cell>
          <cell r="C147">
            <v>-167738</v>
          </cell>
        </row>
        <row r="148">
          <cell r="B148" t="str">
            <v>174050</v>
          </cell>
          <cell r="C148">
            <v>380979699</v>
          </cell>
        </row>
        <row r="149">
          <cell r="B149" t="str">
            <v>174090</v>
          </cell>
          <cell r="C149">
            <v>1154571</v>
          </cell>
        </row>
        <row r="150">
          <cell r="B150" t="str">
            <v>228998</v>
          </cell>
          <cell r="C150">
            <v>44307</v>
          </cell>
        </row>
        <row r="151">
          <cell r="B151" t="str">
            <v>550851</v>
          </cell>
          <cell r="C151">
            <v>-977784</v>
          </cell>
        </row>
        <row r="152">
          <cell r="B152" t="str">
            <v>620495</v>
          </cell>
          <cell r="C152">
            <v>777789</v>
          </cell>
        </row>
        <row r="153">
          <cell r="B153" t="str">
            <v>550890</v>
          </cell>
          <cell r="C153">
            <v>-862533</v>
          </cell>
        </row>
        <row r="154">
          <cell r="B154" t="str">
            <v>530020</v>
          </cell>
          <cell r="C154">
            <v>3986191</v>
          </cell>
        </row>
        <row r="155">
          <cell r="B155" t="str">
            <v>481121</v>
          </cell>
          <cell r="C155">
            <v>-3313999999</v>
          </cell>
        </row>
        <row r="156">
          <cell r="B156" t="str">
            <v>482000</v>
          </cell>
          <cell r="C156">
            <v>205000000</v>
          </cell>
        </row>
        <row r="157">
          <cell r="B157" t="str">
            <v>620206</v>
          </cell>
          <cell r="C157">
            <v>213713</v>
          </cell>
        </row>
        <row r="158">
          <cell r="B158" t="str">
            <v>620207</v>
          </cell>
          <cell r="C158">
            <v>0</v>
          </cell>
        </row>
        <row r="159">
          <cell r="B159" t="str">
            <v>620510</v>
          </cell>
          <cell r="C159">
            <v>797326</v>
          </cell>
        </row>
        <row r="160">
          <cell r="B160" t="str">
            <v>620186</v>
          </cell>
          <cell r="C160">
            <v>2028482</v>
          </cell>
        </row>
        <row r="161">
          <cell r="B161" t="str">
            <v>620185</v>
          </cell>
          <cell r="C161">
            <v>0</v>
          </cell>
        </row>
        <row r="162">
          <cell r="B162" t="str">
            <v>620046</v>
          </cell>
          <cell r="C162">
            <v>553904</v>
          </cell>
        </row>
        <row r="163">
          <cell r="B163" t="str">
            <v>620180</v>
          </cell>
          <cell r="C163">
            <v>-50167</v>
          </cell>
        </row>
        <row r="164">
          <cell r="B164" t="str">
            <v>620040</v>
          </cell>
          <cell r="C164">
            <v>103992</v>
          </cell>
        </row>
        <row r="165">
          <cell r="B165" t="str">
            <v>428000</v>
          </cell>
          <cell r="C165">
            <v>-200603</v>
          </cell>
        </row>
        <row r="166">
          <cell r="B166" t="str">
            <v>110190</v>
          </cell>
          <cell r="C166">
            <v>336567594</v>
          </cell>
        </row>
        <row r="167">
          <cell r="B167" t="str">
            <v>620100</v>
          </cell>
          <cell r="C167">
            <v>5363379</v>
          </cell>
        </row>
        <row r="168">
          <cell r="B168" t="str">
            <v>690241</v>
          </cell>
          <cell r="C168">
            <v>-701613</v>
          </cell>
        </row>
        <row r="169">
          <cell r="B169" t="str">
            <v>620497</v>
          </cell>
          <cell r="C169">
            <v>185422</v>
          </cell>
        </row>
        <row r="170">
          <cell r="B170" t="str">
            <v>275298</v>
          </cell>
          <cell r="C170">
            <v>0</v>
          </cell>
        </row>
        <row r="171">
          <cell r="B171" t="str">
            <v>620241</v>
          </cell>
          <cell r="C171">
            <v>0</v>
          </cell>
        </row>
        <row r="172">
          <cell r="B172" t="str">
            <v>280000</v>
          </cell>
          <cell r="C172">
            <v>60264</v>
          </cell>
        </row>
        <row r="173">
          <cell r="B173" t="str">
            <v>920610</v>
          </cell>
          <cell r="C173">
            <v>0</v>
          </cell>
        </row>
        <row r="174">
          <cell r="B174" t="str">
            <v>610080</v>
          </cell>
          <cell r="C174">
            <v>47642</v>
          </cell>
        </row>
        <row r="175">
          <cell r="B175" t="str">
            <v>687000</v>
          </cell>
          <cell r="C175">
            <v>0</v>
          </cell>
        </row>
        <row r="176">
          <cell r="B176" t="str">
            <v>620340</v>
          </cell>
          <cell r="C176">
            <v>138742</v>
          </cell>
        </row>
        <row r="177">
          <cell r="B177" t="str">
            <v>688000</v>
          </cell>
          <cell r="C177">
            <v>-5209888</v>
          </cell>
        </row>
        <row r="178">
          <cell r="B178" t="str">
            <v>277160</v>
          </cell>
          <cell r="C178">
            <v>1780550</v>
          </cell>
        </row>
        <row r="179">
          <cell r="B179" t="str">
            <v>680990</v>
          </cell>
          <cell r="C179">
            <v>27567</v>
          </cell>
        </row>
        <row r="180">
          <cell r="B180" t="str">
            <v>620350</v>
          </cell>
          <cell r="C180">
            <v>59212</v>
          </cell>
        </row>
        <row r="181">
          <cell r="B181" t="str">
            <v>618093</v>
          </cell>
          <cell r="C181">
            <v>53261</v>
          </cell>
        </row>
        <row r="182">
          <cell r="B182" t="str">
            <v>619093</v>
          </cell>
          <cell r="C182">
            <v>0</v>
          </cell>
        </row>
        <row r="183">
          <cell r="B183" t="str">
            <v>610000</v>
          </cell>
          <cell r="C183">
            <v>157174395</v>
          </cell>
        </row>
        <row r="184">
          <cell r="B184" t="str">
            <v>610300</v>
          </cell>
          <cell r="C184">
            <v>40986792</v>
          </cell>
        </row>
        <row r="185">
          <cell r="B185" t="str">
            <v>646000</v>
          </cell>
          <cell r="C185">
            <v>4160</v>
          </cell>
        </row>
        <row r="186">
          <cell r="B186" t="str">
            <v>618860</v>
          </cell>
          <cell r="C186">
            <v>0</v>
          </cell>
        </row>
        <row r="187">
          <cell r="B187" t="str">
            <v>618040</v>
          </cell>
          <cell r="C187">
            <v>5005</v>
          </cell>
        </row>
        <row r="188">
          <cell r="B188" t="str">
            <v>618840</v>
          </cell>
          <cell r="C188">
            <v>1254886</v>
          </cell>
        </row>
        <row r="189">
          <cell r="B189" t="str">
            <v>618823</v>
          </cell>
          <cell r="C189">
            <v>32831</v>
          </cell>
        </row>
        <row r="190">
          <cell r="B190" t="str">
            <v>618829</v>
          </cell>
          <cell r="C190">
            <v>58</v>
          </cell>
        </row>
        <row r="191">
          <cell r="B191" t="str">
            <v>618831</v>
          </cell>
          <cell r="C191">
            <v>210</v>
          </cell>
        </row>
        <row r="192">
          <cell r="B192" t="str">
            <v>618832</v>
          </cell>
          <cell r="C192">
            <v>0</v>
          </cell>
        </row>
        <row r="193">
          <cell r="B193" t="str">
            <v>618822</v>
          </cell>
          <cell r="C193">
            <v>671918</v>
          </cell>
        </row>
        <row r="194">
          <cell r="B194" t="str">
            <v>618828</v>
          </cell>
          <cell r="C194">
            <v>72035</v>
          </cell>
        </row>
        <row r="195">
          <cell r="B195" t="str">
            <v>618827</v>
          </cell>
          <cell r="C195">
            <v>483710</v>
          </cell>
        </row>
        <row r="196">
          <cell r="B196" t="str">
            <v>618282</v>
          </cell>
          <cell r="C196">
            <v>-5073</v>
          </cell>
        </row>
        <row r="197">
          <cell r="B197" t="str">
            <v>618824</v>
          </cell>
          <cell r="C197">
            <v>5542742</v>
          </cell>
        </row>
        <row r="198">
          <cell r="B198" t="str">
            <v>618825</v>
          </cell>
          <cell r="C198">
            <v>368875</v>
          </cell>
        </row>
        <row r="199">
          <cell r="B199" t="str">
            <v>619050</v>
          </cell>
          <cell r="C199">
            <v>0</v>
          </cell>
        </row>
        <row r="200">
          <cell r="B200" t="str">
            <v>618814</v>
          </cell>
          <cell r="C200">
            <v>4042972</v>
          </cell>
        </row>
        <row r="201">
          <cell r="B201" t="str">
            <v>618010</v>
          </cell>
          <cell r="C201">
            <v>321258</v>
          </cell>
        </row>
        <row r="202">
          <cell r="B202" t="str">
            <v>618821</v>
          </cell>
          <cell r="C202">
            <v>2698921</v>
          </cell>
        </row>
        <row r="203">
          <cell r="B203" t="str">
            <v>618820</v>
          </cell>
          <cell r="C203">
            <v>0</v>
          </cell>
        </row>
        <row r="204">
          <cell r="B204" t="str">
            <v>620487</v>
          </cell>
          <cell r="C204">
            <v>-14606069</v>
          </cell>
        </row>
        <row r="205">
          <cell r="B205" t="str">
            <v>620320</v>
          </cell>
          <cell r="C205">
            <v>286344</v>
          </cell>
        </row>
        <row r="206">
          <cell r="B206" t="str">
            <v>761150</v>
          </cell>
          <cell r="C206">
            <v>20700</v>
          </cell>
        </row>
        <row r="207">
          <cell r="B207" t="str">
            <v>361982</v>
          </cell>
          <cell r="C207">
            <v>-321266</v>
          </cell>
        </row>
        <row r="208">
          <cell r="B208" t="str">
            <v>365982</v>
          </cell>
          <cell r="C208">
            <v>0</v>
          </cell>
        </row>
        <row r="209">
          <cell r="B209" t="str">
            <v>365981</v>
          </cell>
          <cell r="C209">
            <v>0</v>
          </cell>
        </row>
        <row r="210">
          <cell r="B210" t="str">
            <v>365983</v>
          </cell>
          <cell r="C210">
            <v>-303623</v>
          </cell>
        </row>
        <row r="211">
          <cell r="B211" t="str">
            <v>698033</v>
          </cell>
          <cell r="C211">
            <v>0</v>
          </cell>
        </row>
        <row r="212">
          <cell r="B212" t="str">
            <v>204220</v>
          </cell>
          <cell r="C212">
            <v>560539</v>
          </cell>
        </row>
        <row r="213">
          <cell r="B213" t="str">
            <v>761730</v>
          </cell>
          <cell r="C213">
            <v>332767</v>
          </cell>
        </row>
        <row r="214">
          <cell r="B214" t="str">
            <v>761765</v>
          </cell>
          <cell r="C214">
            <v>360582</v>
          </cell>
        </row>
        <row r="215">
          <cell r="B215" t="str">
            <v>204530</v>
          </cell>
          <cell r="C215">
            <v>22649</v>
          </cell>
        </row>
        <row r="216">
          <cell r="B216" t="str">
            <v>452014</v>
          </cell>
          <cell r="C216">
            <v>-6955272</v>
          </cell>
        </row>
        <row r="217">
          <cell r="B217" t="str">
            <v>452016</v>
          </cell>
          <cell r="C217">
            <v>-3753787</v>
          </cell>
        </row>
        <row r="218">
          <cell r="B218" t="str">
            <v>452015</v>
          </cell>
          <cell r="C218">
            <v>-1314553</v>
          </cell>
        </row>
        <row r="219">
          <cell r="B219" t="str">
            <v>452017</v>
          </cell>
          <cell r="C219">
            <v>-2863654</v>
          </cell>
        </row>
        <row r="220">
          <cell r="B220" t="str">
            <v>452013</v>
          </cell>
          <cell r="C220">
            <v>-3120214</v>
          </cell>
        </row>
        <row r="221">
          <cell r="B221" t="str">
            <v>374094</v>
          </cell>
          <cell r="C221">
            <v>0</v>
          </cell>
        </row>
        <row r="222">
          <cell r="B222" t="str">
            <v>761760</v>
          </cell>
          <cell r="C222">
            <v>15273</v>
          </cell>
        </row>
        <row r="223">
          <cell r="B223" t="str">
            <v>392000</v>
          </cell>
          <cell r="C223">
            <v>-1035200</v>
          </cell>
        </row>
        <row r="224">
          <cell r="B224" t="str">
            <v>391010</v>
          </cell>
          <cell r="C224">
            <v>0</v>
          </cell>
        </row>
        <row r="225">
          <cell r="B225" t="str">
            <v>390000</v>
          </cell>
          <cell r="C225">
            <v>-26601195</v>
          </cell>
        </row>
        <row r="226">
          <cell r="B226" t="str">
            <v>620498</v>
          </cell>
          <cell r="C226">
            <v>183257</v>
          </cell>
        </row>
        <row r="227">
          <cell r="B227" t="str">
            <v>214992</v>
          </cell>
          <cell r="C227">
            <v>-38134</v>
          </cell>
        </row>
        <row r="228">
          <cell r="B228" t="str">
            <v>375000</v>
          </cell>
          <cell r="C228">
            <v>1494</v>
          </cell>
        </row>
        <row r="229">
          <cell r="B229" t="str">
            <v>302000</v>
          </cell>
          <cell r="C229">
            <v>-4635748000</v>
          </cell>
        </row>
        <row r="230">
          <cell r="B230" t="str">
            <v>452072</v>
          </cell>
          <cell r="C230">
            <v>0</v>
          </cell>
        </row>
        <row r="231">
          <cell r="B231" t="str">
            <v>452090</v>
          </cell>
          <cell r="C231">
            <v>0</v>
          </cell>
        </row>
        <row r="232">
          <cell r="B232" t="str">
            <v>247910</v>
          </cell>
          <cell r="C232">
            <v>16515054</v>
          </cell>
        </row>
        <row r="233">
          <cell r="B233" t="str">
            <v>530018</v>
          </cell>
          <cell r="C233">
            <v>0</v>
          </cell>
        </row>
        <row r="234">
          <cell r="B234" t="str">
            <v>620998</v>
          </cell>
          <cell r="C234">
            <v>0</v>
          </cell>
        </row>
        <row r="235">
          <cell r="B235" t="str">
            <v>262001</v>
          </cell>
          <cell r="C235">
            <v>0</v>
          </cell>
        </row>
        <row r="236">
          <cell r="B236" t="str">
            <v>452080</v>
          </cell>
          <cell r="C236">
            <v>18594</v>
          </cell>
        </row>
        <row r="237">
          <cell r="B237" t="str">
            <v>452079</v>
          </cell>
          <cell r="C237">
            <v>-993000</v>
          </cell>
        </row>
        <row r="238">
          <cell r="B238" t="str">
            <v>452077</v>
          </cell>
          <cell r="C238">
            <v>-2002</v>
          </cell>
        </row>
        <row r="239">
          <cell r="B239" t="str">
            <v>452078</v>
          </cell>
          <cell r="C239">
            <v>-29370</v>
          </cell>
        </row>
        <row r="240">
          <cell r="B240" t="str">
            <v>452081</v>
          </cell>
          <cell r="C240">
            <v>-209475</v>
          </cell>
        </row>
        <row r="241">
          <cell r="B241" t="str">
            <v>452076</v>
          </cell>
          <cell r="C241">
            <v>4</v>
          </cell>
        </row>
        <row r="242">
          <cell r="B242" t="str">
            <v>452065</v>
          </cell>
          <cell r="C242">
            <v>0</v>
          </cell>
        </row>
        <row r="243">
          <cell r="B243" t="str">
            <v>452063</v>
          </cell>
          <cell r="C243">
            <v>0</v>
          </cell>
        </row>
        <row r="244">
          <cell r="B244" t="str">
            <v>452062</v>
          </cell>
          <cell r="C244">
            <v>0</v>
          </cell>
        </row>
        <row r="245">
          <cell r="B245" t="str">
            <v>452061</v>
          </cell>
          <cell r="C245">
            <v>0</v>
          </cell>
        </row>
        <row r="246">
          <cell r="B246" t="str">
            <v>246030</v>
          </cell>
          <cell r="C246">
            <v>0</v>
          </cell>
        </row>
        <row r="247">
          <cell r="B247" t="str">
            <v>247900</v>
          </cell>
          <cell r="C247">
            <v>6977268</v>
          </cell>
        </row>
        <row r="248">
          <cell r="B248" t="str">
            <v>452082</v>
          </cell>
          <cell r="C248">
            <v>-27347108</v>
          </cell>
        </row>
        <row r="249">
          <cell r="B249" t="str">
            <v>262020</v>
          </cell>
          <cell r="C249">
            <v>408652</v>
          </cell>
        </row>
        <row r="250">
          <cell r="B250" t="str">
            <v>255001</v>
          </cell>
          <cell r="C250">
            <v>0</v>
          </cell>
        </row>
        <row r="251">
          <cell r="B251" t="str">
            <v>255000</v>
          </cell>
          <cell r="C251">
            <v>419000000</v>
          </cell>
        </row>
        <row r="252">
          <cell r="B252" t="str">
            <v>255020</v>
          </cell>
          <cell r="C252">
            <v>489522079</v>
          </cell>
        </row>
        <row r="253">
          <cell r="B253" t="str">
            <v>452071</v>
          </cell>
          <cell r="C253">
            <v>-5362808</v>
          </cell>
        </row>
        <row r="254">
          <cell r="B254" t="str">
            <v>427190</v>
          </cell>
          <cell r="C254">
            <v>0</v>
          </cell>
        </row>
        <row r="255">
          <cell r="B255" t="str">
            <v>452083</v>
          </cell>
          <cell r="C255">
            <v>0</v>
          </cell>
        </row>
        <row r="256">
          <cell r="B256" t="str">
            <v>427170</v>
          </cell>
          <cell r="C256">
            <v>0</v>
          </cell>
        </row>
        <row r="257">
          <cell r="B257" t="str">
            <v>258000</v>
          </cell>
          <cell r="C257">
            <v>0</v>
          </cell>
        </row>
        <row r="258">
          <cell r="B258" t="str">
            <v>364020</v>
          </cell>
          <cell r="C258">
            <v>-5255</v>
          </cell>
        </row>
        <row r="259">
          <cell r="B259" t="str">
            <v>364010</v>
          </cell>
          <cell r="C259">
            <v>-3761948</v>
          </cell>
        </row>
        <row r="260">
          <cell r="B260" t="str">
            <v>364030</v>
          </cell>
          <cell r="C260">
            <v>3620067</v>
          </cell>
        </row>
        <row r="261">
          <cell r="B261" t="str">
            <v>452064</v>
          </cell>
          <cell r="C261">
            <v>0</v>
          </cell>
        </row>
        <row r="262">
          <cell r="B262" t="str">
            <v>530620</v>
          </cell>
          <cell r="C262">
            <v>-12756995</v>
          </cell>
        </row>
        <row r="263">
          <cell r="B263" t="str">
            <v>530610</v>
          </cell>
          <cell r="C263">
            <v>-248469201</v>
          </cell>
        </row>
        <row r="264">
          <cell r="B264" t="str">
            <v>530600</v>
          </cell>
          <cell r="C264">
            <v>-260196993</v>
          </cell>
        </row>
        <row r="265">
          <cell r="B265" t="str">
            <v>610005</v>
          </cell>
          <cell r="C265">
            <v>-2019</v>
          </cell>
        </row>
        <row r="266">
          <cell r="B266" t="str">
            <v>443020</v>
          </cell>
          <cell r="C266">
            <v>-4441250</v>
          </cell>
        </row>
        <row r="267">
          <cell r="B267" t="str">
            <v>570050</v>
          </cell>
          <cell r="C267">
            <v>0</v>
          </cell>
        </row>
        <row r="268">
          <cell r="B268" t="str">
            <v>443000</v>
          </cell>
          <cell r="C268">
            <v>0</v>
          </cell>
        </row>
        <row r="269">
          <cell r="B269" t="str">
            <v>213052</v>
          </cell>
          <cell r="C269">
            <v>-2976591</v>
          </cell>
        </row>
        <row r="270">
          <cell r="B270" t="str">
            <v>213056</v>
          </cell>
          <cell r="C270">
            <v>-166359</v>
          </cell>
        </row>
        <row r="271">
          <cell r="B271" t="str">
            <v>213053</v>
          </cell>
          <cell r="C271">
            <v>-45186</v>
          </cell>
        </row>
        <row r="272">
          <cell r="B272" t="str">
            <v>213054</v>
          </cell>
          <cell r="C272">
            <v>0</v>
          </cell>
        </row>
        <row r="273">
          <cell r="B273" t="str">
            <v>213051</v>
          </cell>
          <cell r="C273">
            <v>-1830948</v>
          </cell>
        </row>
        <row r="274">
          <cell r="B274" t="str">
            <v>550900</v>
          </cell>
          <cell r="C274">
            <v>0</v>
          </cell>
        </row>
        <row r="275">
          <cell r="B275" t="str">
            <v>530630</v>
          </cell>
          <cell r="C275">
            <v>0</v>
          </cell>
        </row>
        <row r="276">
          <cell r="B276" t="str">
            <v>550880</v>
          </cell>
          <cell r="C276">
            <v>0</v>
          </cell>
        </row>
        <row r="277">
          <cell r="B277" t="str">
            <v>364141</v>
          </cell>
          <cell r="C277">
            <v>-23759</v>
          </cell>
        </row>
        <row r="278">
          <cell r="B278" t="str">
            <v>364140</v>
          </cell>
          <cell r="C278">
            <v>-7408149</v>
          </cell>
        </row>
        <row r="279">
          <cell r="B279" t="str">
            <v>364150</v>
          </cell>
          <cell r="C279">
            <v>5747934</v>
          </cell>
        </row>
        <row r="280">
          <cell r="B280" t="str">
            <v>364220</v>
          </cell>
          <cell r="C280">
            <v>-14951407</v>
          </cell>
        </row>
        <row r="281">
          <cell r="B281" t="str">
            <v>364230</v>
          </cell>
          <cell r="C281">
            <v>14457407</v>
          </cell>
        </row>
        <row r="282">
          <cell r="B282" t="str">
            <v>364180</v>
          </cell>
          <cell r="C282">
            <v>35</v>
          </cell>
        </row>
        <row r="283">
          <cell r="B283" t="str">
            <v>372982</v>
          </cell>
          <cell r="C283">
            <v>0</v>
          </cell>
        </row>
        <row r="284">
          <cell r="B284" t="str">
            <v>372981</v>
          </cell>
          <cell r="C284">
            <v>-64</v>
          </cell>
        </row>
        <row r="285">
          <cell r="B285" t="str">
            <v>372983</v>
          </cell>
          <cell r="C285">
            <v>-139376</v>
          </cell>
        </row>
        <row r="286">
          <cell r="B286" t="str">
            <v>213430</v>
          </cell>
          <cell r="C286">
            <v>8587</v>
          </cell>
        </row>
        <row r="287">
          <cell r="B287" t="str">
            <v>213350</v>
          </cell>
          <cell r="C287">
            <v>0</v>
          </cell>
        </row>
        <row r="288">
          <cell r="B288" t="str">
            <v>213210</v>
          </cell>
          <cell r="C288">
            <v>46647</v>
          </cell>
        </row>
        <row r="289">
          <cell r="B289" t="str">
            <v>213200</v>
          </cell>
          <cell r="C289">
            <v>365500</v>
          </cell>
        </row>
        <row r="290">
          <cell r="B290" t="str">
            <v>530010</v>
          </cell>
          <cell r="C290">
            <v>-1172257987</v>
          </cell>
        </row>
        <row r="291">
          <cell r="B291" t="str">
            <v>364270</v>
          </cell>
          <cell r="C291">
            <v>93304</v>
          </cell>
        </row>
        <row r="292">
          <cell r="B292" t="str">
            <v>413200</v>
          </cell>
          <cell r="C292">
            <v>-2247393</v>
          </cell>
        </row>
        <row r="293">
          <cell r="B293" t="str">
            <v>480000</v>
          </cell>
          <cell r="C293">
            <v>0</v>
          </cell>
        </row>
        <row r="294">
          <cell r="B294" t="str">
            <v>999990</v>
          </cell>
          <cell r="C294">
            <v>0</v>
          </cell>
        </row>
        <row r="295">
          <cell r="B295" t="str">
            <v>550820</v>
          </cell>
          <cell r="C295">
            <v>-23517694</v>
          </cell>
        </row>
        <row r="296">
          <cell r="B296" t="str">
            <v>550860</v>
          </cell>
          <cell r="C296">
            <v>-42</v>
          </cell>
        </row>
        <row r="297">
          <cell r="B297" t="str">
            <v>550811</v>
          </cell>
          <cell r="C297">
            <v>-5197989</v>
          </cell>
        </row>
        <row r="298">
          <cell r="B298" t="str">
            <v>550001</v>
          </cell>
          <cell r="C298">
            <v>0</v>
          </cell>
        </row>
        <row r="299">
          <cell r="B299" t="str">
            <v>550000</v>
          </cell>
          <cell r="C299">
            <v>-1958719</v>
          </cell>
        </row>
        <row r="300">
          <cell r="B300" t="str">
            <v>550822</v>
          </cell>
          <cell r="C300">
            <v>0</v>
          </cell>
        </row>
        <row r="301">
          <cell r="B301" t="str">
            <v>550812</v>
          </cell>
          <cell r="C301">
            <v>0</v>
          </cell>
        </row>
        <row r="302">
          <cell r="B302" t="str">
            <v>620612</v>
          </cell>
          <cell r="C302">
            <v>9904</v>
          </cell>
        </row>
        <row r="303">
          <cell r="B303" t="str">
            <v>765010</v>
          </cell>
          <cell r="C303">
            <v>-21323</v>
          </cell>
        </row>
        <row r="304">
          <cell r="B304" t="str">
            <v>620650</v>
          </cell>
          <cell r="C304">
            <v>261678</v>
          </cell>
        </row>
        <row r="305">
          <cell r="B305" t="str">
            <v>620620</v>
          </cell>
          <cell r="C305">
            <v>278659</v>
          </cell>
        </row>
        <row r="306">
          <cell r="B306" t="str">
            <v>620630</v>
          </cell>
          <cell r="C306">
            <v>6671747</v>
          </cell>
        </row>
        <row r="307">
          <cell r="B307" t="str">
            <v>620610</v>
          </cell>
          <cell r="C307">
            <v>1106</v>
          </cell>
        </row>
        <row r="308">
          <cell r="B308" t="str">
            <v>620640</v>
          </cell>
          <cell r="C308">
            <v>1861695</v>
          </cell>
        </row>
        <row r="309">
          <cell r="B309" t="str">
            <v>618091</v>
          </cell>
          <cell r="C309">
            <v>1768173</v>
          </cell>
        </row>
        <row r="310">
          <cell r="B310" t="str">
            <v>619091</v>
          </cell>
          <cell r="C310">
            <v>0</v>
          </cell>
        </row>
        <row r="311">
          <cell r="B311" t="str">
            <v>760000</v>
          </cell>
          <cell r="C311">
            <v>1200222</v>
          </cell>
        </row>
        <row r="312">
          <cell r="B312" t="str">
            <v>999999</v>
          </cell>
          <cell r="C312">
            <v>0</v>
          </cell>
        </row>
        <row r="313">
          <cell r="B313" t="str">
            <v>765000</v>
          </cell>
          <cell r="C313">
            <v>-2567</v>
          </cell>
        </row>
        <row r="314">
          <cell r="B314" t="str">
            <v>765020</v>
          </cell>
          <cell r="C314">
            <v>-114632</v>
          </cell>
        </row>
        <row r="315">
          <cell r="B315" t="str">
            <v>620074</v>
          </cell>
          <cell r="C315">
            <v>10208</v>
          </cell>
        </row>
        <row r="316">
          <cell r="B316" t="str">
            <v>690015</v>
          </cell>
          <cell r="C316">
            <v>-11945</v>
          </cell>
        </row>
        <row r="317">
          <cell r="B317" t="str">
            <v>620220</v>
          </cell>
          <cell r="C317">
            <v>1315070</v>
          </cell>
        </row>
        <row r="318">
          <cell r="B318" t="str">
            <v>620060</v>
          </cell>
          <cell r="C318">
            <v>10035873</v>
          </cell>
        </row>
        <row r="319">
          <cell r="B319" t="str">
            <v>708500</v>
          </cell>
          <cell r="C319">
            <v>9443308</v>
          </cell>
        </row>
        <row r="320">
          <cell r="B320" t="str">
            <v>181340</v>
          </cell>
          <cell r="C320">
            <v>140000</v>
          </cell>
        </row>
        <row r="321">
          <cell r="B321" t="str">
            <v>181320</v>
          </cell>
          <cell r="C321">
            <v>5730863</v>
          </cell>
        </row>
        <row r="322">
          <cell r="B322" t="str">
            <v>181370</v>
          </cell>
          <cell r="C322">
            <v>416752</v>
          </cell>
        </row>
        <row r="323">
          <cell r="B323" t="str">
            <v>181330</v>
          </cell>
          <cell r="C323">
            <v>62061974</v>
          </cell>
        </row>
        <row r="324">
          <cell r="B324" t="str">
            <v>404030</v>
          </cell>
          <cell r="C324">
            <v>14376413</v>
          </cell>
        </row>
        <row r="325">
          <cell r="B325" t="str">
            <v>181210</v>
          </cell>
          <cell r="C325">
            <v>0</v>
          </cell>
        </row>
        <row r="326">
          <cell r="B326" t="str">
            <v>550310</v>
          </cell>
          <cell r="C326">
            <v>0</v>
          </cell>
        </row>
        <row r="327">
          <cell r="B327" t="str">
            <v>761000</v>
          </cell>
          <cell r="C327">
            <v>-444838</v>
          </cell>
        </row>
        <row r="328">
          <cell r="B328" t="str">
            <v>926050</v>
          </cell>
          <cell r="C328">
            <v>0</v>
          </cell>
        </row>
        <row r="329">
          <cell r="B329" t="str">
            <v>374050</v>
          </cell>
          <cell r="C329">
            <v>-21429</v>
          </cell>
        </row>
        <row r="330">
          <cell r="B330" t="str">
            <v>204000</v>
          </cell>
          <cell r="C330">
            <v>-5240865</v>
          </cell>
        </row>
        <row r="331">
          <cell r="B331" t="str">
            <v>550200</v>
          </cell>
          <cell r="C331">
            <v>-28651</v>
          </cell>
        </row>
        <row r="332">
          <cell r="B332" t="str">
            <v>413130</v>
          </cell>
          <cell r="C332">
            <v>-485594</v>
          </cell>
        </row>
        <row r="333">
          <cell r="B333" t="str">
            <v>366910</v>
          </cell>
          <cell r="C333">
            <v>-456499</v>
          </cell>
        </row>
        <row r="334">
          <cell r="B334" t="str">
            <v>366300</v>
          </cell>
          <cell r="C334">
            <v>-211419</v>
          </cell>
        </row>
        <row r="335">
          <cell r="B335" t="str">
            <v>366920</v>
          </cell>
          <cell r="C335">
            <v>0</v>
          </cell>
        </row>
        <row r="336">
          <cell r="B336" t="str">
            <v>400980</v>
          </cell>
          <cell r="C336">
            <v>-1105014</v>
          </cell>
        </row>
        <row r="337">
          <cell r="B337" t="str">
            <v>620031</v>
          </cell>
          <cell r="C337">
            <v>7193</v>
          </cell>
        </row>
        <row r="338">
          <cell r="B338" t="str">
            <v>660600</v>
          </cell>
          <cell r="C338">
            <v>1279</v>
          </cell>
        </row>
        <row r="339">
          <cell r="B339" t="str">
            <v>400260</v>
          </cell>
          <cell r="C339">
            <v>45578</v>
          </cell>
        </row>
        <row r="340">
          <cell r="B340" t="str">
            <v>400062</v>
          </cell>
          <cell r="C340">
            <v>-1984645</v>
          </cell>
        </row>
        <row r="341">
          <cell r="B341" t="str">
            <v>400020</v>
          </cell>
          <cell r="C341">
            <v>-23248489</v>
          </cell>
        </row>
        <row r="342">
          <cell r="B342" t="str">
            <v>400060</v>
          </cell>
          <cell r="C342">
            <v>-604</v>
          </cell>
        </row>
        <row r="343">
          <cell r="B343" t="str">
            <v>400000</v>
          </cell>
          <cell r="C343">
            <v>0</v>
          </cell>
        </row>
        <row r="344">
          <cell r="B344" t="str">
            <v>400065</v>
          </cell>
          <cell r="C344">
            <v>0</v>
          </cell>
        </row>
        <row r="345">
          <cell r="B345" t="str">
            <v>400066</v>
          </cell>
          <cell r="C345">
            <v>0</v>
          </cell>
        </row>
        <row r="346">
          <cell r="B346" t="str">
            <v>400030</v>
          </cell>
          <cell r="C346">
            <v>-17</v>
          </cell>
        </row>
        <row r="347">
          <cell r="B347" t="str">
            <v>400040</v>
          </cell>
          <cell r="C347">
            <v>-85148</v>
          </cell>
        </row>
        <row r="348">
          <cell r="B348" t="str">
            <v>400010</v>
          </cell>
          <cell r="C348">
            <v>-366689</v>
          </cell>
        </row>
        <row r="349">
          <cell r="B349" t="str">
            <v>400210</v>
          </cell>
          <cell r="C349">
            <v>-471150</v>
          </cell>
        </row>
        <row r="350">
          <cell r="B350" t="str">
            <v>400230</v>
          </cell>
          <cell r="C350">
            <v>-20693</v>
          </cell>
        </row>
        <row r="351">
          <cell r="B351" t="str">
            <v>400220</v>
          </cell>
          <cell r="C351">
            <v>-17701496</v>
          </cell>
        </row>
        <row r="352">
          <cell r="B352" t="str">
            <v>400070</v>
          </cell>
          <cell r="C352">
            <v>0</v>
          </cell>
        </row>
        <row r="353">
          <cell r="B353" t="str">
            <v>400300</v>
          </cell>
          <cell r="C353">
            <v>28923147</v>
          </cell>
        </row>
        <row r="354">
          <cell r="B354" t="str">
            <v>400265</v>
          </cell>
          <cell r="C354">
            <v>-162</v>
          </cell>
        </row>
        <row r="355">
          <cell r="B355" t="str">
            <v>400340</v>
          </cell>
          <cell r="C355">
            <v>-15798</v>
          </cell>
        </row>
        <row r="356">
          <cell r="B356" t="str">
            <v>400080</v>
          </cell>
          <cell r="C356">
            <v>-14437</v>
          </cell>
        </row>
        <row r="357">
          <cell r="B357" t="str">
            <v>620190</v>
          </cell>
          <cell r="C357">
            <v>0</v>
          </cell>
        </row>
        <row r="358">
          <cell r="B358" t="str">
            <v>620525</v>
          </cell>
          <cell r="C358">
            <v>141877</v>
          </cell>
        </row>
        <row r="359">
          <cell r="B359" t="str">
            <v>926030</v>
          </cell>
          <cell r="C359">
            <v>0</v>
          </cell>
        </row>
        <row r="360">
          <cell r="B360" t="str">
            <v>374110</v>
          </cell>
          <cell r="C360">
            <v>-378534</v>
          </cell>
        </row>
        <row r="361">
          <cell r="B361" t="str">
            <v>204920</v>
          </cell>
          <cell r="C361">
            <v>0</v>
          </cell>
        </row>
        <row r="362">
          <cell r="B362" t="str">
            <v>610703</v>
          </cell>
          <cell r="C362">
            <v>0</v>
          </cell>
        </row>
        <row r="363">
          <cell r="B363" t="str">
            <v>530650</v>
          </cell>
          <cell r="C363">
            <v>-1133336</v>
          </cell>
        </row>
        <row r="364">
          <cell r="B364" t="str">
            <v>530660</v>
          </cell>
          <cell r="C364">
            <v>-1066664</v>
          </cell>
        </row>
        <row r="365">
          <cell r="B365" t="str">
            <v>213420</v>
          </cell>
          <cell r="C365">
            <v>9952</v>
          </cell>
        </row>
        <row r="366">
          <cell r="B366" t="str">
            <v>610748</v>
          </cell>
          <cell r="C366">
            <v>14397434</v>
          </cell>
        </row>
        <row r="367">
          <cell r="B367" t="str">
            <v>530060</v>
          </cell>
          <cell r="C367">
            <v>-90423167</v>
          </cell>
        </row>
        <row r="368">
          <cell r="B368" t="str">
            <v>610747</v>
          </cell>
          <cell r="C368">
            <v>2683558</v>
          </cell>
        </row>
        <row r="369">
          <cell r="B369" t="str">
            <v>610702</v>
          </cell>
          <cell r="C369">
            <v>1171404834</v>
          </cell>
        </row>
        <row r="370">
          <cell r="B370" t="str">
            <v>610739</v>
          </cell>
          <cell r="C370">
            <v>0</v>
          </cell>
        </row>
        <row r="371">
          <cell r="B371" t="str">
            <v>530745</v>
          </cell>
          <cell r="C371">
            <v>43302</v>
          </cell>
        </row>
        <row r="372">
          <cell r="B372" t="str">
            <v>610745</v>
          </cell>
          <cell r="C372">
            <v>-4555710</v>
          </cell>
        </row>
        <row r="373">
          <cell r="B373" t="str">
            <v>530744</v>
          </cell>
          <cell r="C373">
            <v>208544470</v>
          </cell>
        </row>
        <row r="374">
          <cell r="B374" t="str">
            <v>610744</v>
          </cell>
          <cell r="C374">
            <v>-204032513</v>
          </cell>
        </row>
        <row r="375">
          <cell r="B375" t="str">
            <v>530746</v>
          </cell>
          <cell r="C375">
            <v>0</v>
          </cell>
        </row>
        <row r="376">
          <cell r="B376" t="str">
            <v>610746</v>
          </cell>
          <cell r="C376">
            <v>0</v>
          </cell>
        </row>
        <row r="377">
          <cell r="B377" t="str">
            <v>610730</v>
          </cell>
          <cell r="C377">
            <v>29188003</v>
          </cell>
        </row>
        <row r="378">
          <cell r="B378" t="str">
            <v>610704</v>
          </cell>
          <cell r="C378">
            <v>19080043</v>
          </cell>
        </row>
        <row r="379">
          <cell r="B379" t="str">
            <v>610707</v>
          </cell>
          <cell r="C379">
            <v>814</v>
          </cell>
        </row>
        <row r="380">
          <cell r="B380" t="str">
            <v>610710</v>
          </cell>
          <cell r="C380">
            <v>20910</v>
          </cell>
        </row>
        <row r="381">
          <cell r="B381" t="str">
            <v>610734</v>
          </cell>
          <cell r="C381">
            <v>531690</v>
          </cell>
        </row>
        <row r="382">
          <cell r="B382" t="str">
            <v>610737</v>
          </cell>
          <cell r="C382">
            <v>-735249</v>
          </cell>
        </row>
        <row r="383">
          <cell r="B383" t="str">
            <v>610711</v>
          </cell>
          <cell r="C383">
            <v>1451986</v>
          </cell>
        </row>
        <row r="384">
          <cell r="B384" t="str">
            <v>610713</v>
          </cell>
          <cell r="C384">
            <v>1634792</v>
          </cell>
        </row>
        <row r="385">
          <cell r="B385" t="str">
            <v>610715</v>
          </cell>
          <cell r="C385">
            <v>679663</v>
          </cell>
        </row>
        <row r="386">
          <cell r="B386" t="str">
            <v>610701</v>
          </cell>
          <cell r="C386">
            <v>0</v>
          </cell>
        </row>
        <row r="387">
          <cell r="B387" t="str">
            <v>610717</v>
          </cell>
          <cell r="C387">
            <v>232766</v>
          </cell>
        </row>
        <row r="388">
          <cell r="B388" t="str">
            <v>610718</v>
          </cell>
          <cell r="C388">
            <v>1658284</v>
          </cell>
        </row>
        <row r="389">
          <cell r="B389" t="str">
            <v>610719</v>
          </cell>
          <cell r="C389">
            <v>3318466</v>
          </cell>
        </row>
        <row r="390">
          <cell r="B390" t="str">
            <v>610721</v>
          </cell>
          <cell r="C390">
            <v>140061651</v>
          </cell>
        </row>
        <row r="391">
          <cell r="B391" t="str">
            <v>610722</v>
          </cell>
          <cell r="C391">
            <v>34182835</v>
          </cell>
        </row>
        <row r="392">
          <cell r="B392" t="str">
            <v>610723</v>
          </cell>
          <cell r="C392">
            <v>72048144</v>
          </cell>
        </row>
        <row r="393">
          <cell r="B393" t="str">
            <v>530732</v>
          </cell>
          <cell r="C393">
            <v>0</v>
          </cell>
        </row>
        <row r="394">
          <cell r="B394" t="str">
            <v>412010</v>
          </cell>
          <cell r="C394">
            <v>-11510910</v>
          </cell>
        </row>
        <row r="395">
          <cell r="B395" t="str">
            <v>412011</v>
          </cell>
          <cell r="C395">
            <v>-2132755</v>
          </cell>
        </row>
        <row r="396">
          <cell r="B396" t="str">
            <v>610728</v>
          </cell>
          <cell r="C396">
            <v>16528930</v>
          </cell>
        </row>
        <row r="397">
          <cell r="B397" t="str">
            <v>610731</v>
          </cell>
          <cell r="C397">
            <v>15851208</v>
          </cell>
        </row>
        <row r="398">
          <cell r="B398" t="str">
            <v>694010</v>
          </cell>
          <cell r="C398">
            <v>-15952645</v>
          </cell>
        </row>
        <row r="399">
          <cell r="B399" t="str">
            <v>694000</v>
          </cell>
          <cell r="C399">
            <v>152474331</v>
          </cell>
        </row>
        <row r="400">
          <cell r="B400" t="str">
            <v>404020</v>
          </cell>
          <cell r="C400">
            <v>-51564682</v>
          </cell>
        </row>
        <row r="401">
          <cell r="B401" t="str">
            <v>371980</v>
          </cell>
          <cell r="C401">
            <v>-3666225</v>
          </cell>
        </row>
        <row r="402">
          <cell r="B402" t="str">
            <v>403040</v>
          </cell>
          <cell r="C402">
            <v>0</v>
          </cell>
        </row>
        <row r="403">
          <cell r="B403" t="str">
            <v>620720</v>
          </cell>
          <cell r="C403">
            <v>570841</v>
          </cell>
        </row>
        <row r="404">
          <cell r="B404" t="str">
            <v>413901</v>
          </cell>
          <cell r="C404">
            <v>0</v>
          </cell>
        </row>
        <row r="405">
          <cell r="B405" t="str">
            <v>413900</v>
          </cell>
          <cell r="C405">
            <v>-4128666</v>
          </cell>
        </row>
        <row r="406">
          <cell r="B406" t="str">
            <v>214340</v>
          </cell>
          <cell r="C406">
            <v>0</v>
          </cell>
        </row>
        <row r="407">
          <cell r="B407" t="str">
            <v>401017</v>
          </cell>
          <cell r="C407">
            <v>0</v>
          </cell>
        </row>
        <row r="408">
          <cell r="B408" t="str">
            <v>620330</v>
          </cell>
          <cell r="C408">
            <v>675000</v>
          </cell>
        </row>
        <row r="409">
          <cell r="B409" t="str">
            <v>619241</v>
          </cell>
          <cell r="C409">
            <v>71439</v>
          </cell>
        </row>
        <row r="410">
          <cell r="B410" t="str">
            <v>619020</v>
          </cell>
          <cell r="C410">
            <v>396576</v>
          </cell>
        </row>
        <row r="411">
          <cell r="B411" t="str">
            <v>690034</v>
          </cell>
          <cell r="C411">
            <v>-15040916</v>
          </cell>
        </row>
        <row r="412">
          <cell r="B412" t="str">
            <v>619075</v>
          </cell>
          <cell r="C412">
            <v>358087</v>
          </cell>
        </row>
        <row r="413">
          <cell r="B413" t="str">
            <v>619012</v>
          </cell>
          <cell r="C413">
            <v>422</v>
          </cell>
        </row>
        <row r="414">
          <cell r="B414" t="str">
            <v>619282</v>
          </cell>
          <cell r="C414">
            <v>4453</v>
          </cell>
        </row>
        <row r="415">
          <cell r="B415" t="str">
            <v>619496</v>
          </cell>
          <cell r="C415">
            <v>182741</v>
          </cell>
        </row>
        <row r="416">
          <cell r="B416" t="str">
            <v>619522</v>
          </cell>
          <cell r="C416">
            <v>258376</v>
          </cell>
        </row>
        <row r="417">
          <cell r="B417" t="str">
            <v>619014</v>
          </cell>
          <cell r="C417">
            <v>0</v>
          </cell>
        </row>
        <row r="418">
          <cell r="B418" t="str">
            <v>275082</v>
          </cell>
          <cell r="C418">
            <v>0</v>
          </cell>
        </row>
        <row r="419">
          <cell r="B419" t="str">
            <v>275182</v>
          </cell>
          <cell r="C419">
            <v>0</v>
          </cell>
        </row>
        <row r="420">
          <cell r="B420" t="str">
            <v>275083</v>
          </cell>
          <cell r="C420">
            <v>0</v>
          </cell>
        </row>
        <row r="421">
          <cell r="B421" t="str">
            <v>275183</v>
          </cell>
          <cell r="C421">
            <v>0</v>
          </cell>
        </row>
        <row r="422">
          <cell r="B422" t="str">
            <v>275184</v>
          </cell>
          <cell r="C422">
            <v>0</v>
          </cell>
        </row>
        <row r="423">
          <cell r="B423" t="str">
            <v>275084</v>
          </cell>
          <cell r="C423">
            <v>3383445</v>
          </cell>
        </row>
        <row r="424">
          <cell r="B424" t="str">
            <v>761413</v>
          </cell>
          <cell r="C424">
            <v>0</v>
          </cell>
        </row>
        <row r="425">
          <cell r="B425" t="str">
            <v>275180</v>
          </cell>
          <cell r="C425">
            <v>0</v>
          </cell>
        </row>
        <row r="426">
          <cell r="B426" t="str">
            <v>275181</v>
          </cell>
          <cell r="C426">
            <v>0</v>
          </cell>
        </row>
        <row r="427">
          <cell r="B427" t="str">
            <v>275179</v>
          </cell>
          <cell r="C427">
            <v>0</v>
          </cell>
        </row>
        <row r="428">
          <cell r="B428" t="str">
            <v>619010</v>
          </cell>
          <cell r="C428">
            <v>156375</v>
          </cell>
        </row>
        <row r="429">
          <cell r="B429" t="str">
            <v>761720</v>
          </cell>
          <cell r="C429">
            <v>270752</v>
          </cell>
        </row>
        <row r="430">
          <cell r="B430" t="str">
            <v>761660</v>
          </cell>
          <cell r="C430">
            <v>289656</v>
          </cell>
        </row>
        <row r="431">
          <cell r="B431" t="str">
            <v>761710</v>
          </cell>
          <cell r="C431">
            <v>0</v>
          </cell>
        </row>
        <row r="432">
          <cell r="B432" t="str">
            <v>761220</v>
          </cell>
          <cell r="C432">
            <v>3855759</v>
          </cell>
        </row>
        <row r="433">
          <cell r="B433" t="str">
            <v>761230</v>
          </cell>
          <cell r="C433">
            <v>-3855759</v>
          </cell>
        </row>
        <row r="434">
          <cell r="B434" t="str">
            <v>761210</v>
          </cell>
          <cell r="C434">
            <v>-240600181</v>
          </cell>
        </row>
        <row r="435">
          <cell r="B435" t="str">
            <v>761260</v>
          </cell>
          <cell r="C435">
            <v>3106946</v>
          </cell>
        </row>
        <row r="436">
          <cell r="B436" t="str">
            <v>761250</v>
          </cell>
          <cell r="C436">
            <v>-3106946</v>
          </cell>
        </row>
        <row r="437">
          <cell r="B437" t="str">
            <v>211050</v>
          </cell>
          <cell r="C437">
            <v>0</v>
          </cell>
        </row>
        <row r="438">
          <cell r="B438" t="str">
            <v>570091</v>
          </cell>
          <cell r="C438">
            <v>0</v>
          </cell>
        </row>
        <row r="439">
          <cell r="B439" t="str">
            <v>761200</v>
          </cell>
          <cell r="C439">
            <v>240574075</v>
          </cell>
        </row>
        <row r="440">
          <cell r="B440" t="str">
            <v>619999</v>
          </cell>
          <cell r="C440">
            <v>-1277749</v>
          </cell>
        </row>
        <row r="441">
          <cell r="B441" t="str">
            <v>356100</v>
          </cell>
          <cell r="C441">
            <v>-16382</v>
          </cell>
        </row>
        <row r="442">
          <cell r="B442" t="str">
            <v>570999</v>
          </cell>
          <cell r="C442">
            <v>5286350</v>
          </cell>
        </row>
        <row r="443">
          <cell r="B443" t="str">
            <v>356101</v>
          </cell>
          <cell r="C443">
            <v>-1</v>
          </cell>
        </row>
        <row r="444">
          <cell r="B444" t="str">
            <v>356500</v>
          </cell>
          <cell r="C444">
            <v>0</v>
          </cell>
        </row>
        <row r="445">
          <cell r="B445" t="str">
            <v>220400</v>
          </cell>
          <cell r="C445">
            <v>0</v>
          </cell>
        </row>
        <row r="446">
          <cell r="B446" t="str">
            <v>761140</v>
          </cell>
          <cell r="C446">
            <v>463730</v>
          </cell>
        </row>
        <row r="447">
          <cell r="B447" t="str">
            <v>761410</v>
          </cell>
          <cell r="C447">
            <v>-13917560</v>
          </cell>
        </row>
        <row r="448">
          <cell r="B448" t="str">
            <v>761110</v>
          </cell>
          <cell r="C448">
            <v>159610696</v>
          </cell>
        </row>
        <row r="449">
          <cell r="B449" t="str">
            <v>761010</v>
          </cell>
          <cell r="C449">
            <v>-321243</v>
          </cell>
        </row>
        <row r="450">
          <cell r="B450" t="str">
            <v>761120</v>
          </cell>
          <cell r="C450">
            <v>-360857</v>
          </cell>
        </row>
        <row r="451">
          <cell r="B451" t="str">
            <v>761412</v>
          </cell>
          <cell r="C451">
            <v>-6329403</v>
          </cell>
        </row>
        <row r="452">
          <cell r="B452" t="str">
            <v>761330</v>
          </cell>
          <cell r="C452">
            <v>-2774954</v>
          </cell>
        </row>
        <row r="453">
          <cell r="B453" t="str">
            <v>761680</v>
          </cell>
          <cell r="C453">
            <v>-585902</v>
          </cell>
        </row>
        <row r="454">
          <cell r="B454" t="str">
            <v>570093</v>
          </cell>
          <cell r="C454">
            <v>0</v>
          </cell>
        </row>
        <row r="455">
          <cell r="B455" t="str">
            <v>570092</v>
          </cell>
          <cell r="C455">
            <v>6209</v>
          </cell>
        </row>
        <row r="456">
          <cell r="B456" t="str">
            <v>570000</v>
          </cell>
          <cell r="C456">
            <v>-5292559</v>
          </cell>
        </row>
        <row r="457">
          <cell r="B457" t="str">
            <v>219050</v>
          </cell>
          <cell r="C457">
            <v>-14240</v>
          </cell>
        </row>
        <row r="458">
          <cell r="B458" t="str">
            <v>761180</v>
          </cell>
          <cell r="C458">
            <v>39161382</v>
          </cell>
        </row>
        <row r="459">
          <cell r="B459" t="str">
            <v>356104</v>
          </cell>
          <cell r="C459">
            <v>0</v>
          </cell>
        </row>
        <row r="460">
          <cell r="B460" t="str">
            <v>228060</v>
          </cell>
          <cell r="C460">
            <v>0</v>
          </cell>
        </row>
        <row r="461">
          <cell r="B461" t="str">
            <v>228630</v>
          </cell>
          <cell r="C461">
            <v>0</v>
          </cell>
        </row>
        <row r="462">
          <cell r="B462" t="str">
            <v>620054</v>
          </cell>
          <cell r="C462">
            <v>-461</v>
          </cell>
        </row>
        <row r="463">
          <cell r="B463" t="str">
            <v>224030</v>
          </cell>
          <cell r="C463">
            <v>1492680</v>
          </cell>
        </row>
        <row r="464">
          <cell r="B464" t="str">
            <v>228100</v>
          </cell>
          <cell r="C464">
            <v>278766</v>
          </cell>
        </row>
        <row r="465">
          <cell r="B465" t="str">
            <v>231030</v>
          </cell>
          <cell r="C465">
            <v>0</v>
          </cell>
        </row>
        <row r="466">
          <cell r="B466" t="str">
            <v>228070</v>
          </cell>
          <cell r="C466">
            <v>0</v>
          </cell>
        </row>
        <row r="467">
          <cell r="B467" t="str">
            <v>231010</v>
          </cell>
          <cell r="C467">
            <v>0</v>
          </cell>
        </row>
        <row r="468">
          <cell r="B468" t="str">
            <v>228620</v>
          </cell>
          <cell r="C468">
            <v>6481</v>
          </cell>
        </row>
        <row r="469">
          <cell r="B469" t="str">
            <v>228001</v>
          </cell>
          <cell r="C469">
            <v>2990186</v>
          </cell>
        </row>
        <row r="470">
          <cell r="B470" t="str">
            <v>620051</v>
          </cell>
          <cell r="C470">
            <v>0</v>
          </cell>
        </row>
        <row r="471">
          <cell r="B471" t="str">
            <v>228999</v>
          </cell>
          <cell r="C471">
            <v>-6160327</v>
          </cell>
        </row>
        <row r="472">
          <cell r="B472" t="str">
            <v>352008</v>
          </cell>
          <cell r="C472">
            <v>0</v>
          </cell>
        </row>
        <row r="473">
          <cell r="B473" t="str">
            <v>620056</v>
          </cell>
          <cell r="C473">
            <v>-29975</v>
          </cell>
        </row>
        <row r="474">
          <cell r="B474" t="str">
            <v>228002</v>
          </cell>
          <cell r="C474">
            <v>-1950</v>
          </cell>
        </row>
        <row r="475">
          <cell r="B475" t="str">
            <v>620053</v>
          </cell>
          <cell r="C475">
            <v>-44241</v>
          </cell>
        </row>
        <row r="476">
          <cell r="B476" t="str">
            <v>228000</v>
          </cell>
          <cell r="C476">
            <v>26661259</v>
          </cell>
        </row>
        <row r="477">
          <cell r="B477" t="str">
            <v>266059</v>
          </cell>
          <cell r="C477">
            <v>0</v>
          </cell>
        </row>
        <row r="478">
          <cell r="B478" t="str">
            <v>266061</v>
          </cell>
          <cell r="C478">
            <v>0</v>
          </cell>
        </row>
        <row r="479">
          <cell r="B479" t="str">
            <v>266056</v>
          </cell>
          <cell r="C479">
            <v>0</v>
          </cell>
        </row>
        <row r="480">
          <cell r="B480" t="str">
            <v>266058</v>
          </cell>
          <cell r="C480">
            <v>0</v>
          </cell>
        </row>
        <row r="481">
          <cell r="B481" t="str">
            <v>266057</v>
          </cell>
          <cell r="C481">
            <v>0</v>
          </cell>
        </row>
        <row r="482">
          <cell r="B482" t="str">
            <v>266054</v>
          </cell>
          <cell r="C482">
            <v>0</v>
          </cell>
        </row>
        <row r="483">
          <cell r="B483" t="str">
            <v>266053</v>
          </cell>
          <cell r="C483">
            <v>1146746</v>
          </cell>
        </row>
        <row r="484">
          <cell r="B484" t="str">
            <v>266052</v>
          </cell>
          <cell r="C484">
            <v>0</v>
          </cell>
        </row>
        <row r="485">
          <cell r="B485" t="str">
            <v>266055</v>
          </cell>
          <cell r="C485">
            <v>0</v>
          </cell>
        </row>
        <row r="486">
          <cell r="B486" t="str">
            <v>550730</v>
          </cell>
          <cell r="C486">
            <v>75095</v>
          </cell>
        </row>
        <row r="487">
          <cell r="B487" t="str">
            <v>220300</v>
          </cell>
          <cell r="C487">
            <v>0</v>
          </cell>
        </row>
        <row r="488">
          <cell r="B488" t="str">
            <v>266060</v>
          </cell>
          <cell r="C488">
            <v>0</v>
          </cell>
        </row>
        <row r="489">
          <cell r="B489" t="str">
            <v>266051</v>
          </cell>
          <cell r="C489">
            <v>0</v>
          </cell>
        </row>
        <row r="490">
          <cell r="B490" t="str">
            <v>620058</v>
          </cell>
          <cell r="C490">
            <v>-68455</v>
          </cell>
        </row>
        <row r="491">
          <cell r="B491" t="str">
            <v>277860</v>
          </cell>
          <cell r="C491">
            <v>184865</v>
          </cell>
        </row>
        <row r="492">
          <cell r="B492" t="str">
            <v>550873</v>
          </cell>
          <cell r="C492">
            <v>0</v>
          </cell>
        </row>
        <row r="493">
          <cell r="B493" t="str">
            <v>550878</v>
          </cell>
          <cell r="C493">
            <v>0</v>
          </cell>
        </row>
        <row r="494">
          <cell r="B494" t="str">
            <v>550871</v>
          </cell>
          <cell r="C494">
            <v>0</v>
          </cell>
        </row>
        <row r="495">
          <cell r="B495" t="str">
            <v>550874</v>
          </cell>
          <cell r="C495">
            <v>0</v>
          </cell>
        </row>
        <row r="496">
          <cell r="B496" t="str">
            <v>550875</v>
          </cell>
          <cell r="C496">
            <v>0</v>
          </cell>
        </row>
        <row r="497">
          <cell r="B497" t="str">
            <v>550876</v>
          </cell>
          <cell r="C497">
            <v>0</v>
          </cell>
        </row>
        <row r="498">
          <cell r="B498" t="str">
            <v>620920</v>
          </cell>
          <cell r="C498">
            <v>169163</v>
          </cell>
        </row>
        <row r="499">
          <cell r="B499" t="str">
            <v>550877</v>
          </cell>
          <cell r="C499">
            <v>0</v>
          </cell>
        </row>
        <row r="500">
          <cell r="B500" t="str">
            <v>620019</v>
          </cell>
          <cell r="C500">
            <v>-1512259</v>
          </cell>
        </row>
        <row r="501">
          <cell r="B501" t="str">
            <v>690035</v>
          </cell>
          <cell r="C501">
            <v>1067072</v>
          </cell>
        </row>
        <row r="502">
          <cell r="B502" t="str">
            <v>690020</v>
          </cell>
          <cell r="C502">
            <v>-362579113</v>
          </cell>
        </row>
        <row r="503">
          <cell r="B503" t="str">
            <v>690030</v>
          </cell>
          <cell r="C503">
            <v>-13735805</v>
          </cell>
        </row>
        <row r="504">
          <cell r="B504" t="str">
            <v>620012</v>
          </cell>
          <cell r="C504">
            <v>83624044</v>
          </cell>
        </row>
        <row r="505">
          <cell r="B505" t="str">
            <v>620011</v>
          </cell>
          <cell r="C505">
            <v>277908013</v>
          </cell>
        </row>
        <row r="506">
          <cell r="B506" t="str">
            <v>620020</v>
          </cell>
          <cell r="C506">
            <v>75067584</v>
          </cell>
        </row>
        <row r="507">
          <cell r="B507" t="str">
            <v>620024</v>
          </cell>
          <cell r="C507">
            <v>3291355</v>
          </cell>
        </row>
        <row r="508">
          <cell r="B508" t="str">
            <v>377010</v>
          </cell>
          <cell r="C508">
            <v>0</v>
          </cell>
        </row>
        <row r="509">
          <cell r="B509" t="str">
            <v>690032</v>
          </cell>
          <cell r="C509">
            <v>-142876853</v>
          </cell>
        </row>
        <row r="510">
          <cell r="B510" t="str">
            <v>377020</v>
          </cell>
          <cell r="C510">
            <v>0</v>
          </cell>
        </row>
        <row r="511">
          <cell r="B511" t="str">
            <v>620010</v>
          </cell>
          <cell r="C511">
            <v>1856473</v>
          </cell>
        </row>
        <row r="512">
          <cell r="B512" t="str">
            <v>620021</v>
          </cell>
          <cell r="C512">
            <v>2336791</v>
          </cell>
        </row>
        <row r="513">
          <cell r="B513" t="str">
            <v>620009</v>
          </cell>
          <cell r="C513">
            <v>0</v>
          </cell>
        </row>
        <row r="514">
          <cell r="B514" t="str">
            <v>620400</v>
          </cell>
          <cell r="C514">
            <v>-3000</v>
          </cell>
        </row>
        <row r="515">
          <cell r="B515" t="str">
            <v>323300</v>
          </cell>
          <cell r="C515">
            <v>0</v>
          </cell>
        </row>
        <row r="516">
          <cell r="B516" t="str">
            <v>620615</v>
          </cell>
          <cell r="C516">
            <v>3470</v>
          </cell>
        </row>
        <row r="517">
          <cell r="B517" t="str">
            <v>451250</v>
          </cell>
          <cell r="C517">
            <v>-14334840</v>
          </cell>
        </row>
        <row r="518">
          <cell r="B518" t="str">
            <v>761740</v>
          </cell>
          <cell r="C518">
            <v>64955</v>
          </cell>
        </row>
        <row r="519">
          <cell r="B519" t="str">
            <v>620380</v>
          </cell>
          <cell r="C519">
            <v>60356</v>
          </cell>
        </row>
        <row r="520">
          <cell r="B520" t="str">
            <v>452070</v>
          </cell>
          <cell r="C520">
            <v>-106465</v>
          </cell>
        </row>
        <row r="521">
          <cell r="B521" t="str">
            <v>451000</v>
          </cell>
          <cell r="C521">
            <v>-6755220</v>
          </cell>
        </row>
        <row r="522">
          <cell r="B522" t="str">
            <v>452051</v>
          </cell>
          <cell r="C522">
            <v>-13020320</v>
          </cell>
        </row>
        <row r="523">
          <cell r="B523" t="str">
            <v>452050</v>
          </cell>
          <cell r="C523">
            <v>-24516284</v>
          </cell>
        </row>
        <row r="524">
          <cell r="B524" t="str">
            <v>452053</v>
          </cell>
          <cell r="C524">
            <v>-18191371</v>
          </cell>
        </row>
        <row r="525">
          <cell r="B525" t="str">
            <v>452052</v>
          </cell>
          <cell r="C525">
            <v>-4713308</v>
          </cell>
        </row>
        <row r="526">
          <cell r="B526" t="str">
            <v>452054</v>
          </cell>
          <cell r="C526">
            <v>-5941720</v>
          </cell>
        </row>
        <row r="527">
          <cell r="B527" t="str">
            <v>269052</v>
          </cell>
          <cell r="C527">
            <v>0</v>
          </cell>
        </row>
        <row r="528">
          <cell r="B528" t="str">
            <v>269054</v>
          </cell>
          <cell r="C528">
            <v>0</v>
          </cell>
        </row>
        <row r="529">
          <cell r="B529" t="str">
            <v>269050</v>
          </cell>
          <cell r="C529">
            <v>0</v>
          </cell>
        </row>
        <row r="530">
          <cell r="B530" t="str">
            <v>269055</v>
          </cell>
          <cell r="C530">
            <v>0</v>
          </cell>
        </row>
        <row r="531">
          <cell r="B531" t="str">
            <v>269051</v>
          </cell>
          <cell r="C531">
            <v>0</v>
          </cell>
        </row>
        <row r="532">
          <cell r="B532" t="str">
            <v>269053</v>
          </cell>
          <cell r="C532">
            <v>3150000</v>
          </cell>
        </row>
        <row r="533">
          <cell r="B533" t="str">
            <v>330000</v>
          </cell>
          <cell r="C533">
            <v>-896328000</v>
          </cell>
        </row>
        <row r="534">
          <cell r="B534" t="str">
            <v>610601</v>
          </cell>
          <cell r="C534">
            <v>3534931</v>
          </cell>
        </row>
        <row r="535">
          <cell r="B535" t="str">
            <v>530664</v>
          </cell>
          <cell r="C535">
            <v>-1950178</v>
          </cell>
        </row>
        <row r="536">
          <cell r="B536" t="str">
            <v>610604</v>
          </cell>
          <cell r="C536">
            <v>438426</v>
          </cell>
        </row>
        <row r="537">
          <cell r="B537" t="str">
            <v>610603</v>
          </cell>
          <cell r="C537">
            <v>14581</v>
          </cell>
        </row>
        <row r="538">
          <cell r="B538" t="str">
            <v>530661</v>
          </cell>
          <cell r="C538">
            <v>-4458099</v>
          </cell>
        </row>
        <row r="539">
          <cell r="B539" t="str">
            <v>610602</v>
          </cell>
          <cell r="C539">
            <v>128</v>
          </cell>
        </row>
        <row r="540">
          <cell r="B540" t="str">
            <v>530665</v>
          </cell>
          <cell r="C540">
            <v>-368722</v>
          </cell>
        </row>
        <row r="541">
          <cell r="B541" t="str">
            <v>530666</v>
          </cell>
          <cell r="C541">
            <v>-514304</v>
          </cell>
        </row>
        <row r="542">
          <cell r="B542" t="str">
            <v>610605</v>
          </cell>
          <cell r="C542">
            <v>375132</v>
          </cell>
        </row>
        <row r="543">
          <cell r="B543" t="str">
            <v>610606</v>
          </cell>
          <cell r="C543">
            <v>425395</v>
          </cell>
        </row>
        <row r="544">
          <cell r="B544" t="str">
            <v>610607</v>
          </cell>
          <cell r="C544">
            <v>-369402</v>
          </cell>
        </row>
        <row r="545">
          <cell r="B545" t="str">
            <v>530667</v>
          </cell>
          <cell r="C545">
            <v>-488864</v>
          </cell>
        </row>
        <row r="546">
          <cell r="B546" t="str">
            <v>550160</v>
          </cell>
          <cell r="C546">
            <v>0</v>
          </cell>
        </row>
        <row r="547">
          <cell r="B547" t="str">
            <v>920070</v>
          </cell>
          <cell r="C547">
            <v>0</v>
          </cell>
        </row>
        <row r="548">
          <cell r="B548" t="str">
            <v>920040</v>
          </cell>
          <cell r="C548">
            <v>0</v>
          </cell>
        </row>
        <row r="549">
          <cell r="B549" t="str">
            <v>530640</v>
          </cell>
          <cell r="C549">
            <v>-1267816</v>
          </cell>
        </row>
        <row r="550">
          <cell r="B550" t="str">
            <v>530631</v>
          </cell>
          <cell r="C550">
            <v>-133336</v>
          </cell>
        </row>
        <row r="551">
          <cell r="B551" t="str">
            <v>275149</v>
          </cell>
          <cell r="C551">
            <v>173129</v>
          </cell>
        </row>
        <row r="552">
          <cell r="B552" t="str">
            <v>275150</v>
          </cell>
          <cell r="C552">
            <v>162944</v>
          </cell>
        </row>
        <row r="553">
          <cell r="B553" t="str">
            <v>275151</v>
          </cell>
          <cell r="C553">
            <v>20368</v>
          </cell>
        </row>
        <row r="554">
          <cell r="B554" t="str">
            <v>275146</v>
          </cell>
          <cell r="C554">
            <v>1939827</v>
          </cell>
        </row>
        <row r="555">
          <cell r="B555" t="str">
            <v>275248</v>
          </cell>
          <cell r="C555">
            <v>0</v>
          </cell>
        </row>
        <row r="556">
          <cell r="B556" t="str">
            <v>275148</v>
          </cell>
          <cell r="C556">
            <v>219549</v>
          </cell>
        </row>
        <row r="557">
          <cell r="B557" t="str">
            <v>275152</v>
          </cell>
          <cell r="C557">
            <v>20368</v>
          </cell>
        </row>
        <row r="558">
          <cell r="B558" t="str">
            <v>275147</v>
          </cell>
          <cell r="C558">
            <v>20368</v>
          </cell>
        </row>
        <row r="559">
          <cell r="B559" t="str">
            <v>550130</v>
          </cell>
          <cell r="C559">
            <v>-38255</v>
          </cell>
        </row>
        <row r="560">
          <cell r="B560" t="str">
            <v>560060</v>
          </cell>
          <cell r="C560">
            <v>6293223</v>
          </cell>
        </row>
        <row r="561">
          <cell r="B561" t="str">
            <v>374096</v>
          </cell>
          <cell r="C561">
            <v>-74</v>
          </cell>
        </row>
        <row r="562">
          <cell r="B562" t="str">
            <v>741510</v>
          </cell>
          <cell r="C562">
            <v>-789901</v>
          </cell>
        </row>
        <row r="563">
          <cell r="B563" t="str">
            <v>140100</v>
          </cell>
          <cell r="C563">
            <v>-5408338757</v>
          </cell>
        </row>
        <row r="564">
          <cell r="B564" t="str">
            <v>110100</v>
          </cell>
          <cell r="C564">
            <v>14460956457</v>
          </cell>
        </row>
        <row r="565">
          <cell r="B565" t="str">
            <v>741100</v>
          </cell>
          <cell r="C565">
            <v>228982378</v>
          </cell>
        </row>
        <row r="566">
          <cell r="B566" t="str">
            <v>413300</v>
          </cell>
          <cell r="C566">
            <v>-390000</v>
          </cell>
        </row>
        <row r="567">
          <cell r="B567" t="str">
            <v>275014</v>
          </cell>
          <cell r="C567">
            <v>0</v>
          </cell>
        </row>
        <row r="568">
          <cell r="B568" t="str">
            <v>452011</v>
          </cell>
          <cell r="C568">
            <v>0</v>
          </cell>
        </row>
        <row r="569">
          <cell r="B569" t="str">
            <v>690012</v>
          </cell>
          <cell r="C569">
            <v>165318</v>
          </cell>
        </row>
        <row r="570">
          <cell r="B570" t="str">
            <v>690014</v>
          </cell>
          <cell r="C570">
            <v>112325</v>
          </cell>
        </row>
        <row r="571">
          <cell r="B571" t="str">
            <v>690013</v>
          </cell>
          <cell r="C571">
            <v>-11271275</v>
          </cell>
        </row>
        <row r="572">
          <cell r="B572" t="str">
            <v>364210</v>
          </cell>
          <cell r="C572">
            <v>110815</v>
          </cell>
        </row>
        <row r="573">
          <cell r="B573" t="str">
            <v>364200</v>
          </cell>
          <cell r="C573">
            <v>0</v>
          </cell>
        </row>
        <row r="574">
          <cell r="B574" t="str">
            <v>620261</v>
          </cell>
          <cell r="C574">
            <v>237733</v>
          </cell>
        </row>
        <row r="575">
          <cell r="B575" t="str">
            <v>620360</v>
          </cell>
          <cell r="C575">
            <v>448598</v>
          </cell>
        </row>
        <row r="576">
          <cell r="B576" t="str">
            <v>247161</v>
          </cell>
          <cell r="C576">
            <v>0</v>
          </cell>
        </row>
        <row r="577">
          <cell r="B577" t="str">
            <v>247160</v>
          </cell>
          <cell r="C577">
            <v>132296173</v>
          </cell>
        </row>
        <row r="578">
          <cell r="B578" t="str">
            <v>204590</v>
          </cell>
          <cell r="C578">
            <v>0</v>
          </cell>
        </row>
        <row r="579">
          <cell r="B579" t="str">
            <v>268017</v>
          </cell>
          <cell r="C579">
            <v>11347853</v>
          </cell>
        </row>
        <row r="580">
          <cell r="B580" t="str">
            <v>268018</v>
          </cell>
          <cell r="C580">
            <v>-11347853</v>
          </cell>
        </row>
        <row r="581">
          <cell r="B581" t="str">
            <v>110920</v>
          </cell>
          <cell r="C581">
            <v>0</v>
          </cell>
        </row>
        <row r="582">
          <cell r="B582" t="str">
            <v>741520</v>
          </cell>
          <cell r="C582">
            <v>-640309</v>
          </cell>
        </row>
        <row r="583">
          <cell r="B583" t="str">
            <v>140200</v>
          </cell>
          <cell r="C583">
            <v>-112970935</v>
          </cell>
        </row>
        <row r="584">
          <cell r="B584" t="str">
            <v>110200</v>
          </cell>
          <cell r="C584">
            <v>150260912</v>
          </cell>
        </row>
        <row r="585">
          <cell r="B585" t="str">
            <v>741200</v>
          </cell>
          <cell r="C585">
            <v>9091518</v>
          </cell>
        </row>
        <row r="586">
          <cell r="B586" t="str">
            <v>364250</v>
          </cell>
          <cell r="C586">
            <v>371</v>
          </cell>
        </row>
        <row r="587">
          <cell r="B587" t="str">
            <v>213700</v>
          </cell>
          <cell r="C587">
            <v>-36424</v>
          </cell>
        </row>
        <row r="588">
          <cell r="B588" t="str">
            <v>620496</v>
          </cell>
          <cell r="C588">
            <v>-480290</v>
          </cell>
        </row>
        <row r="589">
          <cell r="B589" t="str">
            <v>690496</v>
          </cell>
          <cell r="C589">
            <v>-828226</v>
          </cell>
        </row>
        <row r="590">
          <cell r="B590" t="str">
            <v>277080</v>
          </cell>
          <cell r="C590">
            <v>0</v>
          </cell>
        </row>
        <row r="591">
          <cell r="B591" t="str">
            <v>277000</v>
          </cell>
          <cell r="C591">
            <v>500435</v>
          </cell>
        </row>
        <row r="592">
          <cell r="B592" t="str">
            <v>620075</v>
          </cell>
          <cell r="C592">
            <v>96879</v>
          </cell>
        </row>
        <row r="593">
          <cell r="B593" t="str">
            <v>690075</v>
          </cell>
          <cell r="C593">
            <v>1941528</v>
          </cell>
        </row>
        <row r="594">
          <cell r="B594" t="str">
            <v>374980</v>
          </cell>
          <cell r="C594">
            <v>0</v>
          </cell>
        </row>
        <row r="595">
          <cell r="B595" t="str">
            <v>620070</v>
          </cell>
          <cell r="C595">
            <v>585505</v>
          </cell>
        </row>
        <row r="596">
          <cell r="B596" t="str">
            <v>364000</v>
          </cell>
          <cell r="C596">
            <v>-77782</v>
          </cell>
        </row>
        <row r="597">
          <cell r="B597" t="str">
            <v>275021</v>
          </cell>
          <cell r="C597">
            <v>118689</v>
          </cell>
        </row>
        <row r="598">
          <cell r="B598" t="str">
            <v>275022</v>
          </cell>
          <cell r="C598">
            <v>13197993</v>
          </cell>
        </row>
        <row r="599">
          <cell r="B599" t="str">
            <v>205099</v>
          </cell>
          <cell r="C599">
            <v>0</v>
          </cell>
        </row>
        <row r="600">
          <cell r="B600" t="str">
            <v>277110</v>
          </cell>
          <cell r="C600">
            <v>14737</v>
          </cell>
        </row>
        <row r="601">
          <cell r="B601" t="str">
            <v>413530</v>
          </cell>
          <cell r="C601">
            <v>97715</v>
          </cell>
        </row>
        <row r="602">
          <cell r="B602" t="str">
            <v>620050</v>
          </cell>
          <cell r="C602">
            <v>0</v>
          </cell>
        </row>
        <row r="603">
          <cell r="B603" t="str">
            <v>374095</v>
          </cell>
          <cell r="C603">
            <v>0</v>
          </cell>
        </row>
        <row r="604">
          <cell r="B604" t="str">
            <v>401200</v>
          </cell>
          <cell r="C604">
            <v>0</v>
          </cell>
        </row>
        <row r="605">
          <cell r="B605" t="str">
            <v>369981</v>
          </cell>
          <cell r="C605">
            <v>-9306077</v>
          </cell>
        </row>
        <row r="606">
          <cell r="B606" t="str">
            <v>369980</v>
          </cell>
          <cell r="C606">
            <v>0</v>
          </cell>
        </row>
        <row r="607">
          <cell r="B607" t="str">
            <v>923000</v>
          </cell>
          <cell r="C607">
            <v>0</v>
          </cell>
        </row>
        <row r="608">
          <cell r="B608" t="str">
            <v>228010</v>
          </cell>
          <cell r="C608">
            <v>23243016</v>
          </cell>
        </row>
        <row r="609">
          <cell r="B609" t="str">
            <v>620331</v>
          </cell>
          <cell r="C609">
            <v>67621</v>
          </cell>
        </row>
        <row r="610">
          <cell r="B610" t="str">
            <v>228003</v>
          </cell>
          <cell r="C610">
            <v>0</v>
          </cell>
        </row>
        <row r="611">
          <cell r="B611" t="str">
            <v>300010</v>
          </cell>
          <cell r="C611">
            <v>0</v>
          </cell>
        </row>
        <row r="612">
          <cell r="B612" t="str">
            <v>620078</v>
          </cell>
          <cell r="C612">
            <v>0</v>
          </cell>
        </row>
        <row r="613">
          <cell r="B613" t="str">
            <v>620492</v>
          </cell>
          <cell r="C613">
            <v>551</v>
          </cell>
        </row>
        <row r="614">
          <cell r="B614" t="str">
            <v>274210</v>
          </cell>
          <cell r="C614">
            <v>0</v>
          </cell>
        </row>
        <row r="615">
          <cell r="B615" t="str">
            <v>274100</v>
          </cell>
          <cell r="C615">
            <v>0</v>
          </cell>
        </row>
        <row r="616">
          <cell r="B616" t="str">
            <v>323000</v>
          </cell>
          <cell r="C616">
            <v>0</v>
          </cell>
        </row>
        <row r="617">
          <cell r="B617" t="str">
            <v>620997</v>
          </cell>
          <cell r="C617">
            <v>0</v>
          </cell>
        </row>
        <row r="618">
          <cell r="B618" t="str">
            <v>277950</v>
          </cell>
          <cell r="C618">
            <v>0</v>
          </cell>
        </row>
        <row r="619">
          <cell r="B619" t="str">
            <v>452000</v>
          </cell>
          <cell r="C619">
            <v>-13000427</v>
          </cell>
        </row>
        <row r="620">
          <cell r="B620" t="str">
            <v>620621</v>
          </cell>
          <cell r="C620">
            <v>65</v>
          </cell>
        </row>
        <row r="621">
          <cell r="B621" t="str">
            <v>620071</v>
          </cell>
          <cell r="C621">
            <v>143134</v>
          </cell>
        </row>
        <row r="622">
          <cell r="B622" t="str">
            <v>204150</v>
          </cell>
          <cell r="C622">
            <v>116233</v>
          </cell>
        </row>
        <row r="623">
          <cell r="B623" t="str">
            <v>211861</v>
          </cell>
          <cell r="C623">
            <v>0</v>
          </cell>
        </row>
        <row r="624">
          <cell r="B624" t="str">
            <v>277035</v>
          </cell>
          <cell r="C624">
            <v>0</v>
          </cell>
        </row>
        <row r="625">
          <cell r="B625" t="str">
            <v>413910</v>
          </cell>
          <cell r="C625">
            <v>0</v>
          </cell>
        </row>
        <row r="626">
          <cell r="B626" t="str">
            <v>211863</v>
          </cell>
          <cell r="C626">
            <v>0</v>
          </cell>
        </row>
        <row r="627">
          <cell r="B627" t="str">
            <v>211864</v>
          </cell>
          <cell r="C627">
            <v>0</v>
          </cell>
        </row>
        <row r="628">
          <cell r="B628" t="str">
            <v>266050</v>
          </cell>
          <cell r="C628">
            <v>0</v>
          </cell>
        </row>
        <row r="629">
          <cell r="B629" t="str">
            <v>364111</v>
          </cell>
          <cell r="C629">
            <v>714</v>
          </cell>
        </row>
        <row r="630">
          <cell r="B630" t="str">
            <v>690070</v>
          </cell>
          <cell r="C630">
            <v>-1650534</v>
          </cell>
        </row>
        <row r="631">
          <cell r="B631" t="str">
            <v>230000</v>
          </cell>
          <cell r="C631">
            <v>0</v>
          </cell>
        </row>
        <row r="632">
          <cell r="B632" t="str">
            <v>620000</v>
          </cell>
          <cell r="C632">
            <v>6942812</v>
          </cell>
        </row>
        <row r="633">
          <cell r="B633" t="str">
            <v>690005</v>
          </cell>
          <cell r="C633">
            <v>-1656059</v>
          </cell>
        </row>
        <row r="634">
          <cell r="B634" t="str">
            <v>620991</v>
          </cell>
          <cell r="C634">
            <v>4520</v>
          </cell>
        </row>
        <row r="635">
          <cell r="B635" t="str">
            <v>616241</v>
          </cell>
          <cell r="C635">
            <v>8324754</v>
          </cell>
        </row>
        <row r="636">
          <cell r="B636" t="str">
            <v>616050</v>
          </cell>
          <cell r="C636">
            <v>4415304</v>
          </cell>
        </row>
        <row r="637">
          <cell r="B637" t="str">
            <v>616060</v>
          </cell>
          <cell r="C637">
            <v>0</v>
          </cell>
        </row>
        <row r="638">
          <cell r="B638" t="str">
            <v>616020</v>
          </cell>
          <cell r="C638">
            <v>198379433</v>
          </cell>
        </row>
        <row r="639">
          <cell r="B639" t="str">
            <v>616012</v>
          </cell>
          <cell r="C639">
            <v>50169</v>
          </cell>
        </row>
        <row r="640">
          <cell r="B640" t="str">
            <v>616075</v>
          </cell>
          <cell r="C640">
            <v>28374945</v>
          </cell>
        </row>
        <row r="641">
          <cell r="B641" t="str">
            <v>616010</v>
          </cell>
          <cell r="C641">
            <v>1392493</v>
          </cell>
        </row>
        <row r="642">
          <cell r="B642" t="str">
            <v>616282</v>
          </cell>
          <cell r="C642">
            <v>1497555</v>
          </cell>
        </row>
        <row r="643">
          <cell r="B643" t="str">
            <v>616496</v>
          </cell>
          <cell r="C643">
            <v>6536989</v>
          </cell>
        </row>
        <row r="644">
          <cell r="B644" t="str">
            <v>616522</v>
          </cell>
          <cell r="C644">
            <v>32425113</v>
          </cell>
        </row>
        <row r="645">
          <cell r="B645" t="str">
            <v>616014</v>
          </cell>
          <cell r="C645">
            <v>67780</v>
          </cell>
        </row>
        <row r="646">
          <cell r="B646" t="str">
            <v>401110</v>
          </cell>
          <cell r="C646">
            <v>-6760</v>
          </cell>
        </row>
        <row r="647">
          <cell r="B647" t="str">
            <v>453000</v>
          </cell>
          <cell r="C647">
            <v>-394927058</v>
          </cell>
        </row>
        <row r="648">
          <cell r="B648" t="str">
            <v>453110</v>
          </cell>
          <cell r="C648">
            <v>1467746</v>
          </cell>
        </row>
        <row r="649">
          <cell r="B649" t="str">
            <v>453220</v>
          </cell>
          <cell r="C649">
            <v>-46588258</v>
          </cell>
        </row>
        <row r="650">
          <cell r="B650" t="str">
            <v>453230</v>
          </cell>
          <cell r="C650">
            <v>-7760476</v>
          </cell>
        </row>
        <row r="651">
          <cell r="B651" t="str">
            <v>453090</v>
          </cell>
          <cell r="C651">
            <v>31161000</v>
          </cell>
        </row>
        <row r="652">
          <cell r="B652" t="str">
            <v>453250</v>
          </cell>
          <cell r="C652">
            <v>-3224531</v>
          </cell>
        </row>
        <row r="653">
          <cell r="B653" t="str">
            <v>753010</v>
          </cell>
          <cell r="C653">
            <v>27933333</v>
          </cell>
        </row>
        <row r="654">
          <cell r="B654" t="str">
            <v>453200</v>
          </cell>
          <cell r="C654">
            <v>0</v>
          </cell>
        </row>
        <row r="655">
          <cell r="B655" t="str">
            <v>453210</v>
          </cell>
          <cell r="C655">
            <v>0</v>
          </cell>
        </row>
        <row r="656">
          <cell r="B656" t="str">
            <v>453091</v>
          </cell>
          <cell r="C656">
            <v>0</v>
          </cell>
        </row>
        <row r="657">
          <cell r="B657" t="str">
            <v>453092</v>
          </cell>
          <cell r="C657">
            <v>46999</v>
          </cell>
        </row>
        <row r="658">
          <cell r="B658" t="str">
            <v>358000</v>
          </cell>
          <cell r="C658">
            <v>-35693000</v>
          </cell>
        </row>
        <row r="659">
          <cell r="B659" t="str">
            <v>453100</v>
          </cell>
          <cell r="C659">
            <v>4596753</v>
          </cell>
        </row>
        <row r="660">
          <cell r="B660" t="str">
            <v>453010</v>
          </cell>
          <cell r="C660">
            <v>4910932</v>
          </cell>
        </row>
        <row r="661">
          <cell r="B661" t="str">
            <v>453020</v>
          </cell>
          <cell r="C661">
            <v>-135467134</v>
          </cell>
        </row>
        <row r="662">
          <cell r="B662" t="str">
            <v>453120</v>
          </cell>
          <cell r="C662">
            <v>11231315</v>
          </cell>
        </row>
        <row r="663">
          <cell r="B663" t="str">
            <v>453070</v>
          </cell>
          <cell r="C663">
            <v>-6308175</v>
          </cell>
        </row>
        <row r="664">
          <cell r="B664" t="str">
            <v>453170</v>
          </cell>
          <cell r="C664">
            <v>-1492399</v>
          </cell>
        </row>
        <row r="665">
          <cell r="B665" t="str">
            <v>453030</v>
          </cell>
          <cell r="C665">
            <v>-87979642</v>
          </cell>
        </row>
        <row r="666">
          <cell r="B666" t="str">
            <v>453130</v>
          </cell>
          <cell r="C666">
            <v>3963171</v>
          </cell>
        </row>
        <row r="667">
          <cell r="B667" t="str">
            <v>453040</v>
          </cell>
          <cell r="C667">
            <v>475672</v>
          </cell>
        </row>
        <row r="668">
          <cell r="B668" t="str">
            <v>453240</v>
          </cell>
          <cell r="C668">
            <v>0</v>
          </cell>
        </row>
        <row r="669">
          <cell r="B669" t="str">
            <v>453140</v>
          </cell>
          <cell r="C669">
            <v>345497</v>
          </cell>
        </row>
        <row r="670">
          <cell r="B670" t="str">
            <v>453260</v>
          </cell>
          <cell r="C670">
            <v>0</v>
          </cell>
        </row>
        <row r="671">
          <cell r="B671" t="str">
            <v>453160</v>
          </cell>
          <cell r="C671">
            <v>3750</v>
          </cell>
        </row>
        <row r="672">
          <cell r="B672" t="str">
            <v>453060</v>
          </cell>
          <cell r="C672">
            <v>-5888196</v>
          </cell>
        </row>
        <row r="673">
          <cell r="B673" t="str">
            <v>453150</v>
          </cell>
          <cell r="C673">
            <v>2700650</v>
          </cell>
        </row>
        <row r="674">
          <cell r="B674" t="str">
            <v>453050</v>
          </cell>
          <cell r="C674">
            <v>-48323303</v>
          </cell>
        </row>
        <row r="675">
          <cell r="B675" t="str">
            <v>753000</v>
          </cell>
          <cell r="C675">
            <v>17095</v>
          </cell>
        </row>
        <row r="676">
          <cell r="B676" t="str">
            <v>620660</v>
          </cell>
          <cell r="C676">
            <v>7903</v>
          </cell>
        </row>
        <row r="677">
          <cell r="B677" t="str">
            <v>620240</v>
          </cell>
          <cell r="C677">
            <v>43503667</v>
          </cell>
        </row>
        <row r="678">
          <cell r="B678" t="str">
            <v>620490</v>
          </cell>
          <cell r="C678">
            <v>43968622</v>
          </cell>
        </row>
        <row r="679">
          <cell r="B679" t="str">
            <v>620590</v>
          </cell>
          <cell r="C679">
            <v>1128912</v>
          </cell>
        </row>
        <row r="680">
          <cell r="B680" t="str">
            <v>550240</v>
          </cell>
          <cell r="C680">
            <v>0</v>
          </cell>
        </row>
        <row r="681">
          <cell r="B681" t="str">
            <v>620941</v>
          </cell>
          <cell r="C681">
            <v>431415</v>
          </cell>
        </row>
        <row r="682">
          <cell r="B682" t="str">
            <v>690060</v>
          </cell>
          <cell r="C682">
            <v>0</v>
          </cell>
        </row>
        <row r="683">
          <cell r="B683" t="str">
            <v>690011</v>
          </cell>
          <cell r="C683">
            <v>-57110440</v>
          </cell>
        </row>
        <row r="684">
          <cell r="B684" t="str">
            <v>690010</v>
          </cell>
          <cell r="C684">
            <v>-1876525</v>
          </cell>
        </row>
        <row r="685">
          <cell r="B685" t="str">
            <v>425001</v>
          </cell>
          <cell r="C685">
            <v>-934049</v>
          </cell>
        </row>
        <row r="686">
          <cell r="B686" t="str">
            <v>364300</v>
          </cell>
          <cell r="C686">
            <v>0</v>
          </cell>
        </row>
        <row r="687">
          <cell r="B687" t="str">
            <v>550250</v>
          </cell>
          <cell r="C687">
            <v>0</v>
          </cell>
        </row>
        <row r="688">
          <cell r="B688" t="str">
            <v>620001</v>
          </cell>
          <cell r="C688">
            <v>0</v>
          </cell>
        </row>
        <row r="689">
          <cell r="B689" t="str">
            <v>376180</v>
          </cell>
          <cell r="C689">
            <v>0</v>
          </cell>
        </row>
        <row r="690">
          <cell r="B690" t="str">
            <v>378980</v>
          </cell>
          <cell r="C690">
            <v>-2818105</v>
          </cell>
        </row>
        <row r="691">
          <cell r="B691" t="str">
            <v>376120</v>
          </cell>
          <cell r="C691">
            <v>0</v>
          </cell>
        </row>
        <row r="692">
          <cell r="B692" t="str">
            <v>364190</v>
          </cell>
          <cell r="C692">
            <v>0</v>
          </cell>
        </row>
        <row r="693">
          <cell r="B693" t="str">
            <v>550140</v>
          </cell>
          <cell r="C693">
            <v>0</v>
          </cell>
        </row>
        <row r="694">
          <cell r="B694" t="str">
            <v>380010</v>
          </cell>
          <cell r="C694">
            <v>-48930834</v>
          </cell>
        </row>
        <row r="695">
          <cell r="B695" t="str">
            <v>380030</v>
          </cell>
          <cell r="C695">
            <v>-6007990</v>
          </cell>
        </row>
        <row r="696">
          <cell r="B696" t="str">
            <v>211890</v>
          </cell>
          <cell r="C696">
            <v>0</v>
          </cell>
        </row>
        <row r="697">
          <cell r="B697" t="str">
            <v>380020</v>
          </cell>
          <cell r="C697">
            <v>54784943</v>
          </cell>
        </row>
        <row r="698">
          <cell r="B698" t="str">
            <v>920760</v>
          </cell>
          <cell r="C698">
            <v>0</v>
          </cell>
        </row>
        <row r="699">
          <cell r="B699" t="str">
            <v>920010</v>
          </cell>
          <cell r="C699">
            <v>0</v>
          </cell>
        </row>
        <row r="700">
          <cell r="B700" t="str">
            <v>204080</v>
          </cell>
          <cell r="C700">
            <v>0</v>
          </cell>
        </row>
        <row r="701">
          <cell r="B701" t="str">
            <v>920730</v>
          </cell>
          <cell r="C701">
            <v>0</v>
          </cell>
        </row>
        <row r="702">
          <cell r="B702" t="str">
            <v>205000</v>
          </cell>
          <cell r="C702">
            <v>600</v>
          </cell>
        </row>
        <row r="703">
          <cell r="B703" t="str">
            <v>923022</v>
          </cell>
          <cell r="C703">
            <v>0</v>
          </cell>
        </row>
        <row r="704">
          <cell r="B704" t="str">
            <v>926070</v>
          </cell>
          <cell r="C704">
            <v>0</v>
          </cell>
        </row>
        <row r="705">
          <cell r="B705" t="str">
            <v>926080</v>
          </cell>
          <cell r="C705">
            <v>0</v>
          </cell>
        </row>
        <row r="706">
          <cell r="B706" t="str">
            <v>923023</v>
          </cell>
          <cell r="C706">
            <v>0</v>
          </cell>
        </row>
        <row r="707">
          <cell r="B707" t="str">
            <v>550230</v>
          </cell>
          <cell r="C707">
            <v>0</v>
          </cell>
        </row>
        <row r="708">
          <cell r="B708" t="str">
            <v>620221</v>
          </cell>
          <cell r="C708">
            <v>3627572</v>
          </cell>
        </row>
        <row r="709">
          <cell r="B709" t="str">
            <v>277830</v>
          </cell>
          <cell r="C709">
            <v>0</v>
          </cell>
        </row>
        <row r="710">
          <cell r="B710" t="str">
            <v>228007</v>
          </cell>
          <cell r="C710">
            <v>0</v>
          </cell>
        </row>
        <row r="711">
          <cell r="B711" t="str">
            <v>356000</v>
          </cell>
          <cell r="C711">
            <v>-1474</v>
          </cell>
        </row>
        <row r="712">
          <cell r="B712" t="str">
            <v>352004</v>
          </cell>
          <cell r="C712">
            <v>-37754929</v>
          </cell>
        </row>
        <row r="713">
          <cell r="B713" t="str">
            <v>481120</v>
          </cell>
          <cell r="C713">
            <v>-323000000</v>
          </cell>
        </row>
        <row r="714">
          <cell r="B714" t="str">
            <v>482010</v>
          </cell>
          <cell r="C714">
            <v>13323750</v>
          </cell>
        </row>
        <row r="715">
          <cell r="B715" t="str">
            <v>278010</v>
          </cell>
          <cell r="C715">
            <v>0</v>
          </cell>
        </row>
        <row r="716">
          <cell r="B716" t="str">
            <v>277150</v>
          </cell>
          <cell r="C716">
            <v>34730</v>
          </cell>
        </row>
        <row r="717">
          <cell r="B717" t="str">
            <v>277960</v>
          </cell>
          <cell r="C717">
            <v>200715</v>
          </cell>
        </row>
        <row r="718">
          <cell r="B718" t="str">
            <v>277020</v>
          </cell>
          <cell r="C718">
            <v>0</v>
          </cell>
        </row>
        <row r="719">
          <cell r="B719" t="str">
            <v>277190</v>
          </cell>
          <cell r="C719">
            <v>0</v>
          </cell>
        </row>
        <row r="720">
          <cell r="B720" t="str">
            <v>277290</v>
          </cell>
          <cell r="C720">
            <v>1298688</v>
          </cell>
        </row>
        <row r="721">
          <cell r="B721" t="str">
            <v>277180</v>
          </cell>
          <cell r="C721">
            <v>1229976</v>
          </cell>
        </row>
        <row r="722">
          <cell r="B722" t="str">
            <v>374093</v>
          </cell>
          <cell r="C722">
            <v>0</v>
          </cell>
        </row>
        <row r="723">
          <cell r="B723" t="str">
            <v>620160</v>
          </cell>
          <cell r="C723">
            <v>132782</v>
          </cell>
        </row>
        <row r="724">
          <cell r="B724" t="str">
            <v>620282</v>
          </cell>
          <cell r="C724">
            <v>-3036545</v>
          </cell>
        </row>
        <row r="725">
          <cell r="B725" t="str">
            <v>620999</v>
          </cell>
          <cell r="C725">
            <v>0</v>
          </cell>
        </row>
        <row r="726">
          <cell r="B726" t="str">
            <v>550810</v>
          </cell>
          <cell r="C726">
            <v>-8346851</v>
          </cell>
        </row>
        <row r="727">
          <cell r="B727" t="str">
            <v>451100</v>
          </cell>
          <cell r="C727">
            <v>0</v>
          </cell>
        </row>
        <row r="728">
          <cell r="B728" t="str">
            <v>451120</v>
          </cell>
          <cell r="C728">
            <v>0</v>
          </cell>
        </row>
        <row r="729">
          <cell r="B729" t="str">
            <v>451110</v>
          </cell>
          <cell r="C729">
            <v>0</v>
          </cell>
        </row>
        <row r="730">
          <cell r="B730" t="str">
            <v>660000</v>
          </cell>
          <cell r="C730">
            <v>53395715</v>
          </cell>
        </row>
        <row r="731">
          <cell r="B731" t="str">
            <v>413870</v>
          </cell>
          <cell r="C731">
            <v>0</v>
          </cell>
        </row>
        <row r="732">
          <cell r="B732" t="str">
            <v>228008</v>
          </cell>
          <cell r="C732">
            <v>89953</v>
          </cell>
        </row>
        <row r="733">
          <cell r="B733" t="str">
            <v>413500</v>
          </cell>
          <cell r="C733">
            <v>0</v>
          </cell>
        </row>
        <row r="734">
          <cell r="B734" t="str">
            <v>610742</v>
          </cell>
          <cell r="C734">
            <v>48627196</v>
          </cell>
        </row>
        <row r="735">
          <cell r="B735" t="str">
            <v>610743</v>
          </cell>
          <cell r="C735">
            <v>-78535468</v>
          </cell>
        </row>
        <row r="736">
          <cell r="B736" t="str">
            <v>530731</v>
          </cell>
          <cell r="C736">
            <v>14248414</v>
          </cell>
        </row>
        <row r="737">
          <cell r="B737" t="str">
            <v>401980</v>
          </cell>
          <cell r="C737">
            <v>0</v>
          </cell>
        </row>
        <row r="738">
          <cell r="B738" t="str">
            <v>401020</v>
          </cell>
          <cell r="C738">
            <v>0</v>
          </cell>
        </row>
        <row r="739">
          <cell r="B739" t="str">
            <v>401002</v>
          </cell>
          <cell r="C739">
            <v>-2343</v>
          </cell>
        </row>
        <row r="740">
          <cell r="B740" t="str">
            <v>401150</v>
          </cell>
          <cell r="C740">
            <v>0</v>
          </cell>
        </row>
        <row r="741">
          <cell r="B741" t="str">
            <v>401003</v>
          </cell>
          <cell r="C741">
            <v>3</v>
          </cell>
        </row>
        <row r="742">
          <cell r="B742" t="str">
            <v>401004</v>
          </cell>
          <cell r="C742">
            <v>-67414</v>
          </cell>
        </row>
        <row r="743">
          <cell r="B743" t="str">
            <v>401001</v>
          </cell>
          <cell r="C743">
            <v>-1176</v>
          </cell>
        </row>
        <row r="744">
          <cell r="B744" t="str">
            <v>403020</v>
          </cell>
          <cell r="C744">
            <v>-1763</v>
          </cell>
        </row>
        <row r="745">
          <cell r="B745" t="str">
            <v>401000</v>
          </cell>
          <cell r="C745">
            <v>0</v>
          </cell>
        </row>
        <row r="746">
          <cell r="B746" t="str">
            <v>620072</v>
          </cell>
          <cell r="C746">
            <v>20047</v>
          </cell>
        </row>
        <row r="747">
          <cell r="B747" t="str">
            <v>110490</v>
          </cell>
          <cell r="C747">
            <v>-17025</v>
          </cell>
        </row>
        <row r="748">
          <cell r="B748" t="str">
            <v>110291</v>
          </cell>
          <cell r="C748">
            <v>0</v>
          </cell>
        </row>
        <row r="749">
          <cell r="B749" t="str">
            <v>110271</v>
          </cell>
          <cell r="C749">
            <v>2509233</v>
          </cell>
        </row>
        <row r="750">
          <cell r="B750" t="str">
            <v>110270</v>
          </cell>
          <cell r="C750">
            <v>1458956</v>
          </cell>
        </row>
        <row r="751">
          <cell r="B751" t="str">
            <v>110292</v>
          </cell>
          <cell r="C751">
            <v>37299</v>
          </cell>
        </row>
        <row r="752">
          <cell r="B752" t="str">
            <v>110290</v>
          </cell>
          <cell r="C752">
            <v>11566</v>
          </cell>
        </row>
        <row r="753">
          <cell r="B753" t="str">
            <v>110390</v>
          </cell>
          <cell r="C753">
            <v>28303366</v>
          </cell>
        </row>
        <row r="754">
          <cell r="B754" t="str">
            <v>110391</v>
          </cell>
          <cell r="C754">
            <v>0</v>
          </cell>
        </row>
        <row r="755">
          <cell r="B755" t="str">
            <v>110280</v>
          </cell>
          <cell r="C755">
            <v>0</v>
          </cell>
        </row>
        <row r="756">
          <cell r="B756" t="str">
            <v>110260</v>
          </cell>
          <cell r="C756">
            <v>0</v>
          </cell>
        </row>
        <row r="757">
          <cell r="B757" t="str">
            <v>379140</v>
          </cell>
          <cell r="C757">
            <v>0</v>
          </cell>
        </row>
        <row r="758">
          <cell r="B758" t="str">
            <v>379000</v>
          </cell>
          <cell r="C758">
            <v>0</v>
          </cell>
        </row>
        <row r="759">
          <cell r="B759" t="str">
            <v>374091</v>
          </cell>
          <cell r="C759">
            <v>-50847</v>
          </cell>
        </row>
        <row r="760">
          <cell r="B760" t="str">
            <v>403000</v>
          </cell>
          <cell r="C760">
            <v>-803</v>
          </cell>
        </row>
        <row r="761">
          <cell r="B761" t="str">
            <v>374160</v>
          </cell>
          <cell r="C761">
            <v>0</v>
          </cell>
        </row>
        <row r="762">
          <cell r="B762" t="str">
            <v>530800</v>
          </cell>
          <cell r="C762">
            <v>-13328000</v>
          </cell>
        </row>
        <row r="763">
          <cell r="B763" t="str">
            <v>753030</v>
          </cell>
          <cell r="C763">
            <v>13328000</v>
          </cell>
        </row>
        <row r="764">
          <cell r="B764" t="str">
            <v>275045</v>
          </cell>
          <cell r="C764">
            <v>1492339</v>
          </cell>
        </row>
        <row r="765">
          <cell r="B765" t="str">
            <v>560002</v>
          </cell>
          <cell r="C765">
            <v>-69804</v>
          </cell>
        </row>
        <row r="766">
          <cell r="B766" t="str">
            <v>275041</v>
          </cell>
          <cell r="C766">
            <v>1794208</v>
          </cell>
        </row>
        <row r="767">
          <cell r="B767" t="str">
            <v>275040</v>
          </cell>
          <cell r="C767">
            <v>-2084495</v>
          </cell>
        </row>
        <row r="768">
          <cell r="B768" t="str">
            <v>275140</v>
          </cell>
          <cell r="C768">
            <v>-69817</v>
          </cell>
        </row>
        <row r="769">
          <cell r="B769" t="str">
            <v>275145</v>
          </cell>
          <cell r="C769">
            <v>15300</v>
          </cell>
        </row>
        <row r="770">
          <cell r="B770" t="str">
            <v>275046</v>
          </cell>
          <cell r="C770">
            <v>337581</v>
          </cell>
        </row>
        <row r="771">
          <cell r="B771" t="str">
            <v>550040</v>
          </cell>
          <cell r="C771">
            <v>-2519</v>
          </cell>
        </row>
        <row r="772">
          <cell r="B772" t="str">
            <v>741500</v>
          </cell>
          <cell r="C772">
            <v>-230961</v>
          </cell>
        </row>
        <row r="773">
          <cell r="B773" t="str">
            <v>413510</v>
          </cell>
          <cell r="C773">
            <v>0</v>
          </cell>
        </row>
        <row r="774">
          <cell r="B774" t="str">
            <v>413520</v>
          </cell>
          <cell r="C774">
            <v>0</v>
          </cell>
        </row>
        <row r="775">
          <cell r="B775" t="str">
            <v>214310</v>
          </cell>
          <cell r="C775">
            <v>866201</v>
          </cell>
        </row>
        <row r="776">
          <cell r="B776" t="str">
            <v>214330</v>
          </cell>
          <cell r="C776">
            <v>0</v>
          </cell>
        </row>
        <row r="777">
          <cell r="B777" t="str">
            <v>214980</v>
          </cell>
          <cell r="C777">
            <v>1159238</v>
          </cell>
        </row>
        <row r="778">
          <cell r="B778" t="str">
            <v>617241</v>
          </cell>
          <cell r="C778">
            <v>3474762</v>
          </cell>
        </row>
        <row r="779">
          <cell r="B779" t="str">
            <v>617050</v>
          </cell>
          <cell r="C779">
            <v>193650</v>
          </cell>
        </row>
        <row r="780">
          <cell r="B780" t="str">
            <v>617020</v>
          </cell>
          <cell r="C780">
            <v>65634217</v>
          </cell>
        </row>
        <row r="781">
          <cell r="B781" t="str">
            <v>617012</v>
          </cell>
          <cell r="C781">
            <v>3185098</v>
          </cell>
        </row>
        <row r="782">
          <cell r="B782" t="str">
            <v>617075</v>
          </cell>
          <cell r="C782">
            <v>65041618</v>
          </cell>
        </row>
        <row r="783">
          <cell r="B783" t="str">
            <v>617010</v>
          </cell>
          <cell r="C783">
            <v>-13507</v>
          </cell>
        </row>
        <row r="784">
          <cell r="B784" t="str">
            <v>617282</v>
          </cell>
          <cell r="C784">
            <v>1660005</v>
          </cell>
        </row>
        <row r="785">
          <cell r="B785" t="str">
            <v>617496</v>
          </cell>
          <cell r="C785">
            <v>14150793</v>
          </cell>
        </row>
        <row r="786">
          <cell r="B786" t="str">
            <v>617522</v>
          </cell>
          <cell r="C786">
            <v>7859679</v>
          </cell>
        </row>
        <row r="787">
          <cell r="B787" t="str">
            <v>617014</v>
          </cell>
          <cell r="C787">
            <v>2598552</v>
          </cell>
        </row>
        <row r="788">
          <cell r="B788" t="str">
            <v>220221</v>
          </cell>
          <cell r="C788">
            <v>0</v>
          </cell>
        </row>
        <row r="789">
          <cell r="B789" t="str">
            <v>617999</v>
          </cell>
          <cell r="C789">
            <v>-163815669</v>
          </cell>
        </row>
        <row r="790">
          <cell r="B790" t="str">
            <v>356105</v>
          </cell>
          <cell r="C790">
            <v>0</v>
          </cell>
        </row>
        <row r="791">
          <cell r="B791" t="str">
            <v>275065</v>
          </cell>
          <cell r="C791">
            <v>450083</v>
          </cell>
        </row>
        <row r="792">
          <cell r="B792" t="str">
            <v>275020</v>
          </cell>
          <cell r="C792">
            <v>7399987</v>
          </cell>
        </row>
        <row r="793">
          <cell r="B793" t="str">
            <v>275069</v>
          </cell>
          <cell r="C793">
            <v>333506</v>
          </cell>
        </row>
        <row r="794">
          <cell r="B794" t="str">
            <v>275138</v>
          </cell>
          <cell r="C794">
            <v>-7722995</v>
          </cell>
        </row>
        <row r="795">
          <cell r="B795" t="str">
            <v>275039</v>
          </cell>
          <cell r="C795">
            <v>0</v>
          </cell>
        </row>
        <row r="796">
          <cell r="B796" t="str">
            <v>275038</v>
          </cell>
          <cell r="C796">
            <v>7722995</v>
          </cell>
        </row>
        <row r="797">
          <cell r="B797" t="str">
            <v>275098</v>
          </cell>
          <cell r="C797">
            <v>0</v>
          </cell>
        </row>
        <row r="798">
          <cell r="B798" t="str">
            <v>275159</v>
          </cell>
          <cell r="C798">
            <v>0</v>
          </cell>
        </row>
        <row r="799">
          <cell r="B799" t="str">
            <v>275401</v>
          </cell>
          <cell r="C799">
            <v>-57029563</v>
          </cell>
        </row>
        <row r="800">
          <cell r="B800" t="str">
            <v>275160</v>
          </cell>
          <cell r="C800">
            <v>0</v>
          </cell>
        </row>
        <row r="801">
          <cell r="B801" t="str">
            <v>275048</v>
          </cell>
          <cell r="C801">
            <v>24881</v>
          </cell>
        </row>
        <row r="802">
          <cell r="B802" t="str">
            <v>275101</v>
          </cell>
          <cell r="C802">
            <v>3440493</v>
          </cell>
        </row>
        <row r="803">
          <cell r="B803" t="str">
            <v>275001</v>
          </cell>
          <cell r="C803">
            <v>58449936</v>
          </cell>
        </row>
        <row r="804">
          <cell r="B804" t="str">
            <v>275129</v>
          </cell>
          <cell r="C804">
            <v>0</v>
          </cell>
        </row>
        <row r="805">
          <cell r="B805" t="str">
            <v>275128</v>
          </cell>
          <cell r="C805">
            <v>0</v>
          </cell>
        </row>
        <row r="806">
          <cell r="B806" t="str">
            <v>275060</v>
          </cell>
          <cell r="C806">
            <v>2833340</v>
          </cell>
        </row>
        <row r="807">
          <cell r="B807" t="str">
            <v>275061</v>
          </cell>
          <cell r="C807">
            <v>2666660</v>
          </cell>
        </row>
        <row r="808">
          <cell r="B808" t="str">
            <v>275161</v>
          </cell>
          <cell r="C808">
            <v>0</v>
          </cell>
        </row>
        <row r="809">
          <cell r="B809" t="str">
            <v>275059</v>
          </cell>
          <cell r="C809">
            <v>3467812</v>
          </cell>
        </row>
        <row r="810">
          <cell r="B810" t="str">
            <v>275157</v>
          </cell>
          <cell r="C810">
            <v>0</v>
          </cell>
        </row>
        <row r="811">
          <cell r="B811" t="str">
            <v>275057</v>
          </cell>
          <cell r="C811">
            <v>31621538</v>
          </cell>
        </row>
        <row r="812">
          <cell r="B812" t="str">
            <v>275011</v>
          </cell>
          <cell r="C812">
            <v>1369083</v>
          </cell>
        </row>
        <row r="813">
          <cell r="B813" t="str">
            <v>275013</v>
          </cell>
          <cell r="C813">
            <v>0</v>
          </cell>
        </row>
        <row r="814">
          <cell r="B814" t="str">
            <v>275012</v>
          </cell>
          <cell r="C814">
            <v>0</v>
          </cell>
        </row>
        <row r="815">
          <cell r="B815" t="str">
            <v>275043</v>
          </cell>
          <cell r="C815">
            <v>-7592557</v>
          </cell>
        </row>
        <row r="816">
          <cell r="B816" t="str">
            <v>275044</v>
          </cell>
          <cell r="C816">
            <v>6091332</v>
          </cell>
        </row>
        <row r="817">
          <cell r="B817" t="str">
            <v>275037</v>
          </cell>
          <cell r="C817">
            <v>5964</v>
          </cell>
        </row>
        <row r="818">
          <cell r="B818" t="str">
            <v>275402</v>
          </cell>
          <cell r="C818">
            <v>5077437</v>
          </cell>
        </row>
        <row r="819">
          <cell r="B819" t="str">
            <v>275096</v>
          </cell>
          <cell r="C819">
            <v>1251054</v>
          </cell>
        </row>
        <row r="820">
          <cell r="B820" t="str">
            <v>275163</v>
          </cell>
          <cell r="C820">
            <v>0</v>
          </cell>
        </row>
        <row r="821">
          <cell r="B821" t="str">
            <v>275162</v>
          </cell>
          <cell r="C821">
            <v>0</v>
          </cell>
        </row>
        <row r="822">
          <cell r="B822" t="str">
            <v>275062</v>
          </cell>
          <cell r="C822">
            <v>333340</v>
          </cell>
        </row>
        <row r="823">
          <cell r="B823" t="str">
            <v>275063</v>
          </cell>
          <cell r="C823">
            <v>333340</v>
          </cell>
        </row>
        <row r="824">
          <cell r="B824" t="str">
            <v>275139</v>
          </cell>
          <cell r="C824">
            <v>0</v>
          </cell>
        </row>
        <row r="825">
          <cell r="B825" t="str">
            <v>275050</v>
          </cell>
          <cell r="C825">
            <v>0</v>
          </cell>
        </row>
        <row r="826">
          <cell r="B826" t="str">
            <v>275158</v>
          </cell>
          <cell r="C826">
            <v>0</v>
          </cell>
        </row>
        <row r="827">
          <cell r="B827" t="str">
            <v>275058</v>
          </cell>
          <cell r="C827">
            <v>333340</v>
          </cell>
        </row>
        <row r="828">
          <cell r="B828" t="str">
            <v>275090</v>
          </cell>
          <cell r="C828">
            <v>0</v>
          </cell>
        </row>
        <row r="829">
          <cell r="B829" t="str">
            <v>275205</v>
          </cell>
          <cell r="C829">
            <v>-1891510</v>
          </cell>
        </row>
        <row r="830">
          <cell r="B830" t="str">
            <v>275047</v>
          </cell>
          <cell r="C830">
            <v>1866629</v>
          </cell>
        </row>
        <row r="831">
          <cell r="B831" t="str">
            <v>275169</v>
          </cell>
          <cell r="C831">
            <v>-4717254</v>
          </cell>
        </row>
        <row r="832">
          <cell r="B832" t="str">
            <v>275035</v>
          </cell>
          <cell r="C832">
            <v>458333</v>
          </cell>
        </row>
        <row r="833">
          <cell r="B833" t="str">
            <v>275051</v>
          </cell>
          <cell r="C833">
            <v>0</v>
          </cell>
        </row>
        <row r="834">
          <cell r="B834" t="str">
            <v>452010</v>
          </cell>
          <cell r="C834">
            <v>-489522079</v>
          </cell>
        </row>
        <row r="835">
          <cell r="B835" t="str">
            <v>275024</v>
          </cell>
          <cell r="C835">
            <v>19975593</v>
          </cell>
        </row>
        <row r="836">
          <cell r="B836" t="str">
            <v>275023</v>
          </cell>
          <cell r="C836">
            <v>27636498</v>
          </cell>
        </row>
        <row r="837">
          <cell r="B837" t="str">
            <v>275026</v>
          </cell>
          <cell r="C837">
            <v>21945158</v>
          </cell>
        </row>
        <row r="838">
          <cell r="B838" t="str">
            <v>275025</v>
          </cell>
          <cell r="C838">
            <v>6027861</v>
          </cell>
        </row>
        <row r="839">
          <cell r="B839" t="str">
            <v>275400</v>
          </cell>
          <cell r="C839">
            <v>150833303</v>
          </cell>
        </row>
        <row r="840">
          <cell r="B840" t="str">
            <v>275027</v>
          </cell>
          <cell r="C840">
            <v>8805465</v>
          </cell>
        </row>
        <row r="841">
          <cell r="B841" t="str">
            <v>275095</v>
          </cell>
          <cell r="C841">
            <v>36661</v>
          </cell>
        </row>
        <row r="842">
          <cell r="B842" t="str">
            <v>275064</v>
          </cell>
          <cell r="C842">
            <v>0</v>
          </cell>
        </row>
        <row r="843">
          <cell r="B843" t="str">
            <v>451010</v>
          </cell>
          <cell r="C843">
            <v>-181031</v>
          </cell>
        </row>
        <row r="844">
          <cell r="B844" t="str">
            <v>412019</v>
          </cell>
          <cell r="C844">
            <v>-4636</v>
          </cell>
        </row>
        <row r="845">
          <cell r="B845" t="str">
            <v>620300</v>
          </cell>
          <cell r="C845">
            <v>840351</v>
          </cell>
        </row>
        <row r="846">
          <cell r="B846" t="str">
            <v>412012</v>
          </cell>
          <cell r="C846">
            <v>-82954</v>
          </cell>
        </row>
        <row r="847">
          <cell r="B847" t="str">
            <v>560031</v>
          </cell>
          <cell r="C847">
            <v>1995000</v>
          </cell>
        </row>
        <row r="848">
          <cell r="B848" t="str">
            <v>427191</v>
          </cell>
          <cell r="C848">
            <v>-8221855</v>
          </cell>
        </row>
        <row r="849">
          <cell r="B849" t="str">
            <v>620120</v>
          </cell>
          <cell r="C849">
            <v>2248744</v>
          </cell>
        </row>
        <row r="850">
          <cell r="B850" t="str">
            <v>110400</v>
          </cell>
          <cell r="C850">
            <v>7266822</v>
          </cell>
        </row>
        <row r="851">
          <cell r="B851" t="str">
            <v>485000</v>
          </cell>
          <cell r="C851">
            <v>0</v>
          </cell>
        </row>
        <row r="852">
          <cell r="B852" t="str">
            <v>620310</v>
          </cell>
          <cell r="C852">
            <v>80816</v>
          </cell>
        </row>
        <row r="853">
          <cell r="B853" t="str">
            <v>429010</v>
          </cell>
          <cell r="C853">
            <v>0</v>
          </cell>
        </row>
        <row r="854">
          <cell r="B854" t="str">
            <v>550180</v>
          </cell>
          <cell r="C854">
            <v>0</v>
          </cell>
        </row>
        <row r="855">
          <cell r="B855" t="str">
            <v>530300</v>
          </cell>
          <cell r="C855">
            <v>-232722626</v>
          </cell>
        </row>
        <row r="856">
          <cell r="B856" t="str">
            <v>530000</v>
          </cell>
          <cell r="C856">
            <v>-10054</v>
          </cell>
        </row>
        <row r="857">
          <cell r="B857" t="str">
            <v>212015</v>
          </cell>
          <cell r="C857">
            <v>0</v>
          </cell>
        </row>
        <row r="858">
          <cell r="B858" t="str">
            <v>401010</v>
          </cell>
          <cell r="C858">
            <v>-169917</v>
          </cell>
        </row>
        <row r="859">
          <cell r="B859" t="str">
            <v>214990</v>
          </cell>
          <cell r="C859">
            <v>-351780</v>
          </cell>
        </row>
        <row r="860">
          <cell r="B860" t="str">
            <v>530414</v>
          </cell>
          <cell r="C860">
            <v>1241</v>
          </cell>
        </row>
        <row r="861">
          <cell r="B861" t="str">
            <v>530411</v>
          </cell>
          <cell r="C861">
            <v>-1640</v>
          </cell>
        </row>
        <row r="862">
          <cell r="B862" t="str">
            <v>530412</v>
          </cell>
          <cell r="C862">
            <v>-555677</v>
          </cell>
        </row>
        <row r="863">
          <cell r="B863" t="str">
            <v>530416</v>
          </cell>
          <cell r="C863">
            <v>-35088</v>
          </cell>
        </row>
        <row r="864">
          <cell r="B864" t="str">
            <v>530415</v>
          </cell>
          <cell r="C864">
            <v>-19394</v>
          </cell>
        </row>
        <row r="865">
          <cell r="B865" t="str">
            <v>530410</v>
          </cell>
          <cell r="C865">
            <v>-300</v>
          </cell>
        </row>
        <row r="866">
          <cell r="B866" t="str">
            <v>530413</v>
          </cell>
          <cell r="C866">
            <v>-332166</v>
          </cell>
        </row>
        <row r="867">
          <cell r="B867" t="str">
            <v>560030</v>
          </cell>
          <cell r="C867">
            <v>-14072000</v>
          </cell>
        </row>
        <row r="868">
          <cell r="B868" t="str">
            <v>530070</v>
          </cell>
          <cell r="C868">
            <v>-17487716</v>
          </cell>
        </row>
        <row r="869">
          <cell r="B869" t="str">
            <v>530080</v>
          </cell>
          <cell r="C869">
            <v>-47523</v>
          </cell>
        </row>
        <row r="870">
          <cell r="B870" t="str">
            <v>275056</v>
          </cell>
          <cell r="C870">
            <v>0</v>
          </cell>
        </row>
        <row r="871">
          <cell r="B871" t="str">
            <v>275055</v>
          </cell>
          <cell r="C871">
            <v>0</v>
          </cell>
        </row>
        <row r="872">
          <cell r="B872" t="str">
            <v>275052</v>
          </cell>
          <cell r="C872">
            <v>0</v>
          </cell>
        </row>
        <row r="873">
          <cell r="B873" t="str">
            <v>530100</v>
          </cell>
          <cell r="C873">
            <v>82387292</v>
          </cell>
        </row>
        <row r="874">
          <cell r="B874" t="str">
            <v>650500</v>
          </cell>
          <cell r="C874">
            <v>-84942399</v>
          </cell>
        </row>
        <row r="875">
          <cell r="B875" t="str">
            <v>275093</v>
          </cell>
          <cell r="C875">
            <v>16328</v>
          </cell>
        </row>
        <row r="876">
          <cell r="B876" t="str">
            <v>650100</v>
          </cell>
          <cell r="C876">
            <v>5862</v>
          </cell>
        </row>
        <row r="877">
          <cell r="B877" t="str">
            <v>530200</v>
          </cell>
          <cell r="C877">
            <v>8</v>
          </cell>
        </row>
        <row r="878">
          <cell r="B878" t="str">
            <v>530210</v>
          </cell>
          <cell r="C878">
            <v>565848</v>
          </cell>
        </row>
        <row r="879">
          <cell r="B879" t="str">
            <v>275232</v>
          </cell>
          <cell r="C879">
            <v>0</v>
          </cell>
        </row>
        <row r="880">
          <cell r="B880" t="str">
            <v>560001</v>
          </cell>
          <cell r="C880">
            <v>22504552</v>
          </cell>
        </row>
        <row r="881">
          <cell r="B881" t="str">
            <v>452012</v>
          </cell>
          <cell r="C881">
            <v>0</v>
          </cell>
        </row>
        <row r="882">
          <cell r="B882" t="str">
            <v>275134</v>
          </cell>
          <cell r="C882">
            <v>-1576077</v>
          </cell>
        </row>
        <row r="883">
          <cell r="B883" t="str">
            <v>275133</v>
          </cell>
          <cell r="C883">
            <v>-1241008</v>
          </cell>
        </row>
        <row r="884">
          <cell r="B884" t="str">
            <v>275132</v>
          </cell>
          <cell r="C884">
            <v>108828</v>
          </cell>
        </row>
        <row r="885">
          <cell r="B885" t="str">
            <v>275030</v>
          </cell>
          <cell r="C885">
            <v>-286000</v>
          </cell>
        </row>
        <row r="886">
          <cell r="B886" t="str">
            <v>275185</v>
          </cell>
          <cell r="C886">
            <v>-42659</v>
          </cell>
        </row>
        <row r="887">
          <cell r="B887" t="str">
            <v>275085</v>
          </cell>
          <cell r="C887">
            <v>-12452320</v>
          </cell>
        </row>
        <row r="888">
          <cell r="B888" t="str">
            <v>275033</v>
          </cell>
          <cell r="C888">
            <v>-15022775</v>
          </cell>
        </row>
        <row r="889">
          <cell r="B889" t="str">
            <v>275034</v>
          </cell>
          <cell r="C889">
            <v>-19192921</v>
          </cell>
        </row>
        <row r="890">
          <cell r="B890" t="str">
            <v>275187</v>
          </cell>
          <cell r="C890">
            <v>-6696</v>
          </cell>
        </row>
        <row r="891">
          <cell r="B891" t="str">
            <v>275186</v>
          </cell>
          <cell r="C891">
            <v>-7118</v>
          </cell>
        </row>
        <row r="892">
          <cell r="B892" t="str">
            <v>275031</v>
          </cell>
          <cell r="C892">
            <v>6252264</v>
          </cell>
        </row>
        <row r="893">
          <cell r="B893" t="str">
            <v>275131</v>
          </cell>
          <cell r="C893">
            <v>-26530</v>
          </cell>
        </row>
        <row r="894">
          <cell r="B894" t="str">
            <v>275032</v>
          </cell>
          <cell r="C894">
            <v>3467562</v>
          </cell>
        </row>
        <row r="895">
          <cell r="B895" t="str">
            <v>530012</v>
          </cell>
          <cell r="C895">
            <v>-31694</v>
          </cell>
        </row>
        <row r="896">
          <cell r="B896" t="str">
            <v>530021</v>
          </cell>
          <cell r="C896">
            <v>-5145051</v>
          </cell>
        </row>
        <row r="897">
          <cell r="B897" t="str">
            <v>530011</v>
          </cell>
          <cell r="C897">
            <v>-769394</v>
          </cell>
        </row>
        <row r="898">
          <cell r="B898" t="str">
            <v>620073</v>
          </cell>
          <cell r="C898">
            <v>4237</v>
          </cell>
        </row>
        <row r="899">
          <cell r="B899" t="str">
            <v>219000</v>
          </cell>
          <cell r="C899">
            <v>-129445</v>
          </cell>
        </row>
        <row r="900">
          <cell r="B900" t="str">
            <v>401060</v>
          </cell>
          <cell r="C900">
            <v>4293</v>
          </cell>
        </row>
        <row r="901">
          <cell r="B901" t="str">
            <v>645000</v>
          </cell>
          <cell r="C901">
            <v>32561</v>
          </cell>
        </row>
        <row r="902">
          <cell r="B902" t="str">
            <v>926040</v>
          </cell>
          <cell r="C902">
            <v>0</v>
          </cell>
        </row>
        <row r="903">
          <cell r="B903" t="str">
            <v>364142</v>
          </cell>
          <cell r="C903">
            <v>-1396</v>
          </cell>
        </row>
        <row r="904">
          <cell r="B904" t="str">
            <v>530050</v>
          </cell>
          <cell r="C904">
            <v>-1397</v>
          </cell>
        </row>
        <row r="905">
          <cell r="B905" t="str">
            <v>550300</v>
          </cell>
          <cell r="C905">
            <v>0</v>
          </cell>
        </row>
        <row r="906">
          <cell r="B906" t="str">
            <v>364290</v>
          </cell>
          <cell r="C906">
            <v>0</v>
          </cell>
        </row>
        <row r="907">
          <cell r="B907" t="str">
            <v>620030</v>
          </cell>
          <cell r="C907">
            <v>168319</v>
          </cell>
        </row>
        <row r="908">
          <cell r="B908" t="str">
            <v>202010</v>
          </cell>
          <cell r="C908">
            <v>297206919</v>
          </cell>
        </row>
        <row r="909">
          <cell r="B909" t="str">
            <v>440010</v>
          </cell>
          <cell r="C909">
            <v>0</v>
          </cell>
        </row>
        <row r="910">
          <cell r="B910" t="str">
            <v>530670</v>
          </cell>
          <cell r="C910">
            <v>-133336</v>
          </cell>
        </row>
        <row r="911">
          <cell r="B911" t="str">
            <v>618050</v>
          </cell>
          <cell r="C911">
            <v>6401169</v>
          </cell>
        </row>
        <row r="912">
          <cell r="B912" t="str">
            <v>550120</v>
          </cell>
          <cell r="C912">
            <v>0</v>
          </cell>
        </row>
        <row r="913">
          <cell r="B913" t="str">
            <v>550110</v>
          </cell>
          <cell r="C913">
            <v>0</v>
          </cell>
        </row>
        <row r="914">
          <cell r="B914" t="str">
            <v>374092</v>
          </cell>
          <cell r="C914">
            <v>-13</v>
          </cell>
        </row>
        <row r="915">
          <cell r="B915" t="str">
            <v>610727</v>
          </cell>
          <cell r="C915">
            <v>3318322</v>
          </cell>
        </row>
        <row r="916">
          <cell r="B916" t="str">
            <v>530680</v>
          </cell>
          <cell r="C916">
            <v>-133336</v>
          </cell>
        </row>
        <row r="917">
          <cell r="B917" t="str">
            <v>550190</v>
          </cell>
          <cell r="C917">
            <v>0</v>
          </cell>
        </row>
        <row r="918">
          <cell r="B918" t="str">
            <v>620990</v>
          </cell>
          <cell r="C918">
            <v>0</v>
          </cell>
        </row>
        <row r="919">
          <cell r="B919" t="str">
            <v>550210</v>
          </cell>
          <cell r="C919">
            <v>-2277206</v>
          </cell>
        </row>
        <row r="920">
          <cell r="B920" t="str">
            <v>413890</v>
          </cell>
          <cell r="C920">
            <v>0</v>
          </cell>
        </row>
        <row r="921">
          <cell r="B921" t="str">
            <v>610674</v>
          </cell>
          <cell r="C921">
            <v>121175</v>
          </cell>
        </row>
        <row r="922">
          <cell r="B922" t="str">
            <v>610671</v>
          </cell>
          <cell r="C922">
            <v>416478</v>
          </cell>
        </row>
        <row r="923">
          <cell r="B923" t="str">
            <v>530671</v>
          </cell>
          <cell r="C923">
            <v>-1490070</v>
          </cell>
        </row>
        <row r="924">
          <cell r="B924" t="str">
            <v>610676</v>
          </cell>
          <cell r="C924">
            <v>142324</v>
          </cell>
        </row>
        <row r="925">
          <cell r="B925" t="str">
            <v>530676</v>
          </cell>
          <cell r="C925">
            <v>-187808</v>
          </cell>
        </row>
        <row r="926">
          <cell r="B926" t="str">
            <v>610675</v>
          </cell>
          <cell r="C926">
            <v>128366</v>
          </cell>
        </row>
        <row r="927">
          <cell r="B927" t="str">
            <v>530675</v>
          </cell>
          <cell r="C927">
            <v>-166013</v>
          </cell>
        </row>
        <row r="928">
          <cell r="B928" t="str">
            <v>530677</v>
          </cell>
          <cell r="C928">
            <v>-24095</v>
          </cell>
        </row>
        <row r="929">
          <cell r="B929" t="str">
            <v>610677</v>
          </cell>
          <cell r="C929">
            <v>46191</v>
          </cell>
        </row>
        <row r="930">
          <cell r="B930" t="str">
            <v>530040</v>
          </cell>
          <cell r="C930">
            <v>-769260</v>
          </cell>
        </row>
        <row r="931">
          <cell r="B931" t="str">
            <v>620940</v>
          </cell>
          <cell r="C931">
            <v>0</v>
          </cell>
        </row>
        <row r="932">
          <cell r="B932" t="str">
            <v>213850</v>
          </cell>
          <cell r="C932">
            <v>0</v>
          </cell>
        </row>
        <row r="933">
          <cell r="B933" t="str">
            <v>620523</v>
          </cell>
          <cell r="C933">
            <v>3873816</v>
          </cell>
        </row>
        <row r="934">
          <cell r="B934" t="str">
            <v>140300</v>
          </cell>
          <cell r="C934">
            <v>-176151499</v>
          </cell>
        </row>
        <row r="935">
          <cell r="B935" t="str">
            <v>110300</v>
          </cell>
          <cell r="C935">
            <v>266022372</v>
          </cell>
        </row>
        <row r="936">
          <cell r="B936" t="str">
            <v>620522</v>
          </cell>
          <cell r="C936">
            <v>-246987</v>
          </cell>
        </row>
        <row r="937">
          <cell r="B937" t="str">
            <v>620520</v>
          </cell>
          <cell r="C937">
            <v>178267</v>
          </cell>
        </row>
        <row r="938">
          <cell r="B938" t="str">
            <v>741300</v>
          </cell>
          <cell r="C938">
            <v>15676588</v>
          </cell>
        </row>
        <row r="939">
          <cell r="B939" t="str">
            <v>620521</v>
          </cell>
          <cell r="C939">
            <v>661216</v>
          </cell>
        </row>
        <row r="940">
          <cell r="B940" t="str">
            <v>690041</v>
          </cell>
          <cell r="C940">
            <v>0</v>
          </cell>
        </row>
        <row r="941">
          <cell r="B941" t="str">
            <v>620534</v>
          </cell>
          <cell r="C941">
            <v>0</v>
          </cell>
        </row>
        <row r="942">
          <cell r="B942" t="str">
            <v>926020</v>
          </cell>
          <cell r="C942">
            <v>0</v>
          </cell>
        </row>
        <row r="943">
          <cell r="B943" t="str">
            <v>926010</v>
          </cell>
          <cell r="C943">
            <v>0</v>
          </cell>
        </row>
        <row r="944">
          <cell r="B944" t="str">
            <v>203160</v>
          </cell>
          <cell r="C944">
            <v>0</v>
          </cell>
        </row>
        <row r="945">
          <cell r="B945" t="str">
            <v>203080</v>
          </cell>
          <cell r="C945">
            <v>557780</v>
          </cell>
        </row>
        <row r="946">
          <cell r="B946" t="str">
            <v>204100</v>
          </cell>
          <cell r="C946">
            <v>0</v>
          </cell>
        </row>
        <row r="947">
          <cell r="B947" t="str">
            <v>550718</v>
          </cell>
          <cell r="C947">
            <v>-958572</v>
          </cell>
        </row>
        <row r="948">
          <cell r="B948" t="str">
            <v>550711</v>
          </cell>
          <cell r="C948">
            <v>-765715</v>
          </cell>
        </row>
        <row r="949">
          <cell r="B949" t="str">
            <v>620730</v>
          </cell>
          <cell r="C949">
            <v>184756</v>
          </cell>
        </row>
        <row r="950">
          <cell r="B950" t="str">
            <v>620700</v>
          </cell>
          <cell r="C950">
            <v>167627</v>
          </cell>
        </row>
        <row r="951">
          <cell r="B951" t="str">
            <v>550719</v>
          </cell>
          <cell r="C951">
            <v>-633758</v>
          </cell>
        </row>
        <row r="952">
          <cell r="B952" t="str">
            <v>550721</v>
          </cell>
          <cell r="C952">
            <v>-2160</v>
          </cell>
        </row>
        <row r="953">
          <cell r="B953" t="str">
            <v>229100</v>
          </cell>
          <cell r="C953">
            <v>29757</v>
          </cell>
        </row>
        <row r="954">
          <cell r="B954" t="str">
            <v>550724</v>
          </cell>
          <cell r="C954">
            <v>-176262</v>
          </cell>
        </row>
        <row r="955">
          <cell r="B955" t="str">
            <v>550716</v>
          </cell>
          <cell r="C955">
            <v>0</v>
          </cell>
        </row>
        <row r="956">
          <cell r="B956" t="str">
            <v>550717</v>
          </cell>
          <cell r="C956">
            <v>-2119638</v>
          </cell>
        </row>
        <row r="957">
          <cell r="B957" t="str">
            <v>550712</v>
          </cell>
          <cell r="C957">
            <v>-430186</v>
          </cell>
        </row>
        <row r="958">
          <cell r="B958" t="str">
            <v>550715</v>
          </cell>
          <cell r="C958">
            <v>-4429796</v>
          </cell>
        </row>
        <row r="959">
          <cell r="B959" t="str">
            <v>550714</v>
          </cell>
          <cell r="C959">
            <v>-96835</v>
          </cell>
        </row>
        <row r="960">
          <cell r="B960" t="str">
            <v>550713</v>
          </cell>
          <cell r="C960">
            <v>-4043014</v>
          </cell>
        </row>
        <row r="961">
          <cell r="B961" t="str">
            <v>618096</v>
          </cell>
          <cell r="C961">
            <v>327497</v>
          </cell>
        </row>
        <row r="962">
          <cell r="B962" t="str">
            <v>618095</v>
          </cell>
          <cell r="C962">
            <v>2167710</v>
          </cell>
        </row>
        <row r="963">
          <cell r="B963" t="str">
            <v>550170</v>
          </cell>
          <cell r="C963">
            <v>0</v>
          </cell>
        </row>
        <row r="964">
          <cell r="B964" t="str">
            <v>620611</v>
          </cell>
          <cell r="C964">
            <v>957654</v>
          </cell>
        </row>
        <row r="965">
          <cell r="B965" t="str">
            <v>560040</v>
          </cell>
          <cell r="C965">
            <v>0</v>
          </cell>
        </row>
        <row r="966">
          <cell r="B966" t="str">
            <v>620890</v>
          </cell>
          <cell r="C966">
            <v>0</v>
          </cell>
        </row>
        <row r="967">
          <cell r="B967" t="str">
            <v>620524</v>
          </cell>
          <cell r="C967">
            <v>203131</v>
          </cell>
        </row>
        <row r="968">
          <cell r="B968" t="str">
            <v>140400</v>
          </cell>
          <cell r="C968">
            <v>-6021295</v>
          </cell>
        </row>
        <row r="969">
          <cell r="B969" t="str">
            <v>741400</v>
          </cell>
          <cell r="C969">
            <v>266682</v>
          </cell>
        </row>
        <row r="970">
          <cell r="B970" t="str">
            <v>619092</v>
          </cell>
          <cell r="C970">
            <v>-150720</v>
          </cell>
        </row>
        <row r="971">
          <cell r="B971" t="str">
            <v>618092</v>
          </cell>
          <cell r="C971">
            <v>252769</v>
          </cell>
        </row>
        <row r="972">
          <cell r="B972" t="str">
            <v>376060</v>
          </cell>
          <cell r="C972">
            <v>-349374</v>
          </cell>
        </row>
        <row r="973">
          <cell r="B973" t="str">
            <v>620321</v>
          </cell>
          <cell r="C973">
            <v>432650</v>
          </cell>
        </row>
        <row r="974">
          <cell r="B974" t="str">
            <v>610712</v>
          </cell>
          <cell r="C974">
            <v>1466</v>
          </cell>
        </row>
        <row r="975">
          <cell r="B975" t="str">
            <v>560729</v>
          </cell>
          <cell r="C975">
            <v>0</v>
          </cell>
        </row>
        <row r="976">
          <cell r="B976" t="str">
            <v>530611</v>
          </cell>
          <cell r="C976">
            <v>4200000</v>
          </cell>
        </row>
        <row r="977">
          <cell r="B977" t="str">
            <v>610060</v>
          </cell>
          <cell r="C977">
            <v>1054</v>
          </cell>
        </row>
        <row r="978">
          <cell r="B978" t="str">
            <v>620260</v>
          </cell>
          <cell r="C978">
            <v>2058762</v>
          </cell>
        </row>
        <row r="979">
          <cell r="B979" t="str">
            <v>620263</v>
          </cell>
          <cell r="C979">
            <v>169596</v>
          </cell>
        </row>
        <row r="980">
          <cell r="B980" t="str">
            <v>620262</v>
          </cell>
          <cell r="C980">
            <v>0</v>
          </cell>
        </row>
        <row r="981">
          <cell r="B981" t="str">
            <v>675000</v>
          </cell>
          <cell r="C981">
            <v>-1200222</v>
          </cell>
        </row>
        <row r="982">
          <cell r="B982" t="str">
            <v>275000</v>
          </cell>
          <cell r="C982">
            <v>-2486587</v>
          </cell>
        </row>
        <row r="983">
          <cell r="B983" t="str">
            <v>481200</v>
          </cell>
          <cell r="C983">
            <v>0</v>
          </cell>
        </row>
        <row r="984">
          <cell r="B984" t="str">
            <v>366030</v>
          </cell>
          <cell r="C984">
            <v>-5103</v>
          </cell>
        </row>
        <row r="985">
          <cell r="B985" t="str">
            <v>366110</v>
          </cell>
          <cell r="C985">
            <v>-461748</v>
          </cell>
        </row>
        <row r="986">
          <cell r="B986" t="str">
            <v>761750</v>
          </cell>
          <cell r="C986">
            <v>83318</v>
          </cell>
        </row>
        <row r="987">
          <cell r="B987" t="str">
            <v>620526</v>
          </cell>
          <cell r="C987">
            <v>11025880</v>
          </cell>
        </row>
        <row r="988">
          <cell r="B988" t="str">
            <v>620528</v>
          </cell>
          <cell r="C988">
            <v>7559992</v>
          </cell>
        </row>
        <row r="989">
          <cell r="B989" t="str">
            <v>620532</v>
          </cell>
          <cell r="C989">
            <v>287886</v>
          </cell>
        </row>
        <row r="990">
          <cell r="B990" t="str">
            <v>620529</v>
          </cell>
          <cell r="C990">
            <v>329684</v>
          </cell>
        </row>
        <row r="991">
          <cell r="B991" t="str">
            <v>620530</v>
          </cell>
          <cell r="C991">
            <v>657940</v>
          </cell>
        </row>
        <row r="992">
          <cell r="B992" t="str">
            <v>620531</v>
          </cell>
          <cell r="C992">
            <v>1208</v>
          </cell>
        </row>
        <row r="993">
          <cell r="B993" t="str">
            <v>690040</v>
          </cell>
          <cell r="C993">
            <v>-72380206</v>
          </cell>
        </row>
        <row r="994">
          <cell r="B994" t="str">
            <v>560726</v>
          </cell>
          <cell r="C994">
            <v>-507046739</v>
          </cell>
        </row>
        <row r="995">
          <cell r="B995" t="str">
            <v>530727</v>
          </cell>
          <cell r="C995">
            <v>-113815011</v>
          </cell>
        </row>
        <row r="996">
          <cell r="B996" t="str">
            <v>560731</v>
          </cell>
          <cell r="C996">
            <v>524126</v>
          </cell>
        </row>
        <row r="997">
          <cell r="B997" t="str">
            <v>275299</v>
          </cell>
          <cell r="C997">
            <v>-16581438</v>
          </cell>
        </row>
        <row r="998">
          <cell r="B998" t="str">
            <v>530726</v>
          </cell>
          <cell r="C998">
            <v>-145314694</v>
          </cell>
        </row>
        <row r="999">
          <cell r="B999" t="str">
            <v>560730</v>
          </cell>
          <cell r="C999">
            <v>0</v>
          </cell>
        </row>
        <row r="1000">
          <cell r="B1000" t="str">
            <v>560727</v>
          </cell>
          <cell r="C1000">
            <v>-139660662</v>
          </cell>
        </row>
        <row r="1001">
          <cell r="B1001" t="str">
            <v>560728</v>
          </cell>
          <cell r="C1001">
            <v>-219379122</v>
          </cell>
        </row>
        <row r="1002">
          <cell r="B1002" t="str">
            <v>404021</v>
          </cell>
          <cell r="C1002">
            <v>4214</v>
          </cell>
        </row>
        <row r="1003">
          <cell r="B1003" t="str">
            <v>262000</v>
          </cell>
          <cell r="C1003">
            <v>3306595</v>
          </cell>
        </row>
        <row r="1004">
          <cell r="B1004" t="str">
            <v>304000</v>
          </cell>
          <cell r="C1004">
            <v>51456444</v>
          </cell>
        </row>
        <row r="1005">
          <cell r="B1005" t="str">
            <v>304100</v>
          </cell>
          <cell r="C1005">
            <v>-19111523</v>
          </cell>
        </row>
        <row r="1006">
          <cell r="B1006" t="str">
            <v>304200</v>
          </cell>
          <cell r="C1006">
            <v>15411450</v>
          </cell>
        </row>
        <row r="1007">
          <cell r="B1007" t="str">
            <v>245000</v>
          </cell>
          <cell r="C1007">
            <v>0</v>
          </cell>
        </row>
        <row r="1008">
          <cell r="B1008" t="str">
            <v>262080</v>
          </cell>
          <cell r="C1008">
            <v>520081</v>
          </cell>
        </row>
        <row r="1009">
          <cell r="B1009" t="str">
            <v>761130</v>
          </cell>
          <cell r="C1009">
            <v>0</v>
          </cell>
        </row>
        <row r="1010">
          <cell r="B1010" t="str">
            <v>426000</v>
          </cell>
          <cell r="C1010">
            <v>0</v>
          </cell>
        </row>
        <row r="1011">
          <cell r="B1011" t="str">
            <v>427000</v>
          </cell>
          <cell r="C1011">
            <v>-364577</v>
          </cell>
        </row>
        <row r="1012">
          <cell r="B1012" t="str">
            <v>422010</v>
          </cell>
          <cell r="C1012">
            <v>-912817</v>
          </cell>
        </row>
        <row r="1013">
          <cell r="B1013" t="str">
            <v>422000</v>
          </cell>
          <cell r="C1013">
            <v>0</v>
          </cell>
        </row>
        <row r="1014">
          <cell r="B1014" t="str">
            <v>203020</v>
          </cell>
          <cell r="C1014">
            <v>131</v>
          </cell>
        </row>
        <row r="1015">
          <cell r="B1015" t="str">
            <v>362000</v>
          </cell>
          <cell r="C1015">
            <v>-13039237</v>
          </cell>
        </row>
        <row r="1016">
          <cell r="B1016" t="str">
            <v>275042</v>
          </cell>
          <cell r="C1016">
            <v>0</v>
          </cell>
        </row>
        <row r="1017">
          <cell r="B1017" t="str">
            <v>620710</v>
          </cell>
          <cell r="C1017">
            <v>0</v>
          </cell>
        </row>
        <row r="1018">
          <cell r="B1018" t="str">
            <v>620617</v>
          </cell>
          <cell r="C1018">
            <v>6174236</v>
          </cell>
        </row>
        <row r="1019">
          <cell r="B1019" t="str">
            <v>363120</v>
          </cell>
          <cell r="C1019">
            <v>0</v>
          </cell>
        </row>
        <row r="1020">
          <cell r="B1020" t="str">
            <v>363410</v>
          </cell>
          <cell r="C1020">
            <v>0</v>
          </cell>
        </row>
        <row r="1021">
          <cell r="B1021" t="str">
            <v>363420</v>
          </cell>
          <cell r="C1021">
            <v>0</v>
          </cell>
        </row>
        <row r="1022">
          <cell r="B1022" t="str">
            <v>363000</v>
          </cell>
          <cell r="C1022">
            <v>0</v>
          </cell>
        </row>
        <row r="1023">
          <cell r="B1023" t="str">
            <v>363510</v>
          </cell>
          <cell r="C1023">
            <v>0</v>
          </cell>
        </row>
        <row r="1024">
          <cell r="B1024" t="str">
            <v>363950</v>
          </cell>
          <cell r="C1024">
            <v>0</v>
          </cell>
        </row>
        <row r="1025">
          <cell r="B1025" t="str">
            <v>363200</v>
          </cell>
          <cell r="C1025">
            <v>0</v>
          </cell>
        </row>
        <row r="1026">
          <cell r="B1026" t="str">
            <v>620014</v>
          </cell>
          <cell r="C1026">
            <v>78</v>
          </cell>
        </row>
        <row r="1027">
          <cell r="B1027" t="str">
            <v>451070</v>
          </cell>
          <cell r="C1027">
            <v>-11243948</v>
          </cell>
        </row>
        <row r="1028">
          <cell r="B1028" t="str">
            <v>363980</v>
          </cell>
          <cell r="C1028">
            <v>0</v>
          </cell>
        </row>
        <row r="1029">
          <cell r="B1029" t="str">
            <v>620015</v>
          </cell>
          <cell r="C1029">
            <v>0</v>
          </cell>
        </row>
        <row r="1030">
          <cell r="B1030" t="str">
            <v>620264</v>
          </cell>
          <cell r="C1030">
            <v>67838</v>
          </cell>
        </row>
        <row r="1031">
          <cell r="B1031" t="str">
            <v>174020</v>
          </cell>
          <cell r="C1031">
            <v>53761</v>
          </cell>
        </row>
        <row r="1032">
          <cell r="B1032" t="str">
            <v>174000</v>
          </cell>
          <cell r="C1032">
            <v>0</v>
          </cell>
        </row>
        <row r="1033">
          <cell r="B1033" t="str">
            <v>371600</v>
          </cell>
          <cell r="C1033">
            <v>0</v>
          </cell>
        </row>
        <row r="1034">
          <cell r="B1034" t="str">
            <v>371800</v>
          </cell>
          <cell r="C1034">
            <v>-84035</v>
          </cell>
        </row>
        <row r="1035">
          <cell r="B1035" t="str">
            <v>610729</v>
          </cell>
          <cell r="C1035">
            <v>-6</v>
          </cell>
        </row>
        <row r="1036">
          <cell r="B1036" t="str">
            <v>412018</v>
          </cell>
          <cell r="C1036">
            <v>46484</v>
          </cell>
        </row>
        <row r="1037">
          <cell r="B1037" t="str">
            <v>363800</v>
          </cell>
          <cell r="C1037">
            <v>-171550</v>
          </cell>
        </row>
        <row r="1038">
          <cell r="B1038" t="str">
            <v>213610</v>
          </cell>
          <cell r="C1038">
            <v>0</v>
          </cell>
        </row>
        <row r="1039">
          <cell r="B1039" t="str">
            <v>110510</v>
          </cell>
          <cell r="C1039">
            <v>0</v>
          </cell>
        </row>
        <row r="1040">
          <cell r="B1040" t="str">
            <v>110900</v>
          </cell>
          <cell r="C1040">
            <v>0</v>
          </cell>
        </row>
        <row r="1041">
          <cell r="B1041" t="str">
            <v>110910</v>
          </cell>
          <cell r="C1041">
            <v>0</v>
          </cell>
        </row>
        <row r="1042">
          <cell r="B1042" t="str">
            <v>110930</v>
          </cell>
          <cell r="C1042">
            <v>0</v>
          </cell>
        </row>
        <row r="1043">
          <cell r="B1043" t="str">
            <v>140900</v>
          </cell>
          <cell r="C1043">
            <v>0</v>
          </cell>
        </row>
        <row r="1044">
          <cell r="B1044" t="str">
            <v>140910</v>
          </cell>
          <cell r="C1044">
            <v>0</v>
          </cell>
        </row>
        <row r="1045">
          <cell r="B1045" t="str">
            <v>140920</v>
          </cell>
          <cell r="C1045">
            <v>0</v>
          </cell>
        </row>
        <row r="1046">
          <cell r="B1046" t="str">
            <v>140930</v>
          </cell>
          <cell r="C1046">
            <v>0</v>
          </cell>
        </row>
        <row r="1047">
          <cell r="B1047" t="str">
            <v>174010</v>
          </cell>
          <cell r="C1047">
            <v>0</v>
          </cell>
        </row>
        <row r="1048">
          <cell r="B1048" t="str">
            <v>174030</v>
          </cell>
          <cell r="C1048">
            <v>0</v>
          </cell>
        </row>
        <row r="1049">
          <cell r="B1049" t="str">
            <v>204001</v>
          </cell>
          <cell r="C1049">
            <v>0</v>
          </cell>
        </row>
        <row r="1050">
          <cell r="B1050" t="str">
            <v>204160</v>
          </cell>
          <cell r="C1050">
            <v>0</v>
          </cell>
        </row>
        <row r="1051">
          <cell r="B1051" t="str">
            <v>204170</v>
          </cell>
          <cell r="C1051">
            <v>0</v>
          </cell>
        </row>
        <row r="1052">
          <cell r="B1052" t="str">
            <v>204360</v>
          </cell>
          <cell r="C1052">
            <v>0</v>
          </cell>
        </row>
        <row r="1053">
          <cell r="B1053" t="str">
            <v>204500</v>
          </cell>
          <cell r="C1053">
            <v>0</v>
          </cell>
        </row>
        <row r="1054">
          <cell r="B1054" t="str">
            <v>204540</v>
          </cell>
          <cell r="C1054">
            <v>0</v>
          </cell>
        </row>
        <row r="1055">
          <cell r="B1055" t="str">
            <v>205001</v>
          </cell>
          <cell r="C1055">
            <v>0</v>
          </cell>
        </row>
        <row r="1056">
          <cell r="B1056" t="str">
            <v>205010</v>
          </cell>
          <cell r="C1056">
            <v>0</v>
          </cell>
        </row>
        <row r="1057">
          <cell r="B1057" t="str">
            <v>211850</v>
          </cell>
          <cell r="C1057">
            <v>0</v>
          </cell>
        </row>
        <row r="1058">
          <cell r="B1058" t="str">
            <v>211862</v>
          </cell>
          <cell r="C1058">
            <v>0</v>
          </cell>
        </row>
        <row r="1059">
          <cell r="B1059" t="str">
            <v>211881</v>
          </cell>
          <cell r="C1059">
            <v>0</v>
          </cell>
        </row>
        <row r="1060">
          <cell r="B1060" t="str">
            <v>213055</v>
          </cell>
          <cell r="C1060">
            <v>0</v>
          </cell>
        </row>
        <row r="1061">
          <cell r="B1061" t="str">
            <v>213058</v>
          </cell>
          <cell r="C1061">
            <v>0</v>
          </cell>
        </row>
        <row r="1062">
          <cell r="B1062" t="str">
            <v>213059</v>
          </cell>
          <cell r="C1062">
            <v>0</v>
          </cell>
        </row>
        <row r="1063">
          <cell r="B1063" t="str">
            <v>213111</v>
          </cell>
          <cell r="C1063">
            <v>0</v>
          </cell>
        </row>
        <row r="1064">
          <cell r="B1064" t="str">
            <v>213310</v>
          </cell>
          <cell r="C1064">
            <v>0</v>
          </cell>
        </row>
        <row r="1065">
          <cell r="B1065" t="str">
            <v>213340</v>
          </cell>
          <cell r="C1065">
            <v>0</v>
          </cell>
        </row>
        <row r="1066">
          <cell r="B1066" t="str">
            <v>213370</v>
          </cell>
          <cell r="C1066">
            <v>0</v>
          </cell>
        </row>
        <row r="1067">
          <cell r="B1067" t="str">
            <v>213380</v>
          </cell>
          <cell r="C1067">
            <v>0</v>
          </cell>
        </row>
        <row r="1068">
          <cell r="B1068" t="str">
            <v>213390</v>
          </cell>
          <cell r="C1068">
            <v>0</v>
          </cell>
        </row>
        <row r="1069">
          <cell r="B1069" t="str">
            <v>213400</v>
          </cell>
          <cell r="C1069">
            <v>0</v>
          </cell>
        </row>
        <row r="1070">
          <cell r="B1070" t="str">
            <v>213410</v>
          </cell>
          <cell r="C1070">
            <v>0</v>
          </cell>
        </row>
        <row r="1071">
          <cell r="B1071" t="str">
            <v>213800</v>
          </cell>
          <cell r="C1071">
            <v>0</v>
          </cell>
        </row>
        <row r="1072">
          <cell r="B1072" t="str">
            <v>214000</v>
          </cell>
          <cell r="C1072">
            <v>0</v>
          </cell>
        </row>
        <row r="1073">
          <cell r="B1073" t="str">
            <v>214010</v>
          </cell>
          <cell r="C1073">
            <v>0</v>
          </cell>
        </row>
        <row r="1074">
          <cell r="B1074" t="str">
            <v>214011</v>
          </cell>
          <cell r="C1074">
            <v>0</v>
          </cell>
        </row>
        <row r="1075">
          <cell r="B1075" t="str">
            <v>214190</v>
          </cell>
          <cell r="C1075">
            <v>0</v>
          </cell>
        </row>
        <row r="1076">
          <cell r="B1076" t="str">
            <v>214981</v>
          </cell>
          <cell r="C1076">
            <v>0</v>
          </cell>
        </row>
        <row r="1077">
          <cell r="B1077" t="str">
            <v>214982</v>
          </cell>
          <cell r="C1077">
            <v>0</v>
          </cell>
        </row>
        <row r="1078">
          <cell r="B1078" t="str">
            <v>214983</v>
          </cell>
          <cell r="C1078">
            <v>0</v>
          </cell>
        </row>
        <row r="1079">
          <cell r="B1079" t="str">
            <v>214984</v>
          </cell>
          <cell r="C1079">
            <v>0</v>
          </cell>
        </row>
        <row r="1080">
          <cell r="B1080" t="str">
            <v>215980</v>
          </cell>
          <cell r="C1080">
            <v>0</v>
          </cell>
        </row>
        <row r="1081">
          <cell r="B1081" t="str">
            <v>219060</v>
          </cell>
          <cell r="C1081">
            <v>0</v>
          </cell>
        </row>
        <row r="1082">
          <cell r="B1082" t="str">
            <v>228610</v>
          </cell>
          <cell r="C1082">
            <v>0</v>
          </cell>
        </row>
        <row r="1083">
          <cell r="B1083" t="str">
            <v>228650</v>
          </cell>
          <cell r="C1083">
            <v>0</v>
          </cell>
        </row>
        <row r="1084">
          <cell r="B1084" t="str">
            <v>228660</v>
          </cell>
          <cell r="C1084">
            <v>0</v>
          </cell>
        </row>
        <row r="1085">
          <cell r="B1085" t="str">
            <v>229000</v>
          </cell>
          <cell r="C1085">
            <v>0</v>
          </cell>
        </row>
        <row r="1086">
          <cell r="B1086" t="str">
            <v>229700</v>
          </cell>
          <cell r="C1086">
            <v>0</v>
          </cell>
        </row>
        <row r="1087">
          <cell r="B1087" t="str">
            <v>231040</v>
          </cell>
          <cell r="C1087">
            <v>0</v>
          </cell>
        </row>
        <row r="1088">
          <cell r="B1088" t="str">
            <v>231041</v>
          </cell>
          <cell r="C1088">
            <v>0</v>
          </cell>
        </row>
        <row r="1089">
          <cell r="B1089" t="str">
            <v>231042</v>
          </cell>
          <cell r="C1089">
            <v>0</v>
          </cell>
        </row>
        <row r="1090">
          <cell r="B1090" t="str">
            <v>231043</v>
          </cell>
          <cell r="C1090">
            <v>0</v>
          </cell>
        </row>
        <row r="1091">
          <cell r="B1091" t="str">
            <v>244150</v>
          </cell>
          <cell r="C1091">
            <v>0</v>
          </cell>
        </row>
        <row r="1092">
          <cell r="B1092" t="str">
            <v>255030</v>
          </cell>
          <cell r="C1092">
            <v>0</v>
          </cell>
        </row>
        <row r="1093">
          <cell r="B1093" t="str">
            <v>259000</v>
          </cell>
          <cell r="C1093">
            <v>0</v>
          </cell>
        </row>
        <row r="1094">
          <cell r="B1094" t="str">
            <v>266000</v>
          </cell>
          <cell r="C1094">
            <v>0</v>
          </cell>
        </row>
        <row r="1095">
          <cell r="B1095" t="str">
            <v>266010</v>
          </cell>
          <cell r="C1095">
            <v>0</v>
          </cell>
        </row>
        <row r="1096">
          <cell r="B1096" t="str">
            <v>274000</v>
          </cell>
          <cell r="C1096">
            <v>0</v>
          </cell>
        </row>
        <row r="1097">
          <cell r="B1097" t="str">
            <v>274200</v>
          </cell>
          <cell r="C1097">
            <v>0</v>
          </cell>
        </row>
        <row r="1098">
          <cell r="B1098" t="str">
            <v>275015</v>
          </cell>
          <cell r="C1098">
            <v>0</v>
          </cell>
        </row>
        <row r="1099">
          <cell r="B1099" t="str">
            <v>275016</v>
          </cell>
          <cell r="C1099">
            <v>0</v>
          </cell>
        </row>
        <row r="1100">
          <cell r="B1100" t="str">
            <v>275028</v>
          </cell>
          <cell r="C1100">
            <v>0</v>
          </cell>
        </row>
        <row r="1101">
          <cell r="B1101" t="str">
            <v>275029</v>
          </cell>
          <cell r="C1101">
            <v>0</v>
          </cell>
        </row>
        <row r="1102">
          <cell r="B1102" t="str">
            <v>275053</v>
          </cell>
          <cell r="C1102">
            <v>0</v>
          </cell>
        </row>
        <row r="1103">
          <cell r="B1103" t="str">
            <v>275054</v>
          </cell>
          <cell r="C1103">
            <v>0</v>
          </cell>
        </row>
        <row r="1104">
          <cell r="B1104" t="str">
            <v>275066</v>
          </cell>
          <cell r="C1104">
            <v>0</v>
          </cell>
        </row>
        <row r="1105">
          <cell r="B1105" t="str">
            <v>275067</v>
          </cell>
          <cell r="C1105">
            <v>0</v>
          </cell>
        </row>
        <row r="1106">
          <cell r="B1106" t="str">
            <v>275068</v>
          </cell>
          <cell r="C1106">
            <v>0</v>
          </cell>
        </row>
        <row r="1107">
          <cell r="B1107" t="str">
            <v>275072</v>
          </cell>
          <cell r="C1107">
            <v>0</v>
          </cell>
        </row>
        <row r="1108">
          <cell r="B1108" t="str">
            <v>275073</v>
          </cell>
          <cell r="C1108">
            <v>0</v>
          </cell>
        </row>
        <row r="1109">
          <cell r="B1109" t="str">
            <v>275076</v>
          </cell>
          <cell r="C1109">
            <v>0</v>
          </cell>
        </row>
        <row r="1110">
          <cell r="B1110" t="str">
            <v>275079</v>
          </cell>
          <cell r="C1110">
            <v>0</v>
          </cell>
        </row>
        <row r="1111">
          <cell r="B1111" t="str">
            <v>275080</v>
          </cell>
          <cell r="C1111">
            <v>0</v>
          </cell>
        </row>
        <row r="1112">
          <cell r="B1112" t="str">
            <v>275081</v>
          </cell>
          <cell r="C1112">
            <v>0</v>
          </cell>
        </row>
        <row r="1113">
          <cell r="B1113" t="str">
            <v>275086</v>
          </cell>
          <cell r="C1113">
            <v>-1127083</v>
          </cell>
        </row>
        <row r="1114">
          <cell r="B1114" t="str">
            <v>275087</v>
          </cell>
          <cell r="C1114">
            <v>-1020416</v>
          </cell>
        </row>
        <row r="1115">
          <cell r="B1115" t="str">
            <v>275091</v>
          </cell>
          <cell r="C1115">
            <v>0</v>
          </cell>
        </row>
        <row r="1116">
          <cell r="B1116" t="str">
            <v>275092</v>
          </cell>
          <cell r="C1116">
            <v>0</v>
          </cell>
        </row>
        <row r="1117">
          <cell r="B1117" t="str">
            <v>275094</v>
          </cell>
          <cell r="C1117">
            <v>0</v>
          </cell>
        </row>
        <row r="1118">
          <cell r="B1118" t="str">
            <v>275097</v>
          </cell>
          <cell r="C1118">
            <v>0</v>
          </cell>
        </row>
        <row r="1119">
          <cell r="B1119" t="str">
            <v>275130</v>
          </cell>
          <cell r="C1119">
            <v>0</v>
          </cell>
        </row>
        <row r="1120">
          <cell r="B1120" t="str">
            <v>275166</v>
          </cell>
          <cell r="C1120">
            <v>0</v>
          </cell>
        </row>
        <row r="1121">
          <cell r="B1121" t="str">
            <v>275191</v>
          </cell>
          <cell r="C1121">
            <v>0</v>
          </cell>
        </row>
        <row r="1122">
          <cell r="B1122" t="str">
            <v>275193</v>
          </cell>
          <cell r="C1122">
            <v>0</v>
          </cell>
        </row>
        <row r="1123">
          <cell r="B1123" t="str">
            <v>275194</v>
          </cell>
          <cell r="C1123">
            <v>0</v>
          </cell>
        </row>
        <row r="1124">
          <cell r="B1124" t="str">
            <v>275197</v>
          </cell>
          <cell r="C1124">
            <v>0</v>
          </cell>
        </row>
        <row r="1125">
          <cell r="B1125" t="str">
            <v>275198</v>
          </cell>
          <cell r="C1125">
            <v>0</v>
          </cell>
        </row>
        <row r="1126">
          <cell r="B1126" t="str">
            <v>275230</v>
          </cell>
          <cell r="C1126">
            <v>0</v>
          </cell>
        </row>
        <row r="1127">
          <cell r="B1127" t="str">
            <v>275231</v>
          </cell>
          <cell r="C1127">
            <v>0</v>
          </cell>
        </row>
        <row r="1128">
          <cell r="B1128" t="str">
            <v>275233</v>
          </cell>
          <cell r="C1128">
            <v>0</v>
          </cell>
        </row>
        <row r="1129">
          <cell r="B1129" t="str">
            <v>275234</v>
          </cell>
          <cell r="C1129">
            <v>0</v>
          </cell>
        </row>
        <row r="1130">
          <cell r="B1130" t="str">
            <v>275240</v>
          </cell>
          <cell r="C1130">
            <v>0</v>
          </cell>
        </row>
        <row r="1131">
          <cell r="B1131" t="str">
            <v>275242</v>
          </cell>
          <cell r="C1131">
            <v>0</v>
          </cell>
        </row>
        <row r="1132">
          <cell r="B1132" t="str">
            <v>275245</v>
          </cell>
          <cell r="C1132">
            <v>0</v>
          </cell>
        </row>
        <row r="1133">
          <cell r="B1133" t="str">
            <v>275246</v>
          </cell>
          <cell r="C1133">
            <v>0</v>
          </cell>
        </row>
        <row r="1134">
          <cell r="B1134" t="str">
            <v>275247</v>
          </cell>
          <cell r="C1134">
            <v>0</v>
          </cell>
        </row>
        <row r="1135">
          <cell r="B1135" t="str">
            <v>275249</v>
          </cell>
          <cell r="C1135">
            <v>0</v>
          </cell>
        </row>
        <row r="1136">
          <cell r="B1136" t="str">
            <v>275250</v>
          </cell>
          <cell r="C1136">
            <v>0</v>
          </cell>
        </row>
        <row r="1137">
          <cell r="B1137" t="str">
            <v>275251</v>
          </cell>
          <cell r="C1137">
            <v>0</v>
          </cell>
        </row>
        <row r="1138">
          <cell r="B1138" t="str">
            <v>275252</v>
          </cell>
          <cell r="C1138">
            <v>0</v>
          </cell>
        </row>
        <row r="1139">
          <cell r="B1139" t="str">
            <v>275253</v>
          </cell>
          <cell r="C1139">
            <v>0</v>
          </cell>
        </row>
        <row r="1140">
          <cell r="B1140" t="str">
            <v>275254</v>
          </cell>
          <cell r="C1140">
            <v>0</v>
          </cell>
        </row>
        <row r="1141">
          <cell r="B1141" t="str">
            <v>275267</v>
          </cell>
          <cell r="C1141">
            <v>0</v>
          </cell>
        </row>
        <row r="1142">
          <cell r="B1142" t="str">
            <v>275268</v>
          </cell>
          <cell r="C1142">
            <v>0</v>
          </cell>
        </row>
        <row r="1143">
          <cell r="B1143" t="str">
            <v>275348</v>
          </cell>
          <cell r="C1143">
            <v>0</v>
          </cell>
        </row>
        <row r="1144">
          <cell r="B1144" t="str">
            <v>277030</v>
          </cell>
          <cell r="C1144">
            <v>0</v>
          </cell>
        </row>
        <row r="1145">
          <cell r="B1145" t="str">
            <v>277040</v>
          </cell>
          <cell r="C1145">
            <v>0</v>
          </cell>
        </row>
        <row r="1146">
          <cell r="B1146" t="str">
            <v>277050</v>
          </cell>
          <cell r="C1146">
            <v>0</v>
          </cell>
        </row>
        <row r="1147">
          <cell r="B1147" t="str">
            <v>277100</v>
          </cell>
          <cell r="C1147">
            <v>0</v>
          </cell>
        </row>
        <row r="1148">
          <cell r="B1148" t="str">
            <v>277990</v>
          </cell>
          <cell r="C1148">
            <v>0</v>
          </cell>
        </row>
        <row r="1149">
          <cell r="B1149" t="str">
            <v>284020</v>
          </cell>
          <cell r="C1149">
            <v>0</v>
          </cell>
        </row>
        <row r="1150">
          <cell r="B1150" t="str">
            <v>288000</v>
          </cell>
          <cell r="C1150">
            <v>0</v>
          </cell>
        </row>
        <row r="1151">
          <cell r="B1151" t="str">
            <v>288010</v>
          </cell>
          <cell r="C1151">
            <v>0</v>
          </cell>
        </row>
        <row r="1152">
          <cell r="B1152" t="str">
            <v>288020</v>
          </cell>
          <cell r="C1152">
            <v>0</v>
          </cell>
        </row>
        <row r="1153">
          <cell r="B1153" t="str">
            <v>289010</v>
          </cell>
          <cell r="C1153">
            <v>0</v>
          </cell>
        </row>
        <row r="1154">
          <cell r="B1154" t="str">
            <v>290000</v>
          </cell>
          <cell r="C1154">
            <v>0</v>
          </cell>
        </row>
        <row r="1155">
          <cell r="B1155" t="str">
            <v>290010</v>
          </cell>
          <cell r="C1155">
            <v>0</v>
          </cell>
        </row>
        <row r="1156">
          <cell r="B1156" t="str">
            <v>303000</v>
          </cell>
          <cell r="C1156">
            <v>0</v>
          </cell>
        </row>
        <row r="1157">
          <cell r="B1157" t="str">
            <v>352010</v>
          </cell>
          <cell r="C1157">
            <v>0</v>
          </cell>
        </row>
        <row r="1158">
          <cell r="B1158" t="str">
            <v>352050</v>
          </cell>
          <cell r="C1158">
            <v>0</v>
          </cell>
        </row>
        <row r="1159">
          <cell r="B1159" t="str">
            <v>352090</v>
          </cell>
          <cell r="C1159">
            <v>0</v>
          </cell>
        </row>
        <row r="1160">
          <cell r="B1160" t="str">
            <v>353080</v>
          </cell>
          <cell r="C1160">
            <v>0</v>
          </cell>
        </row>
        <row r="1161">
          <cell r="B1161" t="str">
            <v>353090</v>
          </cell>
          <cell r="C1161">
            <v>0</v>
          </cell>
        </row>
        <row r="1162">
          <cell r="B1162" t="str">
            <v>353091</v>
          </cell>
          <cell r="C1162">
            <v>0</v>
          </cell>
        </row>
        <row r="1163">
          <cell r="B1163" t="str">
            <v>355000</v>
          </cell>
          <cell r="C1163">
            <v>0</v>
          </cell>
        </row>
        <row r="1164">
          <cell r="B1164" t="str">
            <v>356102</v>
          </cell>
          <cell r="C1164">
            <v>0</v>
          </cell>
        </row>
        <row r="1165">
          <cell r="B1165" t="str">
            <v>356300</v>
          </cell>
          <cell r="C1165">
            <v>0</v>
          </cell>
        </row>
        <row r="1166">
          <cell r="B1166" t="str">
            <v>356400</v>
          </cell>
          <cell r="C1166">
            <v>0</v>
          </cell>
        </row>
        <row r="1167">
          <cell r="B1167" t="str">
            <v>360000</v>
          </cell>
          <cell r="C1167">
            <v>0</v>
          </cell>
        </row>
        <row r="1168">
          <cell r="B1168" t="str">
            <v>361000</v>
          </cell>
          <cell r="C1168">
            <v>0</v>
          </cell>
        </row>
        <row r="1169">
          <cell r="B1169" t="str">
            <v>362010</v>
          </cell>
          <cell r="C1169">
            <v>0</v>
          </cell>
        </row>
        <row r="1170">
          <cell r="B1170" t="str">
            <v>362980</v>
          </cell>
          <cell r="C1170">
            <v>0</v>
          </cell>
        </row>
        <row r="1171">
          <cell r="B1171" t="str">
            <v>362990</v>
          </cell>
          <cell r="C1171">
            <v>0</v>
          </cell>
        </row>
        <row r="1172">
          <cell r="B1172" t="str">
            <v>363130</v>
          </cell>
          <cell r="C1172">
            <v>0</v>
          </cell>
        </row>
        <row r="1173">
          <cell r="B1173" t="str">
            <v>363700</v>
          </cell>
          <cell r="C1173">
            <v>0</v>
          </cell>
        </row>
        <row r="1174">
          <cell r="B1174" t="str">
            <v>364110</v>
          </cell>
          <cell r="C1174">
            <v>0</v>
          </cell>
        </row>
        <row r="1175">
          <cell r="B1175" t="str">
            <v>364120</v>
          </cell>
          <cell r="C1175">
            <v>0</v>
          </cell>
        </row>
        <row r="1176">
          <cell r="B1176" t="str">
            <v>364130</v>
          </cell>
          <cell r="C1176">
            <v>0</v>
          </cell>
        </row>
        <row r="1177">
          <cell r="B1177" t="str">
            <v>364280</v>
          </cell>
          <cell r="C1177">
            <v>0</v>
          </cell>
        </row>
        <row r="1178">
          <cell r="B1178" t="str">
            <v>371981</v>
          </cell>
          <cell r="C1178">
            <v>0</v>
          </cell>
        </row>
        <row r="1179">
          <cell r="B1179" t="str">
            <v>372980</v>
          </cell>
          <cell r="C1179">
            <v>0</v>
          </cell>
        </row>
        <row r="1180">
          <cell r="B1180" t="str">
            <v>373980</v>
          </cell>
          <cell r="C1180">
            <v>0</v>
          </cell>
        </row>
        <row r="1181">
          <cell r="B1181" t="str">
            <v>376980</v>
          </cell>
          <cell r="C1181">
            <v>0</v>
          </cell>
        </row>
        <row r="1182">
          <cell r="B1182" t="str">
            <v>377000</v>
          </cell>
          <cell r="C1182">
            <v>0</v>
          </cell>
        </row>
        <row r="1183">
          <cell r="B1183" t="str">
            <v>391020</v>
          </cell>
          <cell r="C1183">
            <v>0</v>
          </cell>
        </row>
        <row r="1184">
          <cell r="B1184" t="str">
            <v>393000</v>
          </cell>
          <cell r="C1184">
            <v>0</v>
          </cell>
        </row>
        <row r="1185">
          <cell r="B1185" t="str">
            <v>400005</v>
          </cell>
          <cell r="C1185">
            <v>0</v>
          </cell>
        </row>
        <row r="1186">
          <cell r="B1186" t="str">
            <v>400050</v>
          </cell>
          <cell r="C1186">
            <v>0</v>
          </cell>
        </row>
        <row r="1187">
          <cell r="B1187" t="str">
            <v>400061</v>
          </cell>
          <cell r="C1187">
            <v>0</v>
          </cell>
        </row>
        <row r="1188">
          <cell r="B1188" t="str">
            <v>400064</v>
          </cell>
          <cell r="C1188">
            <v>0</v>
          </cell>
        </row>
        <row r="1189">
          <cell r="B1189" t="str">
            <v>400085</v>
          </cell>
          <cell r="C1189">
            <v>0</v>
          </cell>
        </row>
        <row r="1190">
          <cell r="B1190" t="str">
            <v>400090</v>
          </cell>
          <cell r="C1190">
            <v>0</v>
          </cell>
        </row>
        <row r="1191">
          <cell r="B1191" t="str">
            <v>400100</v>
          </cell>
          <cell r="C1191">
            <v>0</v>
          </cell>
        </row>
        <row r="1192">
          <cell r="B1192" t="str">
            <v>400200</v>
          </cell>
          <cell r="C1192">
            <v>0</v>
          </cell>
        </row>
        <row r="1193">
          <cell r="B1193" t="str">
            <v>400240</v>
          </cell>
          <cell r="C1193">
            <v>0</v>
          </cell>
        </row>
        <row r="1194">
          <cell r="B1194" t="str">
            <v>400250</v>
          </cell>
          <cell r="C1194">
            <v>0</v>
          </cell>
        </row>
        <row r="1195">
          <cell r="B1195" t="str">
            <v>400270</v>
          </cell>
          <cell r="C1195">
            <v>0</v>
          </cell>
        </row>
        <row r="1196">
          <cell r="B1196" t="str">
            <v>400280</v>
          </cell>
          <cell r="C1196">
            <v>0</v>
          </cell>
        </row>
        <row r="1197">
          <cell r="B1197" t="str">
            <v>400290</v>
          </cell>
          <cell r="C1197">
            <v>0</v>
          </cell>
        </row>
        <row r="1198">
          <cell r="B1198" t="str">
            <v>400310</v>
          </cell>
          <cell r="C1198">
            <v>0</v>
          </cell>
        </row>
        <row r="1199">
          <cell r="B1199" t="str">
            <v>400330</v>
          </cell>
          <cell r="C1199">
            <v>0</v>
          </cell>
        </row>
        <row r="1200">
          <cell r="B1200" t="str">
            <v>400610</v>
          </cell>
          <cell r="C1200">
            <v>0</v>
          </cell>
        </row>
        <row r="1201">
          <cell r="B1201" t="str">
            <v>400630</v>
          </cell>
          <cell r="C1201">
            <v>0</v>
          </cell>
        </row>
        <row r="1202">
          <cell r="B1202" t="str">
            <v>400640</v>
          </cell>
          <cell r="C1202">
            <v>0</v>
          </cell>
        </row>
        <row r="1203">
          <cell r="B1203" t="str">
            <v>400650</v>
          </cell>
          <cell r="C1203">
            <v>0</v>
          </cell>
        </row>
        <row r="1204">
          <cell r="B1204" t="str">
            <v>400660</v>
          </cell>
          <cell r="C1204">
            <v>0</v>
          </cell>
        </row>
        <row r="1205">
          <cell r="B1205" t="str">
            <v>400690</v>
          </cell>
          <cell r="C1205">
            <v>0</v>
          </cell>
        </row>
        <row r="1206">
          <cell r="B1206" t="str">
            <v>401006</v>
          </cell>
          <cell r="C1206">
            <v>0</v>
          </cell>
        </row>
        <row r="1207">
          <cell r="B1207" t="str">
            <v>401007</v>
          </cell>
          <cell r="C1207">
            <v>0</v>
          </cell>
        </row>
        <row r="1208">
          <cell r="B1208" t="str">
            <v>401012</v>
          </cell>
          <cell r="C1208">
            <v>0</v>
          </cell>
        </row>
        <row r="1209">
          <cell r="B1209" t="str">
            <v>401013</v>
          </cell>
          <cell r="C1209">
            <v>0</v>
          </cell>
        </row>
        <row r="1210">
          <cell r="B1210" t="str">
            <v>401014</v>
          </cell>
          <cell r="C1210">
            <v>0</v>
          </cell>
        </row>
        <row r="1211">
          <cell r="B1211" t="str">
            <v>401030</v>
          </cell>
          <cell r="C1211">
            <v>0</v>
          </cell>
        </row>
        <row r="1212">
          <cell r="B1212" t="str">
            <v>401040</v>
          </cell>
          <cell r="C1212">
            <v>0</v>
          </cell>
        </row>
        <row r="1213">
          <cell r="B1213" t="str">
            <v>401050</v>
          </cell>
          <cell r="C1213">
            <v>0</v>
          </cell>
        </row>
        <row r="1214">
          <cell r="B1214" t="str">
            <v>402020</v>
          </cell>
          <cell r="C1214">
            <v>0</v>
          </cell>
        </row>
        <row r="1215">
          <cell r="B1215" t="str">
            <v>402040</v>
          </cell>
          <cell r="C1215">
            <v>0</v>
          </cell>
        </row>
        <row r="1216">
          <cell r="B1216" t="str">
            <v>402980</v>
          </cell>
          <cell r="C1216">
            <v>0</v>
          </cell>
        </row>
        <row r="1217">
          <cell r="B1217" t="str">
            <v>403030</v>
          </cell>
          <cell r="C1217">
            <v>0</v>
          </cell>
        </row>
        <row r="1218">
          <cell r="B1218" t="str">
            <v>405020</v>
          </cell>
          <cell r="C1218">
            <v>0</v>
          </cell>
        </row>
        <row r="1219">
          <cell r="B1219" t="str">
            <v>409200</v>
          </cell>
          <cell r="C1219">
            <v>0</v>
          </cell>
        </row>
        <row r="1220">
          <cell r="B1220" t="str">
            <v>413010</v>
          </cell>
          <cell r="C1220">
            <v>0</v>
          </cell>
        </row>
        <row r="1221">
          <cell r="B1221" t="str">
            <v>413030</v>
          </cell>
          <cell r="C1221">
            <v>0</v>
          </cell>
        </row>
        <row r="1222">
          <cell r="B1222" t="str">
            <v>413080</v>
          </cell>
          <cell r="C1222">
            <v>0</v>
          </cell>
        </row>
        <row r="1223">
          <cell r="B1223" t="str">
            <v>413110</v>
          </cell>
          <cell r="C1223">
            <v>0</v>
          </cell>
        </row>
        <row r="1224">
          <cell r="B1224" t="str">
            <v>413170</v>
          </cell>
          <cell r="C1224">
            <v>0</v>
          </cell>
        </row>
        <row r="1225">
          <cell r="B1225" t="str">
            <v>413410</v>
          </cell>
          <cell r="C1225">
            <v>0</v>
          </cell>
        </row>
        <row r="1226">
          <cell r="B1226" t="str">
            <v>413460</v>
          </cell>
          <cell r="C1226">
            <v>0</v>
          </cell>
        </row>
        <row r="1227">
          <cell r="B1227" t="str">
            <v>413710</v>
          </cell>
          <cell r="C1227">
            <v>0</v>
          </cell>
        </row>
        <row r="1228">
          <cell r="B1228" t="str">
            <v>413892</v>
          </cell>
          <cell r="C1228">
            <v>0</v>
          </cell>
        </row>
        <row r="1229">
          <cell r="B1229" t="str">
            <v>413990</v>
          </cell>
          <cell r="C1229">
            <v>0</v>
          </cell>
        </row>
        <row r="1230">
          <cell r="B1230" t="str">
            <v>421000</v>
          </cell>
          <cell r="C1230">
            <v>0</v>
          </cell>
        </row>
        <row r="1231">
          <cell r="B1231" t="str">
            <v>451090</v>
          </cell>
          <cell r="C1231">
            <v>0</v>
          </cell>
        </row>
        <row r="1232">
          <cell r="B1232" t="str">
            <v>452073</v>
          </cell>
          <cell r="C1232">
            <v>0</v>
          </cell>
        </row>
        <row r="1233">
          <cell r="B1233" t="str">
            <v>452074</v>
          </cell>
          <cell r="C1233">
            <v>0</v>
          </cell>
        </row>
        <row r="1234">
          <cell r="B1234" t="str">
            <v>453980</v>
          </cell>
          <cell r="C1234">
            <v>0</v>
          </cell>
        </row>
        <row r="1235">
          <cell r="B1235" t="str">
            <v>469000</v>
          </cell>
          <cell r="C1235">
            <v>0</v>
          </cell>
        </row>
        <row r="1236">
          <cell r="B1236" t="str">
            <v>469080</v>
          </cell>
          <cell r="C1236">
            <v>0</v>
          </cell>
        </row>
        <row r="1237">
          <cell r="B1237" t="str">
            <v>481150</v>
          </cell>
          <cell r="C1237">
            <v>0</v>
          </cell>
        </row>
        <row r="1238">
          <cell r="B1238" t="str">
            <v>923010</v>
          </cell>
          <cell r="C1238">
            <v>0</v>
          </cell>
        </row>
        <row r="1239">
          <cell r="B1239" t="str">
            <v>923011</v>
          </cell>
          <cell r="C1239">
            <v>0</v>
          </cell>
        </row>
        <row r="1240">
          <cell r="B1240" t="str">
            <v>923012</v>
          </cell>
          <cell r="C1240">
            <v>0</v>
          </cell>
        </row>
        <row r="1241">
          <cell r="B1241" t="str">
            <v>923013</v>
          </cell>
          <cell r="C1241">
            <v>0</v>
          </cell>
        </row>
        <row r="1242">
          <cell r="B1242" t="str">
            <v>923014</v>
          </cell>
          <cell r="C1242">
            <v>0</v>
          </cell>
        </row>
        <row r="1243">
          <cell r="B1243" t="str">
            <v>929000</v>
          </cell>
          <cell r="C1243">
            <v>0</v>
          </cell>
        </row>
        <row r="1244">
          <cell r="B1244" t="str">
            <v>998000</v>
          </cell>
          <cell r="C1244">
            <v>0</v>
          </cell>
        </row>
        <row r="1245">
          <cell r="B1245" t="str">
            <v>999991</v>
          </cell>
          <cell r="C1245">
            <v>0</v>
          </cell>
        </row>
        <row r="1246">
          <cell r="B1246" t="str">
            <v>511100</v>
          </cell>
          <cell r="C1246">
            <v>0</v>
          </cell>
        </row>
        <row r="1247">
          <cell r="B1247" t="str">
            <v>530030</v>
          </cell>
          <cell r="C1247">
            <v>0</v>
          </cell>
        </row>
        <row r="1248">
          <cell r="B1248" t="str">
            <v>530031</v>
          </cell>
          <cell r="C1248">
            <v>0</v>
          </cell>
        </row>
        <row r="1249">
          <cell r="B1249" t="str">
            <v>530703</v>
          </cell>
          <cell r="C1249">
            <v>0</v>
          </cell>
        </row>
        <row r="1250">
          <cell r="B1250" t="str">
            <v>530728</v>
          </cell>
          <cell r="C1250">
            <v>-1127083</v>
          </cell>
        </row>
        <row r="1251">
          <cell r="B1251" t="str">
            <v>530729</v>
          </cell>
          <cell r="C1251">
            <v>-1020416</v>
          </cell>
        </row>
        <row r="1252">
          <cell r="B1252" t="str">
            <v>531000</v>
          </cell>
          <cell r="C1252">
            <v>0</v>
          </cell>
        </row>
        <row r="1253">
          <cell r="B1253" t="str">
            <v>540120</v>
          </cell>
          <cell r="C1253">
            <v>0</v>
          </cell>
        </row>
        <row r="1254">
          <cell r="B1254" t="str">
            <v>540230</v>
          </cell>
          <cell r="C1254">
            <v>0</v>
          </cell>
        </row>
        <row r="1255">
          <cell r="B1255" t="str">
            <v>550650</v>
          </cell>
          <cell r="C1255">
            <v>0</v>
          </cell>
        </row>
        <row r="1256">
          <cell r="B1256" t="str">
            <v>550722</v>
          </cell>
          <cell r="C1256">
            <v>0</v>
          </cell>
        </row>
        <row r="1257">
          <cell r="B1257" t="str">
            <v>550723</v>
          </cell>
          <cell r="C1257">
            <v>0</v>
          </cell>
        </row>
        <row r="1258">
          <cell r="B1258" t="str">
            <v>550821</v>
          </cell>
          <cell r="C1258">
            <v>0</v>
          </cell>
        </row>
        <row r="1259">
          <cell r="B1259" t="str">
            <v>550840</v>
          </cell>
          <cell r="C1259">
            <v>0</v>
          </cell>
        </row>
        <row r="1260">
          <cell r="B1260" t="str">
            <v>550850</v>
          </cell>
          <cell r="C1260">
            <v>0</v>
          </cell>
        </row>
        <row r="1261">
          <cell r="B1261" t="str">
            <v>550870</v>
          </cell>
          <cell r="C1261">
            <v>0</v>
          </cell>
        </row>
        <row r="1262">
          <cell r="B1262" t="str">
            <v>550872</v>
          </cell>
          <cell r="C1262">
            <v>0</v>
          </cell>
        </row>
        <row r="1263">
          <cell r="B1263" t="str">
            <v>560000</v>
          </cell>
          <cell r="C1263">
            <v>0</v>
          </cell>
        </row>
        <row r="1264">
          <cell r="B1264" t="str">
            <v>560020</v>
          </cell>
          <cell r="C1264">
            <v>0</v>
          </cell>
        </row>
        <row r="1265">
          <cell r="B1265" t="str">
            <v>560050</v>
          </cell>
          <cell r="C1265">
            <v>0</v>
          </cell>
        </row>
        <row r="1266">
          <cell r="B1266" t="str">
            <v>570010</v>
          </cell>
          <cell r="C1266">
            <v>0</v>
          </cell>
        </row>
        <row r="1267">
          <cell r="B1267" t="str">
            <v>570011</v>
          </cell>
          <cell r="C1267">
            <v>0</v>
          </cell>
        </row>
        <row r="1268">
          <cell r="B1268" t="str">
            <v>570020</v>
          </cell>
          <cell r="C1268">
            <v>0</v>
          </cell>
        </row>
        <row r="1269">
          <cell r="B1269" t="str">
            <v>570030</v>
          </cell>
          <cell r="C1269">
            <v>0</v>
          </cell>
        </row>
        <row r="1270">
          <cell r="B1270" t="str">
            <v>570070</v>
          </cell>
          <cell r="C1270">
            <v>0</v>
          </cell>
        </row>
        <row r="1271">
          <cell r="B1271" t="str">
            <v>570080</v>
          </cell>
          <cell r="C1271">
            <v>0</v>
          </cell>
        </row>
        <row r="1272">
          <cell r="B1272" t="str">
            <v>571000</v>
          </cell>
          <cell r="C1272">
            <v>0</v>
          </cell>
        </row>
        <row r="1273">
          <cell r="B1273" t="str">
            <v>580000</v>
          </cell>
          <cell r="C1273">
            <v>0</v>
          </cell>
        </row>
        <row r="1274">
          <cell r="B1274" t="str">
            <v>610010</v>
          </cell>
          <cell r="C1274">
            <v>0</v>
          </cell>
        </row>
        <row r="1275">
          <cell r="B1275" t="str">
            <v>610200</v>
          </cell>
          <cell r="C1275">
            <v>0</v>
          </cell>
        </row>
        <row r="1276">
          <cell r="B1276" t="str">
            <v>610600</v>
          </cell>
          <cell r="C1276">
            <v>0</v>
          </cell>
        </row>
        <row r="1277">
          <cell r="B1277" t="str">
            <v>610735</v>
          </cell>
          <cell r="C1277">
            <v>0</v>
          </cell>
        </row>
        <row r="1278">
          <cell r="B1278" t="str">
            <v>618001</v>
          </cell>
          <cell r="C1278">
            <v>0</v>
          </cell>
        </row>
        <row r="1279">
          <cell r="B1279" t="str">
            <v>618020</v>
          </cell>
          <cell r="C1279">
            <v>0</v>
          </cell>
        </row>
        <row r="1280">
          <cell r="B1280" t="str">
            <v>618030</v>
          </cell>
          <cell r="C1280">
            <v>0</v>
          </cell>
        </row>
        <row r="1281">
          <cell r="B1281" t="str">
            <v>618283</v>
          </cell>
          <cell r="C1281">
            <v>0</v>
          </cell>
        </row>
        <row r="1282">
          <cell r="B1282" t="str">
            <v>618810</v>
          </cell>
          <cell r="C1282">
            <v>0</v>
          </cell>
        </row>
        <row r="1283">
          <cell r="B1283" t="str">
            <v>618811</v>
          </cell>
          <cell r="C1283">
            <v>0</v>
          </cell>
        </row>
        <row r="1284">
          <cell r="B1284" t="str">
            <v>618812</v>
          </cell>
          <cell r="C1284">
            <v>0</v>
          </cell>
        </row>
        <row r="1285">
          <cell r="B1285" t="str">
            <v>618813</v>
          </cell>
          <cell r="C1285">
            <v>0</v>
          </cell>
        </row>
        <row r="1286">
          <cell r="B1286" t="str">
            <v>618815</v>
          </cell>
          <cell r="C1286">
            <v>0</v>
          </cell>
        </row>
        <row r="1287">
          <cell r="B1287" t="str">
            <v>618817</v>
          </cell>
          <cell r="C1287">
            <v>0</v>
          </cell>
        </row>
        <row r="1288">
          <cell r="B1288" t="str">
            <v>618818</v>
          </cell>
          <cell r="C1288">
            <v>0</v>
          </cell>
        </row>
        <row r="1289">
          <cell r="B1289" t="str">
            <v>618819</v>
          </cell>
          <cell r="C1289">
            <v>0</v>
          </cell>
        </row>
        <row r="1290">
          <cell r="B1290" t="str">
            <v>618830</v>
          </cell>
          <cell r="C1290">
            <v>0</v>
          </cell>
        </row>
        <row r="1291">
          <cell r="B1291" t="str">
            <v>618861</v>
          </cell>
          <cell r="C1291">
            <v>0</v>
          </cell>
        </row>
        <row r="1292">
          <cell r="B1292" t="str">
            <v>619002</v>
          </cell>
          <cell r="C1292">
            <v>0</v>
          </cell>
        </row>
        <row r="1293">
          <cell r="B1293" t="str">
            <v>619013</v>
          </cell>
          <cell r="C1293">
            <v>0</v>
          </cell>
        </row>
        <row r="1294">
          <cell r="B1294" t="str">
            <v>619015</v>
          </cell>
          <cell r="C1294">
            <v>0</v>
          </cell>
        </row>
        <row r="1295">
          <cell r="B1295" t="str">
            <v>619051</v>
          </cell>
          <cell r="C1295">
            <v>0</v>
          </cell>
        </row>
        <row r="1296">
          <cell r="B1296" t="str">
            <v>619099</v>
          </cell>
          <cell r="C1296">
            <v>0</v>
          </cell>
        </row>
        <row r="1297">
          <cell r="B1297" t="str">
            <v>619210</v>
          </cell>
          <cell r="C1297">
            <v>0</v>
          </cell>
        </row>
        <row r="1298">
          <cell r="B1298" t="str">
            <v>619411</v>
          </cell>
          <cell r="C1298">
            <v>0</v>
          </cell>
        </row>
        <row r="1299">
          <cell r="B1299" t="str">
            <v>619500</v>
          </cell>
          <cell r="C1299">
            <v>0</v>
          </cell>
        </row>
        <row r="1300">
          <cell r="B1300" t="str">
            <v>619523</v>
          </cell>
          <cell r="C1300">
            <v>0</v>
          </cell>
        </row>
        <row r="1301">
          <cell r="B1301" t="str">
            <v>619524</v>
          </cell>
          <cell r="C1301">
            <v>0</v>
          </cell>
        </row>
        <row r="1302">
          <cell r="B1302" t="str">
            <v>620022</v>
          </cell>
          <cell r="C1302">
            <v>0</v>
          </cell>
        </row>
        <row r="1303">
          <cell r="B1303" t="str">
            <v>620023</v>
          </cell>
          <cell r="C1303">
            <v>0</v>
          </cell>
        </row>
        <row r="1304">
          <cell r="B1304" t="str">
            <v>620055</v>
          </cell>
          <cell r="C1304">
            <v>0</v>
          </cell>
        </row>
        <row r="1305">
          <cell r="B1305" t="str">
            <v>620059</v>
          </cell>
          <cell r="C1305">
            <v>0</v>
          </cell>
        </row>
        <row r="1306">
          <cell r="B1306" t="str">
            <v>620077</v>
          </cell>
          <cell r="C1306">
            <v>0</v>
          </cell>
        </row>
        <row r="1307">
          <cell r="B1307" t="str">
            <v>620079</v>
          </cell>
          <cell r="C1307">
            <v>0</v>
          </cell>
        </row>
        <row r="1308">
          <cell r="B1308" t="str">
            <v>620110</v>
          </cell>
          <cell r="C1308">
            <v>0</v>
          </cell>
        </row>
        <row r="1309">
          <cell r="B1309" t="str">
            <v>620115</v>
          </cell>
          <cell r="C1309">
            <v>0</v>
          </cell>
        </row>
        <row r="1310">
          <cell r="B1310" t="str">
            <v>620181</v>
          </cell>
          <cell r="C1310">
            <v>0</v>
          </cell>
        </row>
        <row r="1311">
          <cell r="B1311" t="str">
            <v>620183</v>
          </cell>
          <cell r="C1311">
            <v>0</v>
          </cell>
        </row>
        <row r="1312">
          <cell r="B1312" t="str">
            <v>620187</v>
          </cell>
          <cell r="C1312">
            <v>0</v>
          </cell>
        </row>
        <row r="1313">
          <cell r="B1313" t="str">
            <v>620203</v>
          </cell>
          <cell r="C1313">
            <v>0</v>
          </cell>
        </row>
        <row r="1314">
          <cell r="B1314" t="str">
            <v>620242</v>
          </cell>
          <cell r="C1314">
            <v>0</v>
          </cell>
        </row>
        <row r="1315">
          <cell r="B1315" t="str">
            <v>620281</v>
          </cell>
          <cell r="C1315">
            <v>0</v>
          </cell>
        </row>
        <row r="1316">
          <cell r="B1316" t="str">
            <v>620283</v>
          </cell>
          <cell r="C1316">
            <v>0</v>
          </cell>
        </row>
        <row r="1317">
          <cell r="B1317" t="str">
            <v>620370</v>
          </cell>
          <cell r="C1317">
            <v>0</v>
          </cell>
        </row>
        <row r="1318">
          <cell r="B1318" t="str">
            <v>620390</v>
          </cell>
          <cell r="C1318">
            <v>0</v>
          </cell>
        </row>
        <row r="1319">
          <cell r="B1319" t="str">
            <v>620391</v>
          </cell>
          <cell r="C1319">
            <v>0</v>
          </cell>
        </row>
        <row r="1320">
          <cell r="B1320" t="str">
            <v>620392</v>
          </cell>
          <cell r="C1320">
            <v>0</v>
          </cell>
        </row>
        <row r="1321">
          <cell r="B1321" t="str">
            <v>620423</v>
          </cell>
          <cell r="C1321">
            <v>0</v>
          </cell>
        </row>
        <row r="1322">
          <cell r="B1322" t="str">
            <v>620426</v>
          </cell>
          <cell r="C1322">
            <v>0</v>
          </cell>
        </row>
        <row r="1323">
          <cell r="B1323" t="str">
            <v>620486</v>
          </cell>
          <cell r="C1323">
            <v>0</v>
          </cell>
        </row>
        <row r="1324">
          <cell r="B1324" t="str">
            <v>620491</v>
          </cell>
          <cell r="C1324">
            <v>0</v>
          </cell>
        </row>
        <row r="1325">
          <cell r="B1325" t="str">
            <v>620499</v>
          </cell>
          <cell r="C1325">
            <v>0</v>
          </cell>
        </row>
        <row r="1326">
          <cell r="B1326" t="str">
            <v>620527</v>
          </cell>
          <cell r="C1326">
            <v>0</v>
          </cell>
        </row>
        <row r="1327">
          <cell r="B1327" t="str">
            <v>620614</v>
          </cell>
          <cell r="C1327">
            <v>0</v>
          </cell>
        </row>
        <row r="1328">
          <cell r="B1328" t="str">
            <v>620616</v>
          </cell>
          <cell r="C1328">
            <v>0</v>
          </cell>
        </row>
        <row r="1329">
          <cell r="B1329" t="str">
            <v>620618</v>
          </cell>
          <cell r="C1329">
            <v>0</v>
          </cell>
        </row>
        <row r="1330">
          <cell r="B1330" t="str">
            <v>620670</v>
          </cell>
          <cell r="C1330">
            <v>0</v>
          </cell>
        </row>
        <row r="1331">
          <cell r="B1331" t="str">
            <v>620800</v>
          </cell>
          <cell r="C1331">
            <v>0</v>
          </cell>
        </row>
        <row r="1332">
          <cell r="B1332" t="str">
            <v>620810</v>
          </cell>
          <cell r="C1332">
            <v>0</v>
          </cell>
        </row>
        <row r="1333">
          <cell r="B1333" t="str">
            <v>620820</v>
          </cell>
          <cell r="C1333">
            <v>0</v>
          </cell>
        </row>
        <row r="1334">
          <cell r="B1334" t="str">
            <v>620830</v>
          </cell>
          <cell r="C1334">
            <v>0</v>
          </cell>
        </row>
        <row r="1335">
          <cell r="B1335" t="str">
            <v>620840</v>
          </cell>
          <cell r="C1335">
            <v>0</v>
          </cell>
        </row>
        <row r="1336">
          <cell r="B1336" t="str">
            <v>620850</v>
          </cell>
          <cell r="C1336">
            <v>0</v>
          </cell>
        </row>
        <row r="1337">
          <cell r="B1337" t="str">
            <v>620860</v>
          </cell>
          <cell r="C1337">
            <v>0</v>
          </cell>
        </row>
        <row r="1338">
          <cell r="B1338" t="str">
            <v>620870</v>
          </cell>
          <cell r="C1338">
            <v>0</v>
          </cell>
        </row>
        <row r="1339">
          <cell r="B1339" t="str">
            <v>620996</v>
          </cell>
          <cell r="C1339">
            <v>0</v>
          </cell>
        </row>
        <row r="1340">
          <cell r="B1340" t="str">
            <v>621000</v>
          </cell>
          <cell r="C1340">
            <v>0</v>
          </cell>
        </row>
        <row r="1341">
          <cell r="B1341" t="str">
            <v>625000</v>
          </cell>
          <cell r="C1341">
            <v>0</v>
          </cell>
        </row>
        <row r="1342">
          <cell r="B1342" t="str">
            <v>625090</v>
          </cell>
          <cell r="C1342">
            <v>0</v>
          </cell>
        </row>
        <row r="1343">
          <cell r="B1343" t="str">
            <v>650000</v>
          </cell>
          <cell r="C1343">
            <v>0</v>
          </cell>
        </row>
        <row r="1344">
          <cell r="B1344" t="str">
            <v>650600</v>
          </cell>
          <cell r="C1344">
            <v>0</v>
          </cell>
        </row>
        <row r="1345">
          <cell r="B1345" t="str">
            <v>660001</v>
          </cell>
          <cell r="C1345">
            <v>0</v>
          </cell>
        </row>
        <row r="1346">
          <cell r="B1346" t="str">
            <v>660070</v>
          </cell>
          <cell r="C1346">
            <v>0</v>
          </cell>
        </row>
        <row r="1347">
          <cell r="B1347" t="str">
            <v>660080</v>
          </cell>
          <cell r="C1347">
            <v>0</v>
          </cell>
        </row>
        <row r="1348">
          <cell r="B1348" t="str">
            <v>660090</v>
          </cell>
          <cell r="C1348">
            <v>0</v>
          </cell>
        </row>
        <row r="1349">
          <cell r="B1349" t="str">
            <v>660100</v>
          </cell>
          <cell r="C1349">
            <v>0</v>
          </cell>
        </row>
        <row r="1350">
          <cell r="B1350" t="str">
            <v>660110</v>
          </cell>
          <cell r="C1350">
            <v>0</v>
          </cell>
        </row>
        <row r="1351">
          <cell r="B1351" t="str">
            <v>674000</v>
          </cell>
          <cell r="C1351">
            <v>0</v>
          </cell>
        </row>
        <row r="1352">
          <cell r="B1352" t="str">
            <v>675010</v>
          </cell>
          <cell r="C1352">
            <v>0</v>
          </cell>
        </row>
        <row r="1353">
          <cell r="B1353" t="str">
            <v>675620</v>
          </cell>
          <cell r="C1353">
            <v>0</v>
          </cell>
        </row>
        <row r="1354">
          <cell r="B1354" t="str">
            <v>680980</v>
          </cell>
          <cell r="C1354">
            <v>0</v>
          </cell>
        </row>
        <row r="1355">
          <cell r="B1355" t="str">
            <v>683000</v>
          </cell>
          <cell r="C1355">
            <v>0</v>
          </cell>
        </row>
        <row r="1356">
          <cell r="B1356" t="str">
            <v>684001</v>
          </cell>
          <cell r="C1356">
            <v>0</v>
          </cell>
        </row>
        <row r="1357">
          <cell r="B1357" t="str">
            <v>686000</v>
          </cell>
          <cell r="C1357">
            <v>0</v>
          </cell>
        </row>
        <row r="1358">
          <cell r="B1358" t="str">
            <v>688010</v>
          </cell>
          <cell r="C1358">
            <v>0</v>
          </cell>
        </row>
        <row r="1359">
          <cell r="B1359" t="str">
            <v>688020</v>
          </cell>
          <cell r="C1359">
            <v>0</v>
          </cell>
        </row>
        <row r="1360">
          <cell r="B1360" t="str">
            <v>688030</v>
          </cell>
          <cell r="C1360">
            <v>0</v>
          </cell>
        </row>
        <row r="1361">
          <cell r="B1361" t="str">
            <v>688035</v>
          </cell>
          <cell r="C1361">
            <v>0</v>
          </cell>
        </row>
        <row r="1362">
          <cell r="B1362" t="str">
            <v>688050</v>
          </cell>
          <cell r="C1362">
            <v>0</v>
          </cell>
        </row>
        <row r="1363">
          <cell r="B1363" t="str">
            <v>688060</v>
          </cell>
          <cell r="C1363">
            <v>0</v>
          </cell>
        </row>
        <row r="1364">
          <cell r="B1364" t="str">
            <v>688070</v>
          </cell>
          <cell r="C1364">
            <v>0</v>
          </cell>
        </row>
        <row r="1365">
          <cell r="B1365" t="str">
            <v>688080</v>
          </cell>
          <cell r="C1365">
            <v>0</v>
          </cell>
        </row>
        <row r="1366">
          <cell r="B1366" t="str">
            <v>688090</v>
          </cell>
          <cell r="C1366">
            <v>0</v>
          </cell>
        </row>
        <row r="1367">
          <cell r="B1367" t="str">
            <v>688091</v>
          </cell>
          <cell r="C1367">
            <v>0</v>
          </cell>
        </row>
        <row r="1368">
          <cell r="B1368" t="str">
            <v>688099</v>
          </cell>
          <cell r="C1368">
            <v>0</v>
          </cell>
        </row>
        <row r="1369">
          <cell r="B1369" t="str">
            <v>690000</v>
          </cell>
          <cell r="C1369">
            <v>0</v>
          </cell>
        </row>
        <row r="1370">
          <cell r="B1370" t="str">
            <v>690001</v>
          </cell>
          <cell r="C1370">
            <v>0</v>
          </cell>
        </row>
        <row r="1371">
          <cell r="B1371" t="str">
            <v>690002</v>
          </cell>
          <cell r="C1371">
            <v>0</v>
          </cell>
        </row>
        <row r="1372">
          <cell r="B1372" t="str">
            <v>690003</v>
          </cell>
          <cell r="C1372">
            <v>0</v>
          </cell>
        </row>
        <row r="1373">
          <cell r="B1373" t="str">
            <v>690004</v>
          </cell>
          <cell r="C1373">
            <v>0</v>
          </cell>
        </row>
        <row r="1374">
          <cell r="B1374" t="str">
            <v>690080</v>
          </cell>
          <cell r="C1374">
            <v>0</v>
          </cell>
        </row>
        <row r="1375">
          <cell r="B1375" t="str">
            <v>690240</v>
          </cell>
          <cell r="C1375">
            <v>0</v>
          </cell>
        </row>
        <row r="1376">
          <cell r="B1376" t="str">
            <v>690411</v>
          </cell>
          <cell r="C1376">
            <v>0</v>
          </cell>
        </row>
        <row r="1377">
          <cell r="B1377" t="str">
            <v>694020</v>
          </cell>
          <cell r="C1377">
            <v>0</v>
          </cell>
        </row>
        <row r="1378">
          <cell r="B1378" t="str">
            <v>698001</v>
          </cell>
          <cell r="C1378">
            <v>0</v>
          </cell>
        </row>
        <row r="1379">
          <cell r="B1379" t="str">
            <v>698002</v>
          </cell>
          <cell r="C1379">
            <v>0</v>
          </cell>
        </row>
        <row r="1380">
          <cell r="B1380" t="str">
            <v>698003</v>
          </cell>
          <cell r="C1380">
            <v>0</v>
          </cell>
        </row>
        <row r="1381">
          <cell r="B1381" t="str">
            <v>698004</v>
          </cell>
          <cell r="C1381">
            <v>0</v>
          </cell>
        </row>
        <row r="1382">
          <cell r="B1382" t="str">
            <v>698005</v>
          </cell>
          <cell r="C1382">
            <v>0</v>
          </cell>
        </row>
        <row r="1383">
          <cell r="B1383" t="str">
            <v>698006</v>
          </cell>
          <cell r="C1383">
            <v>0</v>
          </cell>
        </row>
        <row r="1384">
          <cell r="B1384" t="str">
            <v>698007</v>
          </cell>
          <cell r="C1384">
            <v>0</v>
          </cell>
        </row>
        <row r="1385">
          <cell r="B1385" t="str">
            <v>698008</v>
          </cell>
          <cell r="C1385">
            <v>0</v>
          </cell>
        </row>
        <row r="1386">
          <cell r="B1386" t="str">
            <v>698009</v>
          </cell>
          <cell r="C1386">
            <v>0</v>
          </cell>
        </row>
        <row r="1387">
          <cell r="B1387" t="str">
            <v>698010</v>
          </cell>
          <cell r="C1387">
            <v>0</v>
          </cell>
        </row>
        <row r="1388">
          <cell r="B1388" t="str">
            <v>698011</v>
          </cell>
          <cell r="C1388">
            <v>0</v>
          </cell>
        </row>
        <row r="1389">
          <cell r="B1389" t="str">
            <v>698012</v>
          </cell>
          <cell r="C1389">
            <v>0</v>
          </cell>
        </row>
        <row r="1390">
          <cell r="B1390" t="str">
            <v>698015</v>
          </cell>
          <cell r="C1390">
            <v>0</v>
          </cell>
        </row>
        <row r="1391">
          <cell r="B1391" t="str">
            <v>698016</v>
          </cell>
          <cell r="C1391">
            <v>0</v>
          </cell>
        </row>
        <row r="1392">
          <cell r="B1392" t="str">
            <v>698018</v>
          </cell>
          <cell r="C1392">
            <v>0</v>
          </cell>
        </row>
        <row r="1393">
          <cell r="B1393" t="str">
            <v>698019</v>
          </cell>
          <cell r="C1393">
            <v>0</v>
          </cell>
        </row>
        <row r="1394">
          <cell r="B1394" t="str">
            <v>698020</v>
          </cell>
          <cell r="C1394">
            <v>0</v>
          </cell>
        </row>
        <row r="1395">
          <cell r="B1395" t="str">
            <v>698022</v>
          </cell>
          <cell r="C1395">
            <v>0</v>
          </cell>
        </row>
        <row r="1396">
          <cell r="B1396" t="str">
            <v>698025</v>
          </cell>
          <cell r="C1396">
            <v>0</v>
          </cell>
        </row>
        <row r="1397">
          <cell r="B1397" t="str">
            <v>698026</v>
          </cell>
          <cell r="C1397">
            <v>0</v>
          </cell>
        </row>
        <row r="1398">
          <cell r="B1398" t="str">
            <v>698031</v>
          </cell>
          <cell r="C1398">
            <v>0</v>
          </cell>
        </row>
        <row r="1399">
          <cell r="B1399" t="str">
            <v>698032</v>
          </cell>
          <cell r="C1399">
            <v>0</v>
          </cell>
        </row>
        <row r="1400">
          <cell r="B1400" t="str">
            <v>708510</v>
          </cell>
          <cell r="C1400">
            <v>0</v>
          </cell>
        </row>
        <row r="1401">
          <cell r="B1401" t="str">
            <v>741190</v>
          </cell>
          <cell r="C1401">
            <v>0</v>
          </cell>
        </row>
        <row r="1402">
          <cell r="B1402" t="str">
            <v>741290</v>
          </cell>
          <cell r="C1402">
            <v>0</v>
          </cell>
        </row>
        <row r="1403">
          <cell r="B1403" t="str">
            <v>741511</v>
          </cell>
          <cell r="C1403">
            <v>0</v>
          </cell>
        </row>
        <row r="1404">
          <cell r="B1404" t="str">
            <v>741521</v>
          </cell>
          <cell r="C1404">
            <v>0</v>
          </cell>
        </row>
        <row r="1405">
          <cell r="B1405" t="str">
            <v>741540</v>
          </cell>
          <cell r="C1405">
            <v>0</v>
          </cell>
        </row>
        <row r="1406">
          <cell r="B1406" t="str">
            <v>741620</v>
          </cell>
          <cell r="C1406">
            <v>0</v>
          </cell>
        </row>
        <row r="1407">
          <cell r="B1407" t="str">
            <v>753020</v>
          </cell>
          <cell r="C1407">
            <v>0</v>
          </cell>
        </row>
        <row r="1408">
          <cell r="B1408" t="str">
            <v>753040</v>
          </cell>
          <cell r="C1408">
            <v>0</v>
          </cell>
        </row>
        <row r="1409">
          <cell r="B1409" t="str">
            <v>753060</v>
          </cell>
          <cell r="C1409">
            <v>0</v>
          </cell>
        </row>
        <row r="1410">
          <cell r="B1410" t="str">
            <v>761030</v>
          </cell>
          <cell r="C1410">
            <v>0</v>
          </cell>
        </row>
        <row r="1411">
          <cell r="B1411" t="str">
            <v>761040</v>
          </cell>
          <cell r="C1411">
            <v>0</v>
          </cell>
        </row>
        <row r="1412">
          <cell r="B1412" t="str">
            <v>761060</v>
          </cell>
          <cell r="C1412">
            <v>0</v>
          </cell>
        </row>
        <row r="1413">
          <cell r="B1413" t="str">
            <v>761370</v>
          </cell>
          <cell r="C1413">
            <v>0</v>
          </cell>
        </row>
        <row r="1414">
          <cell r="B1414" t="str">
            <v>761390</v>
          </cell>
          <cell r="C1414">
            <v>0</v>
          </cell>
        </row>
        <row r="1415">
          <cell r="B1415" t="str">
            <v>761430</v>
          </cell>
          <cell r="C1415">
            <v>0</v>
          </cell>
        </row>
        <row r="1416">
          <cell r="B1416" t="str">
            <v>761630</v>
          </cell>
          <cell r="C1416">
            <v>0</v>
          </cell>
        </row>
        <row r="1417">
          <cell r="B1417" t="str">
            <v>761700</v>
          </cell>
          <cell r="C1417">
            <v>0</v>
          </cell>
        </row>
        <row r="1418">
          <cell r="B1418" t="str">
            <v>761980</v>
          </cell>
          <cell r="C1418">
            <v>0</v>
          </cell>
        </row>
        <row r="1419">
          <cell r="B1419" t="str">
            <v>762980</v>
          </cell>
          <cell r="C1419">
            <v>0</v>
          </cell>
        </row>
        <row r="1420">
          <cell r="B1420" t="str">
            <v>786000</v>
          </cell>
          <cell r="C1420">
            <v>0</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out Subledger"/>
      <sheetName val="With Subledger"/>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OCUMENTATION"/>
      <sheetName val="Trial_Balance"/>
    </sheetNames>
    <sheetDataSet>
      <sheetData sheetId="0" refreshError="1">
        <row r="16">
          <cell r="I16" t="str">
            <v>Var.</v>
          </cell>
          <cell r="N16" t="str">
            <v>Var.</v>
          </cell>
          <cell r="X16" t="str">
            <v>Var.</v>
          </cell>
          <cell r="AC16" t="str">
            <v>Var.</v>
          </cell>
        </row>
        <row r="17">
          <cell r="I17" t="str">
            <v>-</v>
          </cell>
          <cell r="N17" t="str">
            <v>-</v>
          </cell>
          <cell r="X17" t="str">
            <v>-</v>
          </cell>
          <cell r="AC17" t="str">
            <v>-</v>
          </cell>
        </row>
        <row r="18">
          <cell r="I18" t="str">
            <v>-</v>
          </cell>
          <cell r="N18" t="str">
            <v>-</v>
          </cell>
          <cell r="X18" t="str">
            <v>-</v>
          </cell>
          <cell r="AC18" t="str">
            <v>-</v>
          </cell>
        </row>
        <row r="19">
          <cell r="I19" t="str">
            <v>-</v>
          </cell>
          <cell r="N19" t="str">
            <v>-</v>
          </cell>
          <cell r="X19" t="str">
            <v>-</v>
          </cell>
          <cell r="AC19" t="str">
            <v>-</v>
          </cell>
        </row>
        <row r="20">
          <cell r="I20" t="str">
            <v>-</v>
          </cell>
          <cell r="N20" t="str">
            <v>-</v>
          </cell>
          <cell r="X20" t="str">
            <v>-</v>
          </cell>
          <cell r="AC20" t="str">
            <v>-</v>
          </cell>
        </row>
        <row r="21">
          <cell r="I21" t="str">
            <v>-</v>
          </cell>
          <cell r="N21" t="str">
            <v>-</v>
          </cell>
          <cell r="X21" t="str">
            <v>-</v>
          </cell>
          <cell r="AC21" t="str">
            <v>-</v>
          </cell>
        </row>
        <row r="22">
          <cell r="I22" t="str">
            <v>-</v>
          </cell>
          <cell r="N22" t="str">
            <v>-</v>
          </cell>
          <cell r="X22" t="str">
            <v>-</v>
          </cell>
          <cell r="AC22" t="str">
            <v>-</v>
          </cell>
        </row>
        <row r="24">
          <cell r="I24" t="str">
            <v>-</v>
          </cell>
          <cell r="N24" t="str">
            <v>-</v>
          </cell>
          <cell r="X24" t="str">
            <v>-</v>
          </cell>
          <cell r="AC24" t="str">
            <v>-</v>
          </cell>
        </row>
        <row r="28">
          <cell r="I28" t="str">
            <v>-</v>
          </cell>
          <cell r="N28" t="str">
            <v>-</v>
          </cell>
          <cell r="X28" t="str">
            <v>-</v>
          </cell>
          <cell r="AC28" t="str">
            <v>-</v>
          </cell>
        </row>
        <row r="29">
          <cell r="I29" t="str">
            <v>-</v>
          </cell>
          <cell r="N29" t="str">
            <v>-</v>
          </cell>
          <cell r="X29" t="str">
            <v>-</v>
          </cell>
          <cell r="AC29" t="str">
            <v>-</v>
          </cell>
        </row>
        <row r="30">
          <cell r="I30" t="str">
            <v>-</v>
          </cell>
          <cell r="N30" t="str">
            <v>-</v>
          </cell>
          <cell r="X30" t="str">
            <v>-</v>
          </cell>
          <cell r="AC30" t="str">
            <v>-</v>
          </cell>
        </row>
        <row r="31">
          <cell r="I31" t="str">
            <v>-</v>
          </cell>
          <cell r="N31" t="str">
            <v>-</v>
          </cell>
          <cell r="X31" t="str">
            <v>-</v>
          </cell>
          <cell r="AC31" t="str">
            <v>-</v>
          </cell>
        </row>
        <row r="32">
          <cell r="I32" t="str">
            <v>-</v>
          </cell>
          <cell r="N32" t="str">
            <v>-</v>
          </cell>
          <cell r="X32" t="str">
            <v>-</v>
          </cell>
          <cell r="AC32" t="str">
            <v>-</v>
          </cell>
        </row>
        <row r="34">
          <cell r="I34" t="str">
            <v>-</v>
          </cell>
          <cell r="N34" t="str">
            <v>-</v>
          </cell>
          <cell r="X34" t="str">
            <v>-</v>
          </cell>
          <cell r="AC34" t="str">
            <v>-</v>
          </cell>
        </row>
        <row r="36">
          <cell r="I36" t="str">
            <v>-</v>
          </cell>
          <cell r="N36" t="str">
            <v>-</v>
          </cell>
          <cell r="X36" t="str">
            <v>-</v>
          </cell>
          <cell r="AC36" t="str">
            <v>-</v>
          </cell>
        </row>
        <row r="38">
          <cell r="I38" t="str">
            <v>-</v>
          </cell>
          <cell r="N38" t="str">
            <v>-</v>
          </cell>
          <cell r="X38" t="str">
            <v>-</v>
          </cell>
          <cell r="AC38" t="str">
            <v>-</v>
          </cell>
        </row>
        <row r="40">
          <cell r="I40" t="str">
            <v>-</v>
          </cell>
          <cell r="N40" t="str">
            <v>-</v>
          </cell>
          <cell r="X40" t="str">
            <v>-</v>
          </cell>
          <cell r="AC40" t="str">
            <v>-</v>
          </cell>
        </row>
        <row r="42">
          <cell r="I42" t="str">
            <v>-</v>
          </cell>
          <cell r="N42" t="str">
            <v>-</v>
          </cell>
          <cell r="X42" t="str">
            <v>-</v>
          </cell>
          <cell r="AC42" t="str">
            <v>-</v>
          </cell>
        </row>
        <row r="44">
          <cell r="N44" t="str">
            <v>-</v>
          </cell>
          <cell r="AC44" t="str">
            <v>-</v>
          </cell>
        </row>
        <row r="46">
          <cell r="I46" t="str">
            <v>-</v>
          </cell>
          <cell r="N46" t="str">
            <v>-</v>
          </cell>
          <cell r="X46" t="str">
            <v>-</v>
          </cell>
          <cell r="AC46" t="str">
            <v>-</v>
          </cell>
        </row>
        <row r="48">
          <cell r="I48" t="str">
            <v>-</v>
          </cell>
          <cell r="N48" t="str">
            <v>-</v>
          </cell>
          <cell r="X48" t="str">
            <v>-</v>
          </cell>
          <cell r="AC48" t="str">
            <v>-</v>
          </cell>
        </row>
      </sheetData>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ssues"/>
      <sheetName val="Account Owners Q4-2005"/>
      <sheetName val="Trial_Balance-Dec 05"/>
      <sheetName val="Trial_Balance-Sep 05"/>
      <sheetName val="Trial_Balance-Dec 04"/>
    </sheetNames>
    <sheetDataSet>
      <sheetData sheetId="0" refreshError="1"/>
      <sheetData sheetId="1" refreshError="1"/>
      <sheetData sheetId="2" refreshError="1"/>
      <sheetData sheetId="3">
        <row r="420">
          <cell r="B420" t="str">
            <v>110100</v>
          </cell>
          <cell r="C420" t="str">
            <v>MAJOR FIXED ASSETS CAPITAL</v>
          </cell>
          <cell r="D420">
            <v>1098198.93</v>
          </cell>
          <cell r="E420">
            <v>0</v>
          </cell>
          <cell r="F420">
            <v>9324181824.7250004</v>
          </cell>
          <cell r="G420">
            <v>5199428435.9499998</v>
          </cell>
          <cell r="H420">
            <v>0</v>
          </cell>
          <cell r="I420">
            <v>0</v>
          </cell>
          <cell r="J420">
            <v>0</v>
          </cell>
          <cell r="K420">
            <v>11290700.58</v>
          </cell>
          <cell r="L420">
            <v>0</v>
          </cell>
          <cell r="M420">
            <v>0</v>
          </cell>
          <cell r="N420">
            <v>1.4999985694885254E-2</v>
          </cell>
          <cell r="O420">
            <v>84261787.530000001</v>
          </cell>
          <cell r="P420">
            <v>1826200.77</v>
          </cell>
          <cell r="Q420">
            <v>0</v>
          </cell>
          <cell r="R420">
            <v>37944485.210000001</v>
          </cell>
          <cell r="S420">
            <v>0</v>
          </cell>
          <cell r="T420">
            <v>0</v>
          </cell>
          <cell r="U420">
            <v>0</v>
          </cell>
          <cell r="V420">
            <v>0</v>
          </cell>
          <cell r="W420">
            <v>0</v>
          </cell>
          <cell r="X420">
            <v>0</v>
          </cell>
          <cell r="Y420">
            <v>0</v>
          </cell>
          <cell r="Z420">
            <v>0</v>
          </cell>
          <cell r="AA420">
            <v>0</v>
          </cell>
          <cell r="AB420">
            <v>0</v>
          </cell>
          <cell r="AC420">
            <v>14660031633.710001</v>
          </cell>
          <cell r="AD420">
            <v>0</v>
          </cell>
          <cell r="AE420">
            <v>14660031633.709999</v>
          </cell>
        </row>
        <row r="421">
          <cell r="B421" t="str">
            <v>110190</v>
          </cell>
          <cell r="C421" t="str">
            <v>Constructed Assets Suspense</v>
          </cell>
          <cell r="D421">
            <v>0</v>
          </cell>
          <cell r="E421">
            <v>0</v>
          </cell>
          <cell r="F421">
            <v>1866716.9929999998</v>
          </cell>
          <cell r="G421">
            <v>3037758.28</v>
          </cell>
          <cell r="H421">
            <v>0</v>
          </cell>
          <cell r="I421">
            <v>0</v>
          </cell>
          <cell r="J421">
            <v>0</v>
          </cell>
          <cell r="K421">
            <v>0</v>
          </cell>
          <cell r="L421">
            <v>0</v>
          </cell>
          <cell r="M421">
            <v>0</v>
          </cell>
          <cell r="N421">
            <v>-3.0000004917383194E-3</v>
          </cell>
          <cell r="O421">
            <v>53764.86</v>
          </cell>
          <cell r="P421">
            <v>0</v>
          </cell>
          <cell r="Q421">
            <v>0</v>
          </cell>
          <cell r="R421">
            <v>16605.66</v>
          </cell>
          <cell r="S421">
            <v>0</v>
          </cell>
          <cell r="T421">
            <v>0</v>
          </cell>
          <cell r="U421">
            <v>0</v>
          </cell>
          <cell r="V421">
            <v>0</v>
          </cell>
          <cell r="W421">
            <v>350288820.57999998</v>
          </cell>
          <cell r="X421">
            <v>0</v>
          </cell>
          <cell r="Y421">
            <v>0</v>
          </cell>
          <cell r="Z421">
            <v>0</v>
          </cell>
          <cell r="AA421">
            <v>0</v>
          </cell>
          <cell r="AB421">
            <v>0</v>
          </cell>
          <cell r="AC421">
            <v>355263666.37</v>
          </cell>
          <cell r="AD421">
            <v>0</v>
          </cell>
          <cell r="AE421">
            <v>355263666.37</v>
          </cell>
        </row>
        <row r="422">
          <cell r="B422" t="str">
            <v>110200</v>
          </cell>
          <cell r="C422" t="str">
            <v>Minor Fixed Assets Capital</v>
          </cell>
          <cell r="D422">
            <v>0</v>
          </cell>
          <cell r="E422">
            <v>0</v>
          </cell>
          <cell r="F422">
            <v>69797634.622999996</v>
          </cell>
          <cell r="G422">
            <v>78707970.959999993</v>
          </cell>
          <cell r="H422">
            <v>744402.6</v>
          </cell>
          <cell r="I422">
            <v>0</v>
          </cell>
          <cell r="J422">
            <v>0</v>
          </cell>
          <cell r="K422">
            <v>0</v>
          </cell>
          <cell r="L422">
            <v>0</v>
          </cell>
          <cell r="M422">
            <v>0</v>
          </cell>
          <cell r="N422">
            <v>1.6999989748001099E-2</v>
          </cell>
          <cell r="O422">
            <v>1764023.99</v>
          </cell>
          <cell r="P422">
            <v>0</v>
          </cell>
          <cell r="Q422">
            <v>0</v>
          </cell>
          <cell r="R422">
            <v>1195281.9099999999</v>
          </cell>
          <cell r="S422">
            <v>0</v>
          </cell>
          <cell r="T422">
            <v>0</v>
          </cell>
          <cell r="U422">
            <v>0</v>
          </cell>
          <cell r="V422">
            <v>0</v>
          </cell>
          <cell r="W422">
            <v>0</v>
          </cell>
          <cell r="X422">
            <v>0</v>
          </cell>
          <cell r="Y422">
            <v>0</v>
          </cell>
          <cell r="Z422">
            <v>0</v>
          </cell>
          <cell r="AA422">
            <v>0</v>
          </cell>
          <cell r="AB422">
            <v>0</v>
          </cell>
          <cell r="AC422">
            <v>152209314.09999999</v>
          </cell>
          <cell r="AD422">
            <v>0</v>
          </cell>
          <cell r="AE422">
            <v>152209314.09999996</v>
          </cell>
        </row>
        <row r="423">
          <cell r="B423" t="str">
            <v>110270</v>
          </cell>
          <cell r="C423" t="str">
            <v>Purch Susp Comp H/ware</v>
          </cell>
          <cell r="D423">
            <v>0</v>
          </cell>
          <cell r="E423">
            <v>0</v>
          </cell>
          <cell r="F423">
            <v>432801.46</v>
          </cell>
          <cell r="G423">
            <v>488052.71</v>
          </cell>
          <cell r="H423">
            <v>0</v>
          </cell>
          <cell r="I423">
            <v>0</v>
          </cell>
          <cell r="J423">
            <v>0</v>
          </cell>
          <cell r="K423">
            <v>0</v>
          </cell>
          <cell r="L423">
            <v>0</v>
          </cell>
          <cell r="M423">
            <v>0</v>
          </cell>
          <cell r="N423">
            <v>1.0000000009313226E-2</v>
          </cell>
          <cell r="O423">
            <v>0</v>
          </cell>
          <cell r="P423">
            <v>0</v>
          </cell>
          <cell r="Q423">
            <v>0</v>
          </cell>
          <cell r="R423">
            <v>0</v>
          </cell>
          <cell r="S423">
            <v>0</v>
          </cell>
          <cell r="T423">
            <v>0</v>
          </cell>
          <cell r="U423">
            <v>0</v>
          </cell>
          <cell r="V423">
            <v>0</v>
          </cell>
          <cell r="W423">
            <v>2842266.82</v>
          </cell>
          <cell r="X423">
            <v>0</v>
          </cell>
          <cell r="Y423">
            <v>0</v>
          </cell>
          <cell r="Z423">
            <v>0</v>
          </cell>
          <cell r="AA423">
            <v>0</v>
          </cell>
          <cell r="AB423">
            <v>0</v>
          </cell>
          <cell r="AC423">
            <v>3763121</v>
          </cell>
          <cell r="AD423">
            <v>0</v>
          </cell>
          <cell r="AE423">
            <v>3763121</v>
          </cell>
        </row>
        <row r="424">
          <cell r="B424" t="str">
            <v>110271</v>
          </cell>
          <cell r="C424" t="str">
            <v>Purch Susp Comp Appl S/ware</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194586.93</v>
          </cell>
          <cell r="X424">
            <v>0</v>
          </cell>
          <cell r="Y424">
            <v>0</v>
          </cell>
          <cell r="Z424">
            <v>0</v>
          </cell>
          <cell r="AA424">
            <v>0</v>
          </cell>
          <cell r="AB424">
            <v>0</v>
          </cell>
          <cell r="AC424">
            <v>194586.93</v>
          </cell>
          <cell r="AD424">
            <v>0</v>
          </cell>
          <cell r="AE424">
            <v>194586.93</v>
          </cell>
        </row>
        <row r="425">
          <cell r="B425" t="str">
            <v>110280</v>
          </cell>
          <cell r="C425" t="str">
            <v>Purch'D Asset Susp:Office Equp</v>
          </cell>
          <cell r="D425">
            <v>0</v>
          </cell>
          <cell r="E425">
            <v>0</v>
          </cell>
          <cell r="F425">
            <v>15549.038</v>
          </cell>
          <cell r="G425">
            <v>17534.02</v>
          </cell>
          <cell r="H425">
            <v>0</v>
          </cell>
          <cell r="I425">
            <v>0</v>
          </cell>
          <cell r="J425">
            <v>0</v>
          </cell>
          <cell r="K425">
            <v>0</v>
          </cell>
          <cell r="L425">
            <v>0</v>
          </cell>
          <cell r="M425">
            <v>0</v>
          </cell>
          <cell r="N425">
            <v>-7.9999999943538569E-3</v>
          </cell>
          <cell r="O425">
            <v>0</v>
          </cell>
          <cell r="P425">
            <v>0</v>
          </cell>
          <cell r="Q425">
            <v>0</v>
          </cell>
          <cell r="R425">
            <v>0</v>
          </cell>
          <cell r="S425">
            <v>0</v>
          </cell>
          <cell r="T425">
            <v>0</v>
          </cell>
          <cell r="U425">
            <v>0</v>
          </cell>
          <cell r="V425">
            <v>0</v>
          </cell>
          <cell r="W425">
            <v>1481447.58</v>
          </cell>
          <cell r="X425">
            <v>0</v>
          </cell>
          <cell r="Y425">
            <v>0</v>
          </cell>
          <cell r="Z425">
            <v>0</v>
          </cell>
          <cell r="AA425">
            <v>0</v>
          </cell>
          <cell r="AB425">
            <v>0</v>
          </cell>
          <cell r="AC425">
            <v>1514530.63</v>
          </cell>
          <cell r="AD425">
            <v>0</v>
          </cell>
          <cell r="AE425">
            <v>1514530.63</v>
          </cell>
        </row>
        <row r="426">
          <cell r="B426" t="str">
            <v>110290</v>
          </cell>
          <cell r="C426" t="str">
            <v>Purch Susp Stores Srvc Eqmt</v>
          </cell>
          <cell r="D426">
            <v>0</v>
          </cell>
          <cell r="E426">
            <v>0</v>
          </cell>
          <cell r="F426">
            <v>125738.451</v>
          </cell>
          <cell r="G426">
            <v>141790.17000000001</v>
          </cell>
          <cell r="H426">
            <v>0</v>
          </cell>
          <cell r="I426">
            <v>0</v>
          </cell>
          <cell r="J426">
            <v>0</v>
          </cell>
          <cell r="K426">
            <v>0</v>
          </cell>
          <cell r="L426">
            <v>0</v>
          </cell>
          <cell r="M426">
            <v>0</v>
          </cell>
          <cell r="N426">
            <v>-9.9999998928979039E-4</v>
          </cell>
          <cell r="O426">
            <v>0</v>
          </cell>
          <cell r="P426">
            <v>0</v>
          </cell>
          <cell r="Q426">
            <v>0</v>
          </cell>
          <cell r="R426">
            <v>0</v>
          </cell>
          <cell r="S426">
            <v>0</v>
          </cell>
          <cell r="T426">
            <v>0</v>
          </cell>
          <cell r="U426">
            <v>0</v>
          </cell>
          <cell r="V426">
            <v>0</v>
          </cell>
          <cell r="W426">
            <v>19150.400000000001</v>
          </cell>
          <cell r="X426">
            <v>0</v>
          </cell>
          <cell r="Y426">
            <v>0</v>
          </cell>
          <cell r="Z426">
            <v>0</v>
          </cell>
          <cell r="AA426">
            <v>0</v>
          </cell>
          <cell r="AB426">
            <v>0</v>
          </cell>
          <cell r="AC426">
            <v>286679.02</v>
          </cell>
          <cell r="AD426">
            <v>0</v>
          </cell>
          <cell r="AE426">
            <v>286679.02</v>
          </cell>
        </row>
        <row r="427">
          <cell r="B427" t="str">
            <v>110291</v>
          </cell>
          <cell r="C427" t="str">
            <v>Purch Sus Meas &amp; Test Serv Eq</v>
          </cell>
          <cell r="D427">
            <v>0</v>
          </cell>
          <cell r="E427">
            <v>0</v>
          </cell>
          <cell r="F427">
            <v>8370.4740000000002</v>
          </cell>
          <cell r="G427">
            <v>9439.0400000000009</v>
          </cell>
          <cell r="H427">
            <v>0</v>
          </cell>
          <cell r="I427">
            <v>0</v>
          </cell>
          <cell r="J427">
            <v>0</v>
          </cell>
          <cell r="K427">
            <v>0</v>
          </cell>
          <cell r="L427">
            <v>0</v>
          </cell>
          <cell r="M427">
            <v>0</v>
          </cell>
          <cell r="N427">
            <v>6.0000000012223609E-3</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17809.52</v>
          </cell>
          <cell r="AD427">
            <v>0</v>
          </cell>
          <cell r="AE427">
            <v>17809.52</v>
          </cell>
        </row>
        <row r="428">
          <cell r="B428" t="str">
            <v>110292</v>
          </cell>
          <cell r="C428" t="str">
            <v>Purch Susp Misc Srvc Eqmp</v>
          </cell>
          <cell r="D428">
            <v>0</v>
          </cell>
          <cell r="E428">
            <v>0</v>
          </cell>
          <cell r="F428">
            <v>21433.184000000001</v>
          </cell>
          <cell r="G428">
            <v>24169.34</v>
          </cell>
          <cell r="H428">
            <v>0</v>
          </cell>
          <cell r="I428">
            <v>0</v>
          </cell>
          <cell r="J428">
            <v>0</v>
          </cell>
          <cell r="K428">
            <v>0</v>
          </cell>
          <cell r="L428">
            <v>0</v>
          </cell>
          <cell r="M428">
            <v>0</v>
          </cell>
          <cell r="N428">
            <v>-4.0000000008149073E-3</v>
          </cell>
          <cell r="O428">
            <v>6892</v>
          </cell>
          <cell r="P428">
            <v>0</v>
          </cell>
          <cell r="Q428">
            <v>0</v>
          </cell>
          <cell r="R428">
            <v>0</v>
          </cell>
          <cell r="S428">
            <v>0</v>
          </cell>
          <cell r="T428">
            <v>0</v>
          </cell>
          <cell r="U428">
            <v>0</v>
          </cell>
          <cell r="V428">
            <v>0</v>
          </cell>
          <cell r="W428">
            <v>116609.34</v>
          </cell>
          <cell r="X428">
            <v>0</v>
          </cell>
          <cell r="Y428">
            <v>0</v>
          </cell>
          <cell r="Z428">
            <v>0</v>
          </cell>
          <cell r="AA428">
            <v>0</v>
          </cell>
          <cell r="AB428">
            <v>0</v>
          </cell>
          <cell r="AC428">
            <v>169103.86</v>
          </cell>
          <cell r="AD428">
            <v>0</v>
          </cell>
          <cell r="AE428">
            <v>169103.86</v>
          </cell>
        </row>
        <row r="429">
          <cell r="B429" t="str">
            <v>110300</v>
          </cell>
          <cell r="C429" t="str">
            <v>T&amp;We Capital</v>
          </cell>
          <cell r="D429">
            <v>0</v>
          </cell>
          <cell r="E429">
            <v>0</v>
          </cell>
          <cell r="F429">
            <v>68287224.519999996</v>
          </cell>
          <cell r="G429">
            <v>204861673.56</v>
          </cell>
          <cell r="H429">
            <v>0</v>
          </cell>
          <cell r="I429">
            <v>0</v>
          </cell>
          <cell r="J429">
            <v>0</v>
          </cell>
          <cell r="K429">
            <v>0</v>
          </cell>
          <cell r="L429">
            <v>0</v>
          </cell>
          <cell r="M429">
            <v>0</v>
          </cell>
          <cell r="N429">
            <v>9.9999904632568359E-3</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273148898.08999997</v>
          </cell>
          <cell r="AD429">
            <v>0</v>
          </cell>
          <cell r="AE429">
            <v>273148898.08999997</v>
          </cell>
        </row>
        <row r="430">
          <cell r="B430" t="str">
            <v>110390</v>
          </cell>
          <cell r="C430" t="str">
            <v>Purch Susp T&amp;WE Trans Eqmt</v>
          </cell>
          <cell r="D430">
            <v>0</v>
          </cell>
          <cell r="E430">
            <v>0</v>
          </cell>
          <cell r="F430">
            <v>360298.57</v>
          </cell>
          <cell r="G430">
            <v>1080895.71</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27027119.030000001</v>
          </cell>
          <cell r="X430">
            <v>0</v>
          </cell>
          <cell r="Y430">
            <v>0</v>
          </cell>
          <cell r="Z430">
            <v>0</v>
          </cell>
          <cell r="AA430">
            <v>0</v>
          </cell>
          <cell r="AB430">
            <v>0</v>
          </cell>
          <cell r="AC430">
            <v>28468313.310000002</v>
          </cell>
          <cell r="AD430">
            <v>0</v>
          </cell>
          <cell r="AE430">
            <v>28468313.310000002</v>
          </cell>
        </row>
        <row r="431">
          <cell r="B431" t="str">
            <v>110400</v>
          </cell>
          <cell r="C431" t="str">
            <v>Rental Tools Capital</v>
          </cell>
          <cell r="D431">
            <v>0</v>
          </cell>
          <cell r="E431">
            <v>0</v>
          </cell>
          <cell r="F431">
            <v>3312906.4789999998</v>
          </cell>
          <cell r="G431">
            <v>3735830.71</v>
          </cell>
          <cell r="H431">
            <v>0</v>
          </cell>
          <cell r="I431">
            <v>0</v>
          </cell>
          <cell r="J431">
            <v>0</v>
          </cell>
          <cell r="K431">
            <v>0</v>
          </cell>
          <cell r="L431">
            <v>0</v>
          </cell>
          <cell r="M431">
            <v>0</v>
          </cell>
          <cell r="N431">
            <v>1.0999999940395355E-2</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7048737.1999999993</v>
          </cell>
          <cell r="AD431">
            <v>0</v>
          </cell>
          <cell r="AE431">
            <v>7048737.1999999993</v>
          </cell>
        </row>
        <row r="432">
          <cell r="B432" t="str">
            <v>110490</v>
          </cell>
          <cell r="C432" t="str">
            <v>Purch Assets Susp-Rental Tools</v>
          </cell>
          <cell r="D432">
            <v>0</v>
          </cell>
          <cell r="E432">
            <v>0</v>
          </cell>
          <cell r="F432">
            <v>14161.598</v>
          </cell>
          <cell r="G432">
            <v>15969.46</v>
          </cell>
          <cell r="H432">
            <v>0</v>
          </cell>
          <cell r="I432">
            <v>0</v>
          </cell>
          <cell r="J432">
            <v>0</v>
          </cell>
          <cell r="K432">
            <v>0</v>
          </cell>
          <cell r="L432">
            <v>0</v>
          </cell>
          <cell r="M432">
            <v>0</v>
          </cell>
          <cell r="N432">
            <v>2.0000000004074536E-3</v>
          </cell>
          <cell r="O432">
            <v>0</v>
          </cell>
          <cell r="P432">
            <v>0</v>
          </cell>
          <cell r="Q432">
            <v>0</v>
          </cell>
          <cell r="R432">
            <v>0</v>
          </cell>
          <cell r="S432">
            <v>0</v>
          </cell>
          <cell r="T432">
            <v>0</v>
          </cell>
          <cell r="U432">
            <v>0</v>
          </cell>
          <cell r="V432">
            <v>0</v>
          </cell>
          <cell r="W432">
            <v>2039772.87</v>
          </cell>
          <cell r="X432">
            <v>0</v>
          </cell>
          <cell r="Y432">
            <v>0</v>
          </cell>
          <cell r="Z432">
            <v>0</v>
          </cell>
          <cell r="AA432">
            <v>0</v>
          </cell>
          <cell r="AB432">
            <v>0</v>
          </cell>
          <cell r="AC432">
            <v>2069903.93</v>
          </cell>
          <cell r="AD432">
            <v>0</v>
          </cell>
          <cell r="AE432">
            <v>2069903.93</v>
          </cell>
        </row>
        <row r="433">
          <cell r="C433" t="str">
            <v>Fixed assets in service</v>
          </cell>
          <cell r="D433">
            <v>1098198.93</v>
          </cell>
          <cell r="E433">
            <v>0</v>
          </cell>
          <cell r="F433">
            <v>9468424660.1149998</v>
          </cell>
          <cell r="G433">
            <v>5491549519.9099998</v>
          </cell>
          <cell r="H433">
            <v>744402.6</v>
          </cell>
          <cell r="I433">
            <v>0</v>
          </cell>
          <cell r="J433">
            <v>0</v>
          </cell>
          <cell r="K433">
            <v>11290700.58</v>
          </cell>
          <cell r="L433">
            <v>0</v>
          </cell>
          <cell r="M433">
            <v>0</v>
          </cell>
          <cell r="N433">
            <v>5.4999828338623047E-2</v>
          </cell>
          <cell r="O433">
            <v>86086468.379999995</v>
          </cell>
          <cell r="P433">
            <v>1826200.77</v>
          </cell>
          <cell r="Q433">
            <v>0</v>
          </cell>
          <cell r="R433">
            <v>39156372.779999994</v>
          </cell>
          <cell r="S433">
            <v>0</v>
          </cell>
          <cell r="T433">
            <v>0</v>
          </cell>
          <cell r="U433">
            <v>0</v>
          </cell>
          <cell r="V433">
            <v>0</v>
          </cell>
          <cell r="W433">
            <v>384009773.54999995</v>
          </cell>
          <cell r="X433">
            <v>0</v>
          </cell>
          <cell r="Y433">
            <v>0</v>
          </cell>
          <cell r="Z433">
            <v>0</v>
          </cell>
          <cell r="AA433">
            <v>0</v>
          </cell>
          <cell r="AB433">
            <v>0</v>
          </cell>
          <cell r="AC433">
            <v>15484186297.670006</v>
          </cell>
          <cell r="AD433">
            <v>0</v>
          </cell>
          <cell r="AE433">
            <v>15484186297.67</v>
          </cell>
        </row>
        <row r="434">
          <cell r="B434" t="str">
            <v>181320</v>
          </cell>
          <cell r="C434" t="str">
            <v>Fut Use-Land - Stations</v>
          </cell>
          <cell r="D434">
            <v>3907856.76</v>
          </cell>
          <cell r="E434">
            <v>0</v>
          </cell>
          <cell r="F434">
            <v>1823006.52</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5730863.2799999993</v>
          </cell>
          <cell r="AD434">
            <v>0</v>
          </cell>
          <cell r="AE434">
            <v>5730863.2799999993</v>
          </cell>
        </row>
        <row r="435">
          <cell r="B435" t="str">
            <v>181330</v>
          </cell>
          <cell r="C435" t="str">
            <v>Fut Use-Land - Trans Lines Lv</v>
          </cell>
          <cell r="D435">
            <v>1856755</v>
          </cell>
          <cell r="E435">
            <v>0</v>
          </cell>
          <cell r="F435">
            <v>60205218.509999998</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62061973.509999998</v>
          </cell>
          <cell r="AD435">
            <v>0</v>
          </cell>
          <cell r="AE435">
            <v>62061973.509999998</v>
          </cell>
        </row>
        <row r="436">
          <cell r="B436" t="str">
            <v>181340</v>
          </cell>
          <cell r="C436" t="str">
            <v>Fut Use-Land - Service Bldgs</v>
          </cell>
          <cell r="D436">
            <v>0</v>
          </cell>
          <cell r="E436">
            <v>0</v>
          </cell>
          <cell r="F436">
            <v>0</v>
          </cell>
          <cell r="G436">
            <v>140000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140000</v>
          </cell>
          <cell r="AD436">
            <v>0</v>
          </cell>
          <cell r="AE436">
            <v>140000</v>
          </cell>
        </row>
        <row r="437">
          <cell r="B437" t="str">
            <v>181370</v>
          </cell>
          <cell r="C437" t="str">
            <v>Fut Use-Land - Stations Lv</v>
          </cell>
          <cell r="D437">
            <v>0</v>
          </cell>
          <cell r="E437">
            <v>0</v>
          </cell>
          <cell r="F437">
            <v>0</v>
          </cell>
          <cell r="G437">
            <v>416752</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416752</v>
          </cell>
          <cell r="AD437">
            <v>0</v>
          </cell>
          <cell r="AE437">
            <v>416752</v>
          </cell>
        </row>
        <row r="438">
          <cell r="C438" t="str">
            <v>Future use assets</v>
          </cell>
          <cell r="D438">
            <v>5764611.7599999998</v>
          </cell>
          <cell r="E438">
            <v>0</v>
          </cell>
          <cell r="F438">
            <v>62028225.030000001</v>
          </cell>
          <cell r="G438">
            <v>556752</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68349588.789999992</v>
          </cell>
          <cell r="AD438">
            <v>0</v>
          </cell>
          <cell r="AE438">
            <v>68349588.789999992</v>
          </cell>
        </row>
        <row r="439">
          <cell r="B439" t="str">
            <v>140100</v>
          </cell>
          <cell r="C439" t="str">
            <v>Maj Fix Assets Acc Dep</v>
          </cell>
          <cell r="D439">
            <v>-17299.240000000002</v>
          </cell>
          <cell r="E439">
            <v>0</v>
          </cell>
          <cell r="F439">
            <v>-3344354565.3129997</v>
          </cell>
          <cell r="G439">
            <v>-1989259598.7719998</v>
          </cell>
          <cell r="H439">
            <v>0</v>
          </cell>
          <cell r="I439">
            <v>0</v>
          </cell>
          <cell r="J439">
            <v>0</v>
          </cell>
          <cell r="K439">
            <v>-1066526.08</v>
          </cell>
          <cell r="L439">
            <v>0</v>
          </cell>
          <cell r="M439">
            <v>0</v>
          </cell>
          <cell r="N439">
            <v>2.0000040531158447E-3</v>
          </cell>
          <cell r="O439">
            <v>-12786468.26</v>
          </cell>
          <cell r="P439">
            <v>-263817.33</v>
          </cell>
          <cell r="Q439">
            <v>0</v>
          </cell>
          <cell r="R439">
            <v>-15935660.347999999</v>
          </cell>
          <cell r="S439">
            <v>0</v>
          </cell>
          <cell r="T439">
            <v>0</v>
          </cell>
          <cell r="U439">
            <v>0</v>
          </cell>
          <cell r="V439">
            <v>0.01</v>
          </cell>
          <cell r="W439">
            <v>-150186601.16</v>
          </cell>
          <cell r="X439">
            <v>0</v>
          </cell>
          <cell r="Y439">
            <v>0</v>
          </cell>
          <cell r="Z439">
            <v>0</v>
          </cell>
          <cell r="AA439">
            <v>0</v>
          </cell>
          <cell r="AB439">
            <v>0</v>
          </cell>
          <cell r="AC439">
            <v>-5513870536.4909992</v>
          </cell>
          <cell r="AD439">
            <v>0</v>
          </cell>
          <cell r="AE439">
            <v>-5513870536.4910002</v>
          </cell>
        </row>
        <row r="440">
          <cell r="B440" t="str">
            <v>140200</v>
          </cell>
          <cell r="C440" t="str">
            <v>Minor Fixed Assets Acc Dep</v>
          </cell>
          <cell r="D440">
            <v>-0.01</v>
          </cell>
          <cell r="E440">
            <v>2.0000000000000018E-3</v>
          </cell>
          <cell r="F440">
            <v>-53387791.452</v>
          </cell>
          <cell r="G440">
            <v>-60203253.890000001</v>
          </cell>
          <cell r="H440">
            <v>-744402.57</v>
          </cell>
          <cell r="I440">
            <v>0</v>
          </cell>
          <cell r="J440">
            <v>0</v>
          </cell>
          <cell r="K440">
            <v>0</v>
          </cell>
          <cell r="L440">
            <v>0</v>
          </cell>
          <cell r="M440">
            <v>0</v>
          </cell>
          <cell r="N440">
            <v>-9.9999904632568359E-3</v>
          </cell>
          <cell r="O440">
            <v>-1150587.68</v>
          </cell>
          <cell r="P440">
            <v>0</v>
          </cell>
          <cell r="Q440">
            <v>0</v>
          </cell>
          <cell r="R440">
            <v>-851255.84</v>
          </cell>
          <cell r="S440">
            <v>0</v>
          </cell>
          <cell r="T440">
            <v>0</v>
          </cell>
          <cell r="U440">
            <v>0</v>
          </cell>
          <cell r="V440">
            <v>0.11</v>
          </cell>
          <cell r="W440">
            <v>-1332762.56</v>
          </cell>
          <cell r="X440">
            <v>0</v>
          </cell>
          <cell r="Y440">
            <v>0</v>
          </cell>
          <cell r="Z440">
            <v>0</v>
          </cell>
          <cell r="AA440">
            <v>0</v>
          </cell>
          <cell r="AB440">
            <v>0</v>
          </cell>
          <cell r="AC440">
            <v>-117670053.90000001</v>
          </cell>
          <cell r="AD440">
            <v>0</v>
          </cell>
          <cell r="AE440">
            <v>-117670053.89999998</v>
          </cell>
        </row>
        <row r="441">
          <cell r="B441" t="str">
            <v>140300</v>
          </cell>
          <cell r="C441" t="str">
            <v>T&amp;We Acc Dep</v>
          </cell>
          <cell r="D441">
            <v>0</v>
          </cell>
          <cell r="E441">
            <v>0</v>
          </cell>
          <cell r="F441">
            <v>-40838223.619999997</v>
          </cell>
          <cell r="G441">
            <v>-122514670.86</v>
          </cell>
          <cell r="H441">
            <v>0</v>
          </cell>
          <cell r="I441">
            <v>0</v>
          </cell>
          <cell r="J441">
            <v>0</v>
          </cell>
          <cell r="K441">
            <v>0</v>
          </cell>
          <cell r="L441">
            <v>0</v>
          </cell>
          <cell r="M441">
            <v>0</v>
          </cell>
          <cell r="N441">
            <v>-1.0000020265579224E-2</v>
          </cell>
          <cell r="O441">
            <v>0</v>
          </cell>
          <cell r="P441">
            <v>0</v>
          </cell>
          <cell r="Q441">
            <v>0</v>
          </cell>
          <cell r="R441">
            <v>0</v>
          </cell>
          <cell r="S441">
            <v>0</v>
          </cell>
          <cell r="T441">
            <v>0</v>
          </cell>
          <cell r="U441">
            <v>0</v>
          </cell>
          <cell r="V441">
            <v>0</v>
          </cell>
          <cell r="W441">
            <v>-17558861.050000001</v>
          </cell>
          <cell r="X441">
            <v>0</v>
          </cell>
          <cell r="Y441">
            <v>0</v>
          </cell>
          <cell r="Z441">
            <v>0</v>
          </cell>
          <cell r="AA441">
            <v>0</v>
          </cell>
          <cell r="AB441">
            <v>0</v>
          </cell>
          <cell r="AC441">
            <v>-180911755.54000002</v>
          </cell>
          <cell r="AD441">
            <v>0</v>
          </cell>
          <cell r="AE441">
            <v>-180911755.54000002</v>
          </cell>
        </row>
        <row r="442">
          <cell r="B442" t="str">
            <v>140400</v>
          </cell>
          <cell r="C442" t="str">
            <v>Tools Acc Dep</v>
          </cell>
          <cell r="D442">
            <v>0</v>
          </cell>
          <cell r="E442">
            <v>0</v>
          </cell>
          <cell r="F442">
            <v>-2766251.0869999998</v>
          </cell>
          <cell r="G442">
            <v>-3119389.52</v>
          </cell>
          <cell r="H442">
            <v>0</v>
          </cell>
          <cell r="I442">
            <v>0</v>
          </cell>
          <cell r="J442">
            <v>0</v>
          </cell>
          <cell r="K442">
            <v>0</v>
          </cell>
          <cell r="L442">
            <v>0</v>
          </cell>
          <cell r="M442">
            <v>0</v>
          </cell>
          <cell r="N442">
            <v>7.0000002160668373E-3</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-5885640.5999999996</v>
          </cell>
          <cell r="AD442">
            <v>0</v>
          </cell>
          <cell r="AE442">
            <v>-5885640.5999999996</v>
          </cell>
        </row>
        <row r="443">
          <cell r="C443" t="str">
            <v>Less: accumulated depreciation</v>
          </cell>
          <cell r="D443">
            <v>-17299.25</v>
          </cell>
          <cell r="E443">
            <v>2.0000000000000018E-3</v>
          </cell>
          <cell r="F443">
            <v>-3441346831.4719996</v>
          </cell>
          <cell r="G443">
            <v>-2175096913.0419998</v>
          </cell>
          <cell r="H443">
            <v>-744402.57</v>
          </cell>
          <cell r="I443">
            <v>0</v>
          </cell>
          <cell r="J443">
            <v>0</v>
          </cell>
          <cell r="K443">
            <v>-1066526.08</v>
          </cell>
          <cell r="L443">
            <v>0</v>
          </cell>
          <cell r="M443">
            <v>0</v>
          </cell>
          <cell r="N443">
            <v>-1.100003719329834E-2</v>
          </cell>
          <cell r="O443">
            <v>-13937055.939999999</v>
          </cell>
          <cell r="P443">
            <v>-263817.33</v>
          </cell>
          <cell r="Q443">
            <v>0</v>
          </cell>
          <cell r="R443">
            <v>-16786916.188000001</v>
          </cell>
          <cell r="S443">
            <v>0</v>
          </cell>
          <cell r="T443">
            <v>0</v>
          </cell>
          <cell r="U443">
            <v>0</v>
          </cell>
          <cell r="V443">
            <v>0.12</v>
          </cell>
          <cell r="W443">
            <v>-169078224.77000001</v>
          </cell>
          <cell r="X443">
            <v>0</v>
          </cell>
          <cell r="Y443">
            <v>0</v>
          </cell>
          <cell r="Z443">
            <v>0</v>
          </cell>
          <cell r="AA443">
            <v>0</v>
          </cell>
          <cell r="AB443">
            <v>0</v>
          </cell>
          <cell r="AC443">
            <v>-5818337986.5310011</v>
          </cell>
          <cell r="AD443">
            <v>0</v>
          </cell>
          <cell r="AE443">
            <v>-5818337986.5310011</v>
          </cell>
        </row>
        <row r="444">
          <cell r="B444" t="str">
            <v>174000</v>
          </cell>
          <cell r="C444" t="str">
            <v>Wip susp (clrd by intgr PC)</v>
          </cell>
          <cell r="D444">
            <v>0</v>
          </cell>
          <cell r="E444">
            <v>0</v>
          </cell>
          <cell r="F444">
            <v>-1495.088</v>
          </cell>
          <cell r="G444">
            <v>-2242.63</v>
          </cell>
          <cell r="H444">
            <v>0</v>
          </cell>
          <cell r="I444">
            <v>0</v>
          </cell>
          <cell r="J444">
            <v>0</v>
          </cell>
          <cell r="K444">
            <v>0</v>
          </cell>
          <cell r="L444">
            <v>0</v>
          </cell>
          <cell r="M444">
            <v>0</v>
          </cell>
          <cell r="N444">
            <v>-1.9999999994979589E-3</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-3737.72</v>
          </cell>
          <cell r="AD444">
            <v>0</v>
          </cell>
          <cell r="AE444">
            <v>-3737.72</v>
          </cell>
        </row>
        <row r="445">
          <cell r="B445" t="str">
            <v>174020</v>
          </cell>
          <cell r="C445" t="str">
            <v>WIP (proj cost) - to be billed</v>
          </cell>
          <cell r="D445">
            <v>0</v>
          </cell>
          <cell r="E445">
            <v>0</v>
          </cell>
          <cell r="F445">
            <v>21863.412</v>
          </cell>
          <cell r="G445">
            <v>32795.120000000003</v>
          </cell>
          <cell r="H445">
            <v>0</v>
          </cell>
          <cell r="I445">
            <v>0</v>
          </cell>
          <cell r="J445">
            <v>0</v>
          </cell>
          <cell r="K445">
            <v>0</v>
          </cell>
          <cell r="L445">
            <v>0</v>
          </cell>
          <cell r="M445">
            <v>0</v>
          </cell>
          <cell r="N445">
            <v>-2.7999999998428393E-2</v>
          </cell>
          <cell r="O445">
            <v>0</v>
          </cell>
          <cell r="P445">
            <v>0</v>
          </cell>
          <cell r="Q445">
            <v>0</v>
          </cell>
          <cell r="R445">
            <v>0.999</v>
          </cell>
          <cell r="S445">
            <v>0</v>
          </cell>
          <cell r="T445">
            <v>0</v>
          </cell>
          <cell r="U445">
            <v>0</v>
          </cell>
          <cell r="V445">
            <v>0</v>
          </cell>
          <cell r="W445">
            <v>0</v>
          </cell>
          <cell r="X445">
            <v>0</v>
          </cell>
          <cell r="Y445">
            <v>0</v>
          </cell>
          <cell r="Z445">
            <v>0</v>
          </cell>
          <cell r="AA445">
            <v>0</v>
          </cell>
          <cell r="AB445">
            <v>0</v>
          </cell>
          <cell r="AC445">
            <v>54659.503000000012</v>
          </cell>
          <cell r="AD445">
            <v>0</v>
          </cell>
          <cell r="AE445">
            <v>54659.503000000012</v>
          </cell>
        </row>
        <row r="446">
          <cell r="B446" t="str">
            <v>174050</v>
          </cell>
          <cell r="C446" t="str">
            <v>CIP (PROJ COST) TO BE CAPTALZE</v>
          </cell>
          <cell r="D446">
            <v>0</v>
          </cell>
          <cell r="E446">
            <v>9.9999999999999742E-4</v>
          </cell>
          <cell r="F446">
            <v>149226784.53200001</v>
          </cell>
          <cell r="G446">
            <v>222150992.54899999</v>
          </cell>
          <cell r="H446">
            <v>0</v>
          </cell>
          <cell r="I446">
            <v>6.9999999999481588E-3</v>
          </cell>
          <cell r="J446">
            <v>-1E-3</v>
          </cell>
          <cell r="K446">
            <v>0</v>
          </cell>
          <cell r="L446">
            <v>0</v>
          </cell>
          <cell r="M446">
            <v>0</v>
          </cell>
          <cell r="N446">
            <v>1466691.6139999628</v>
          </cell>
          <cell r="O446">
            <v>3081272.45</v>
          </cell>
          <cell r="P446">
            <v>647.47</v>
          </cell>
          <cell r="Q446">
            <v>0</v>
          </cell>
          <cell r="R446">
            <v>1997106.895</v>
          </cell>
          <cell r="S446">
            <v>0</v>
          </cell>
          <cell r="T446">
            <v>0</v>
          </cell>
          <cell r="U446">
            <v>0</v>
          </cell>
          <cell r="V446">
            <v>0</v>
          </cell>
          <cell r="W446">
            <v>0</v>
          </cell>
          <cell r="X446">
            <v>0</v>
          </cell>
          <cell r="Y446">
            <v>0</v>
          </cell>
          <cell r="Z446">
            <v>0</v>
          </cell>
          <cell r="AA446">
            <v>0</v>
          </cell>
          <cell r="AB446">
            <v>0</v>
          </cell>
          <cell r="AC446">
            <v>377923495.51699996</v>
          </cell>
          <cell r="AD446">
            <v>0</v>
          </cell>
          <cell r="AE446">
            <v>377923495.51700002</v>
          </cell>
        </row>
        <row r="447">
          <cell r="B447" t="str">
            <v>174090</v>
          </cell>
          <cell r="C447" t="str">
            <v>CIP/WIP MISC -NOT IN PROJ COST</v>
          </cell>
          <cell r="D447">
            <v>0</v>
          </cell>
          <cell r="E447">
            <v>0</v>
          </cell>
          <cell r="F447">
            <v>6659.7900000000081</v>
          </cell>
          <cell r="G447">
            <v>3517797.18</v>
          </cell>
          <cell r="H447">
            <v>0</v>
          </cell>
          <cell r="I447">
            <v>0</v>
          </cell>
          <cell r="J447">
            <v>0</v>
          </cell>
          <cell r="K447">
            <v>0</v>
          </cell>
          <cell r="L447">
            <v>0</v>
          </cell>
          <cell r="M447">
            <v>0</v>
          </cell>
          <cell r="N447">
            <v>0</v>
          </cell>
          <cell r="O447">
            <v>0</v>
          </cell>
          <cell r="P447">
            <v>0</v>
          </cell>
          <cell r="Q447">
            <v>0</v>
          </cell>
          <cell r="R447">
            <v>10962.23</v>
          </cell>
          <cell r="S447">
            <v>0</v>
          </cell>
          <cell r="T447">
            <v>0</v>
          </cell>
          <cell r="U447">
            <v>0</v>
          </cell>
          <cell r="V447">
            <v>0</v>
          </cell>
          <cell r="W447">
            <v>0</v>
          </cell>
          <cell r="X447">
            <v>0</v>
          </cell>
          <cell r="Y447">
            <v>0</v>
          </cell>
          <cell r="Z447">
            <v>0</v>
          </cell>
          <cell r="AA447">
            <v>0</v>
          </cell>
          <cell r="AB447">
            <v>0</v>
          </cell>
          <cell r="AC447">
            <v>3535419.2</v>
          </cell>
          <cell r="AD447">
            <v>0</v>
          </cell>
          <cell r="AE447">
            <v>3535419.2</v>
          </cell>
        </row>
        <row r="448">
          <cell r="B448" t="str">
            <v>174999</v>
          </cell>
          <cell r="C448" t="str">
            <v>Bus Model Allocation Control</v>
          </cell>
          <cell r="D448">
            <v>0</v>
          </cell>
          <cell r="E448">
            <v>0</v>
          </cell>
          <cell r="F448">
            <v>147427242.33200002</v>
          </cell>
          <cell r="G448">
            <v>-145972826.27000001</v>
          </cell>
          <cell r="H448">
            <v>0</v>
          </cell>
          <cell r="I448">
            <v>0</v>
          </cell>
          <cell r="J448">
            <v>0</v>
          </cell>
          <cell r="K448">
            <v>0</v>
          </cell>
          <cell r="L448">
            <v>0</v>
          </cell>
          <cell r="M448">
            <v>0</v>
          </cell>
          <cell r="N448">
            <v>-1466692.003</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-12275.940999988747</v>
          </cell>
          <cell r="AD448">
            <v>0</v>
          </cell>
          <cell r="AE448">
            <v>-12275.940999996663</v>
          </cell>
        </row>
        <row r="449">
          <cell r="C449" t="str">
            <v>Construction in progress</v>
          </cell>
          <cell r="D449">
            <v>0</v>
          </cell>
          <cell r="E449">
            <v>9.9999999999999742E-4</v>
          </cell>
          <cell r="F449">
            <v>296681054.97800004</v>
          </cell>
          <cell r="G449">
            <v>79726515.948999986</v>
          </cell>
          <cell r="H449">
            <v>0</v>
          </cell>
          <cell r="I449">
            <v>6.9999999999481588E-3</v>
          </cell>
          <cell r="J449">
            <v>-1E-3</v>
          </cell>
          <cell r="K449">
            <v>0</v>
          </cell>
          <cell r="L449">
            <v>0</v>
          </cell>
          <cell r="M449">
            <v>0</v>
          </cell>
          <cell r="N449">
            <v>-0.41900002956390381</v>
          </cell>
          <cell r="O449">
            <v>3081272.45</v>
          </cell>
          <cell r="P449">
            <v>647.47</v>
          </cell>
          <cell r="Q449">
            <v>0</v>
          </cell>
          <cell r="R449">
            <v>2008070.1240000001</v>
          </cell>
          <cell r="S449">
            <v>0</v>
          </cell>
          <cell r="T449">
            <v>0</v>
          </cell>
          <cell r="U449">
            <v>0</v>
          </cell>
          <cell r="V449">
            <v>0</v>
          </cell>
          <cell r="W449">
            <v>0</v>
          </cell>
          <cell r="X449">
            <v>0</v>
          </cell>
          <cell r="Y449">
            <v>0</v>
          </cell>
          <cell r="Z449">
            <v>0</v>
          </cell>
          <cell r="AA449">
            <v>0</v>
          </cell>
          <cell r="AB449">
            <v>0</v>
          </cell>
          <cell r="AC449">
            <v>381497560.55900007</v>
          </cell>
          <cell r="AD449">
            <v>0</v>
          </cell>
          <cell r="AE449">
            <v>381497560.55900013</v>
          </cell>
        </row>
        <row r="450">
          <cell r="C450" t="str">
            <v>Total Fixed assets</v>
          </cell>
          <cell r="D450">
            <v>6845511.4399999995</v>
          </cell>
          <cell r="E450">
            <v>3.0000000000000027E-3</v>
          </cell>
          <cell r="F450">
            <v>6385787108.651001</v>
          </cell>
          <cell r="G450">
            <v>3396735874.8169994</v>
          </cell>
          <cell r="H450">
            <v>2.9999999911524355E-2</v>
          </cell>
          <cell r="I450">
            <v>6.9999999999481588E-3</v>
          </cell>
          <cell r="J450">
            <v>-1E-3</v>
          </cell>
          <cell r="K450">
            <v>10224174.5</v>
          </cell>
          <cell r="L450">
            <v>0</v>
          </cell>
          <cell r="M450">
            <v>0</v>
          </cell>
          <cell r="N450">
            <v>-0.3750002384185791</v>
          </cell>
          <cell r="O450">
            <v>75230684.890000001</v>
          </cell>
          <cell r="P450">
            <v>1563030.91</v>
          </cell>
          <cell r="Q450">
            <v>0</v>
          </cell>
          <cell r="R450">
            <v>24377526.716000002</v>
          </cell>
          <cell r="S450">
            <v>0</v>
          </cell>
          <cell r="T450">
            <v>0</v>
          </cell>
          <cell r="U450">
            <v>0</v>
          </cell>
          <cell r="V450">
            <v>0.12</v>
          </cell>
          <cell r="W450">
            <v>214931548.78</v>
          </cell>
          <cell r="X450">
            <v>0</v>
          </cell>
          <cell r="Y450">
            <v>0</v>
          </cell>
          <cell r="Z450">
            <v>0</v>
          </cell>
          <cell r="AA450">
            <v>0</v>
          </cell>
          <cell r="AB450">
            <v>0</v>
          </cell>
          <cell r="AC450">
            <v>10115695460.487999</v>
          </cell>
          <cell r="AD450">
            <v>0</v>
          </cell>
          <cell r="AE450">
            <v>10115695460.488003</v>
          </cell>
        </row>
        <row r="452">
          <cell r="C452" t="str">
            <v>Current assets</v>
          </cell>
        </row>
        <row r="453">
          <cell r="B453" t="str">
            <v>203010</v>
          </cell>
          <cell r="C453" t="str">
            <v>AP US Bank - Cheques and Wires</v>
          </cell>
          <cell r="D453">
            <v>-296295.64</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-296295.64</v>
          </cell>
          <cell r="AD453">
            <v>0</v>
          </cell>
          <cell r="AE453">
            <v>-296295.64</v>
          </cell>
        </row>
        <row r="454">
          <cell r="B454" t="str">
            <v>203020</v>
          </cell>
          <cell r="C454" t="str">
            <v>USD Bank A/C Lake Erie Project</v>
          </cell>
          <cell r="D454">
            <v>130.6</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130.6</v>
          </cell>
          <cell r="AD454">
            <v>0</v>
          </cell>
          <cell r="AE454">
            <v>130.6</v>
          </cell>
        </row>
        <row r="455">
          <cell r="B455" t="str">
            <v>203080</v>
          </cell>
          <cell r="C455" t="str">
            <v>TD General USD</v>
          </cell>
          <cell r="D455">
            <v>332619.78999999998</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332619.78999999998</v>
          </cell>
          <cell r="AD455">
            <v>0</v>
          </cell>
          <cell r="AE455">
            <v>332619.78999999998</v>
          </cell>
        </row>
        <row r="456">
          <cell r="B456" t="str">
            <v>203160</v>
          </cell>
          <cell r="C456" t="str">
            <v>TD A/R Finance USD</v>
          </cell>
          <cell r="D456">
            <v>0</v>
          </cell>
          <cell r="E456">
            <v>0</v>
          </cell>
          <cell r="F456">
            <v>-0.01</v>
          </cell>
          <cell r="G456">
            <v>0</v>
          </cell>
          <cell r="H456">
            <v>0</v>
          </cell>
          <cell r="I456">
            <v>0</v>
          </cell>
          <cell r="J456">
            <v>0</v>
          </cell>
          <cell r="K456">
            <v>0</v>
          </cell>
          <cell r="L456">
            <v>0</v>
          </cell>
          <cell r="M456">
            <v>0</v>
          </cell>
          <cell r="N456">
            <v>0.01</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row>
        <row r="457">
          <cell r="B457" t="str">
            <v>204000</v>
          </cell>
          <cell r="C457" t="str">
            <v>General Bank Accounts</v>
          </cell>
          <cell r="D457">
            <v>-1682918.41</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1727964.06</v>
          </cell>
          <cell r="X457">
            <v>0</v>
          </cell>
          <cell r="Y457">
            <v>0</v>
          </cell>
          <cell r="Z457">
            <v>0</v>
          </cell>
          <cell r="AA457">
            <v>0</v>
          </cell>
          <cell r="AB457">
            <v>0</v>
          </cell>
          <cell r="AC457">
            <v>45045.649999999907</v>
          </cell>
          <cell r="AD457">
            <v>0</v>
          </cell>
          <cell r="AE457">
            <v>45045.65</v>
          </cell>
        </row>
        <row r="458">
          <cell r="B458" t="str">
            <v>204010</v>
          </cell>
          <cell r="C458" t="str">
            <v>CIBC Customer Care ARP</v>
          </cell>
          <cell r="D458">
            <v>18750.330000000002</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18750.330000000002</v>
          </cell>
          <cell r="AD458">
            <v>0</v>
          </cell>
          <cell r="AE458">
            <v>18750.330000000002</v>
          </cell>
        </row>
        <row r="459">
          <cell r="B459" t="str">
            <v>204020</v>
          </cell>
          <cell r="C459" t="str">
            <v>CIBC Customer Care PAP/EFT</v>
          </cell>
          <cell r="D459">
            <v>-6840.67</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-6840.67</v>
          </cell>
          <cell r="AD459">
            <v>0</v>
          </cell>
          <cell r="AE459">
            <v>-6840.67</v>
          </cell>
        </row>
        <row r="460">
          <cell r="B460" t="str">
            <v>204030</v>
          </cell>
          <cell r="C460" t="str">
            <v>CIBC Customer Care Refunds</v>
          </cell>
          <cell r="D460">
            <v>-861855.65</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-861855.65</v>
          </cell>
          <cell r="AD460">
            <v>0</v>
          </cell>
          <cell r="AE460">
            <v>-861855.65</v>
          </cell>
        </row>
        <row r="461">
          <cell r="B461" t="str">
            <v>204070</v>
          </cell>
          <cell r="C461" t="str">
            <v>AP EFT</v>
          </cell>
          <cell r="D461">
            <v>7148.4</v>
          </cell>
          <cell r="E461">
            <v>0</v>
          </cell>
          <cell r="F461">
            <v>0.01</v>
          </cell>
          <cell r="G461">
            <v>0</v>
          </cell>
          <cell r="H461">
            <v>0</v>
          </cell>
          <cell r="I461">
            <v>0</v>
          </cell>
          <cell r="J461">
            <v>0</v>
          </cell>
          <cell r="K461">
            <v>0</v>
          </cell>
          <cell r="L461">
            <v>0</v>
          </cell>
          <cell r="M461">
            <v>0</v>
          </cell>
          <cell r="N461">
            <v>-0.01</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7148.4</v>
          </cell>
          <cell r="AD461">
            <v>0</v>
          </cell>
          <cell r="AE461">
            <v>7148.4</v>
          </cell>
        </row>
        <row r="462">
          <cell r="B462" t="str">
            <v>204080</v>
          </cell>
          <cell r="C462" t="str">
            <v>Pensioner Pay Bank Account</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204090</v>
          </cell>
          <cell r="C463" t="str">
            <v>CIBC General</v>
          </cell>
          <cell r="D463">
            <v>0.34</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0.34</v>
          </cell>
          <cell r="AD463">
            <v>0</v>
          </cell>
          <cell r="AE463">
            <v>0.34</v>
          </cell>
        </row>
        <row r="464">
          <cell r="B464" t="str">
            <v>204130</v>
          </cell>
          <cell r="C464" t="str">
            <v>BMO Interac</v>
          </cell>
          <cell r="D464">
            <v>0.08</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0.08</v>
          </cell>
          <cell r="AD464">
            <v>0</v>
          </cell>
          <cell r="AE464">
            <v>0.08</v>
          </cell>
        </row>
        <row r="465">
          <cell r="B465" t="str">
            <v>204140</v>
          </cell>
          <cell r="C465" t="str">
            <v>AP Canadian Bank - Wires</v>
          </cell>
          <cell r="D465">
            <v>4530719.07</v>
          </cell>
          <cell r="E465">
            <v>0</v>
          </cell>
          <cell r="F465">
            <v>0</v>
          </cell>
          <cell r="G465">
            <v>0</v>
          </cell>
          <cell r="H465">
            <v>0</v>
          </cell>
          <cell r="I465">
            <v>0</v>
          </cell>
          <cell r="J465">
            <v>0</v>
          </cell>
          <cell r="K465">
            <v>0</v>
          </cell>
          <cell r="L465">
            <v>0.09</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4530719.16</v>
          </cell>
          <cell r="AD465">
            <v>0</v>
          </cell>
          <cell r="AE465">
            <v>4530719.16</v>
          </cell>
        </row>
        <row r="466">
          <cell r="B466" t="str">
            <v>204150</v>
          </cell>
          <cell r="C466" t="str">
            <v>OH Energy Co. - Bank Acct</v>
          </cell>
          <cell r="D466">
            <v>1308.53</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1308.53</v>
          </cell>
          <cell r="AD466">
            <v>0</v>
          </cell>
          <cell r="AE466">
            <v>1308.53</v>
          </cell>
        </row>
        <row r="467">
          <cell r="B467" t="str">
            <v>204190</v>
          </cell>
          <cell r="C467" t="str">
            <v>AP Canadian TD  Bank</v>
          </cell>
          <cell r="D467">
            <v>-12851321.16</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-12851321.16</v>
          </cell>
          <cell r="AD467">
            <v>0</v>
          </cell>
          <cell r="AE467">
            <v>-12851321.16</v>
          </cell>
        </row>
        <row r="468">
          <cell r="B468" t="str">
            <v>204200</v>
          </cell>
          <cell r="C468" t="str">
            <v>CIBC Payroll Account</v>
          </cell>
          <cell r="D468">
            <v>-209081.69</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-209081.69</v>
          </cell>
          <cell r="AD468">
            <v>0</v>
          </cell>
          <cell r="AE468">
            <v>-209081.69</v>
          </cell>
        </row>
        <row r="469">
          <cell r="B469" t="str">
            <v>204210</v>
          </cell>
          <cell r="C469" t="str">
            <v>AP Canadian Bank - Cheques</v>
          </cell>
          <cell r="D469">
            <v>-0.06</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-0.06</v>
          </cell>
          <cell r="AD469">
            <v>0</v>
          </cell>
          <cell r="AE469">
            <v>-0.06</v>
          </cell>
        </row>
        <row r="470">
          <cell r="B470" t="str">
            <v>204220</v>
          </cell>
          <cell r="C470" t="str">
            <v>Credit Card Bank Account</v>
          </cell>
          <cell r="D470">
            <v>10291.26</v>
          </cell>
          <cell r="E470">
            <v>0</v>
          </cell>
          <cell r="F470">
            <v>-0.01</v>
          </cell>
          <cell r="G470">
            <v>0</v>
          </cell>
          <cell r="H470">
            <v>0</v>
          </cell>
          <cell r="I470">
            <v>0</v>
          </cell>
          <cell r="J470">
            <v>0</v>
          </cell>
          <cell r="K470">
            <v>0</v>
          </cell>
          <cell r="L470">
            <v>0</v>
          </cell>
          <cell r="M470">
            <v>0</v>
          </cell>
          <cell r="N470">
            <v>0.01</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10291.26</v>
          </cell>
          <cell r="AD470">
            <v>0</v>
          </cell>
          <cell r="AE470">
            <v>10291.26</v>
          </cell>
        </row>
        <row r="471">
          <cell r="B471" t="str">
            <v>204530</v>
          </cell>
          <cell r="C471" t="str">
            <v>CSS Credit Card Pilot Project</v>
          </cell>
          <cell r="D471">
            <v>7223.49</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7223.49</v>
          </cell>
          <cell r="AD471">
            <v>0</v>
          </cell>
          <cell r="AE471">
            <v>7223.49</v>
          </cell>
        </row>
        <row r="472">
          <cell r="B472" t="str">
            <v>204920</v>
          </cell>
          <cell r="C472" t="str">
            <v>HO Inc in Trust for HO Pen Pln</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row>
        <row r="473">
          <cell r="B473" t="str">
            <v>205000</v>
          </cell>
          <cell r="C473" t="str">
            <v>Permanent Advances</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600</v>
          </cell>
          <cell r="X473">
            <v>0</v>
          </cell>
          <cell r="Y473">
            <v>0</v>
          </cell>
          <cell r="Z473">
            <v>0</v>
          </cell>
          <cell r="AA473">
            <v>0</v>
          </cell>
          <cell r="AB473">
            <v>0</v>
          </cell>
          <cell r="AC473">
            <v>600</v>
          </cell>
          <cell r="AD473">
            <v>0</v>
          </cell>
          <cell r="AE473">
            <v>600</v>
          </cell>
        </row>
        <row r="474">
          <cell r="C474" t="str">
            <v>Cash and cash equivalents</v>
          </cell>
          <cell r="D474">
            <v>-11000121.390000001</v>
          </cell>
          <cell r="E474">
            <v>0</v>
          </cell>
          <cell r="F474">
            <v>-0.01</v>
          </cell>
          <cell r="G474">
            <v>0</v>
          </cell>
          <cell r="H474">
            <v>0</v>
          </cell>
          <cell r="I474">
            <v>0</v>
          </cell>
          <cell r="J474">
            <v>0</v>
          </cell>
          <cell r="K474">
            <v>0</v>
          </cell>
          <cell r="L474">
            <v>0.09</v>
          </cell>
          <cell r="M474">
            <v>0</v>
          </cell>
          <cell r="N474">
            <v>0.01</v>
          </cell>
          <cell r="O474">
            <v>0</v>
          </cell>
          <cell r="P474">
            <v>0</v>
          </cell>
          <cell r="Q474">
            <v>0</v>
          </cell>
          <cell r="R474">
            <v>0</v>
          </cell>
          <cell r="S474">
            <v>0</v>
          </cell>
          <cell r="T474">
            <v>0</v>
          </cell>
          <cell r="U474">
            <v>0</v>
          </cell>
          <cell r="V474">
            <v>0</v>
          </cell>
          <cell r="W474">
            <v>1728564.06</v>
          </cell>
          <cell r="X474">
            <v>0</v>
          </cell>
          <cell r="Y474">
            <v>0</v>
          </cell>
          <cell r="Z474">
            <v>0</v>
          </cell>
          <cell r="AA474">
            <v>0</v>
          </cell>
          <cell r="AB474">
            <v>0</v>
          </cell>
          <cell r="AC474">
            <v>-9271557.2400000002</v>
          </cell>
          <cell r="AD474">
            <v>0</v>
          </cell>
          <cell r="AE474">
            <v>-9271557.2400000002</v>
          </cell>
        </row>
        <row r="475">
          <cell r="B475" t="str">
            <v>356100</v>
          </cell>
          <cell r="C475" t="str">
            <v>Interco Demand Loan DueTo/From</v>
          </cell>
          <cell r="D475">
            <v>218083929.61000001</v>
          </cell>
          <cell r="E475">
            <v>-1.0000000000000009E-3</v>
          </cell>
          <cell r="F475">
            <v>-187809857.64299998</v>
          </cell>
          <cell r="G475">
            <v>-1687965950.8</v>
          </cell>
          <cell r="H475">
            <v>1746214102.53</v>
          </cell>
          <cell r="I475">
            <v>-3.9999999999054126E-3</v>
          </cell>
          <cell r="J475">
            <v>-2.0000000000000018E-3</v>
          </cell>
          <cell r="K475">
            <v>-7889612.9699999997</v>
          </cell>
          <cell r="L475">
            <v>2649.87</v>
          </cell>
          <cell r="M475">
            <v>2E-3</v>
          </cell>
          <cell r="N475">
            <v>0.29400002956390381</v>
          </cell>
          <cell r="O475">
            <v>-77395532.359999999</v>
          </cell>
          <cell r="P475">
            <v>-2412503.27</v>
          </cell>
          <cell r="Q475">
            <v>-6.04</v>
          </cell>
          <cell r="R475">
            <v>-688260.05</v>
          </cell>
          <cell r="S475">
            <v>0</v>
          </cell>
          <cell r="T475">
            <v>0</v>
          </cell>
          <cell r="U475">
            <v>0</v>
          </cell>
          <cell r="V475">
            <v>0</v>
          </cell>
          <cell r="W475">
            <v>0</v>
          </cell>
          <cell r="X475">
            <v>0</v>
          </cell>
          <cell r="Y475">
            <v>42307.41</v>
          </cell>
          <cell r="Z475">
            <v>0.4</v>
          </cell>
          <cell r="AA475">
            <v>-55499.62</v>
          </cell>
          <cell r="AB475">
            <v>0.15</v>
          </cell>
          <cell r="AC475">
            <v>125767.50600006855</v>
          </cell>
          <cell r="AD475">
            <v>-125767.51</v>
          </cell>
          <cell r="AE475">
            <v>-4.0000636577606219E-3</v>
          </cell>
        </row>
        <row r="476">
          <cell r="B476" t="str">
            <v>356101</v>
          </cell>
          <cell r="C476" t="str">
            <v>Inter-Co Susp - Asset Mgmt</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-0.15</v>
          </cell>
          <cell r="AC476">
            <v>-0.15</v>
          </cell>
          <cell r="AD476">
            <v>-0.44</v>
          </cell>
          <cell r="AE476">
            <v>-0.59</v>
          </cell>
        </row>
        <row r="477">
          <cell r="B477" t="str">
            <v>356105</v>
          </cell>
          <cell r="C477" t="str">
            <v>RECIB REC/PAY OFFSET</v>
          </cell>
          <cell r="D477">
            <v>0</v>
          </cell>
          <cell r="E477">
            <v>0</v>
          </cell>
          <cell r="F477">
            <v>0.14700000000000002</v>
          </cell>
          <cell r="G477">
            <v>0.06</v>
          </cell>
          <cell r="H477">
            <v>0</v>
          </cell>
          <cell r="I477">
            <v>0</v>
          </cell>
          <cell r="J477">
            <v>0</v>
          </cell>
          <cell r="K477">
            <v>0</v>
          </cell>
          <cell r="L477">
            <v>0</v>
          </cell>
          <cell r="M477">
            <v>0</v>
          </cell>
          <cell r="N477">
            <v>2.9999999999999749E-3</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0.21</v>
          </cell>
          <cell r="AD477">
            <v>0</v>
          </cell>
          <cell r="AE477">
            <v>0.21</v>
          </cell>
        </row>
        <row r="478">
          <cell r="B478" t="str">
            <v>356200</v>
          </cell>
          <cell r="C478" t="str">
            <v>A/P INTER BU OUTSIDE OF GROUP</v>
          </cell>
          <cell r="D478">
            <v>-12100000</v>
          </cell>
          <cell r="E478">
            <v>0</v>
          </cell>
          <cell r="F478">
            <v>-0.14200000000000002</v>
          </cell>
          <cell r="G478">
            <v>-0.06</v>
          </cell>
          <cell r="H478">
            <v>0</v>
          </cell>
          <cell r="I478">
            <v>0</v>
          </cell>
          <cell r="J478">
            <v>0</v>
          </cell>
          <cell r="K478">
            <v>0</v>
          </cell>
          <cell r="L478">
            <v>0</v>
          </cell>
          <cell r="M478">
            <v>0</v>
          </cell>
          <cell r="N478">
            <v>-2.9999999999999749E-3</v>
          </cell>
          <cell r="O478">
            <v>0</v>
          </cell>
          <cell r="P478">
            <v>0</v>
          </cell>
          <cell r="Q478">
            <v>0</v>
          </cell>
          <cell r="R478">
            <v>0</v>
          </cell>
          <cell r="S478">
            <v>0</v>
          </cell>
          <cell r="T478">
            <v>0</v>
          </cell>
          <cell r="U478">
            <v>0</v>
          </cell>
          <cell r="V478">
            <v>0</v>
          </cell>
          <cell r="W478">
            <v>12100000</v>
          </cell>
          <cell r="X478">
            <v>0</v>
          </cell>
          <cell r="Y478">
            <v>-0.25</v>
          </cell>
          <cell r="Z478">
            <v>0</v>
          </cell>
          <cell r="AA478">
            <v>0</v>
          </cell>
          <cell r="AB478">
            <v>0</v>
          </cell>
          <cell r="AC478">
            <v>-0.45500000007450581</v>
          </cell>
          <cell r="AD478">
            <v>0.24</v>
          </cell>
          <cell r="AE478">
            <v>-0.215</v>
          </cell>
        </row>
        <row r="479">
          <cell r="C479" t="str">
            <v>Intercompany loan demand facility</v>
          </cell>
          <cell r="D479">
            <v>205983929.61000001</v>
          </cell>
          <cell r="E479">
            <v>-1.0000000000000009E-3</v>
          </cell>
          <cell r="F479">
            <v>-187809857.63799998</v>
          </cell>
          <cell r="G479">
            <v>-1687965950.8</v>
          </cell>
          <cell r="H479">
            <v>1746214102.53</v>
          </cell>
          <cell r="I479">
            <v>-3.9999999999054126E-3</v>
          </cell>
          <cell r="J479">
            <v>-2.0000000000000018E-3</v>
          </cell>
          <cell r="K479">
            <v>-7889612.9699999997</v>
          </cell>
          <cell r="L479">
            <v>2649.87</v>
          </cell>
          <cell r="M479">
            <v>2E-3</v>
          </cell>
          <cell r="N479">
            <v>0.29400002956390381</v>
          </cell>
          <cell r="O479">
            <v>-77395532.359999999</v>
          </cell>
          <cell r="P479">
            <v>-2412503.27</v>
          </cell>
          <cell r="Q479">
            <v>-6.04</v>
          </cell>
          <cell r="R479">
            <v>-688260.05</v>
          </cell>
          <cell r="S479">
            <v>0</v>
          </cell>
          <cell r="T479">
            <v>0</v>
          </cell>
          <cell r="U479">
            <v>0</v>
          </cell>
          <cell r="V479">
            <v>0</v>
          </cell>
          <cell r="W479">
            <v>12100000</v>
          </cell>
          <cell r="X479">
            <v>0</v>
          </cell>
          <cell r="Y479">
            <v>42307.16</v>
          </cell>
          <cell r="Z479">
            <v>0.4</v>
          </cell>
          <cell r="AA479">
            <v>-55499.62</v>
          </cell>
          <cell r="AB479">
            <v>0</v>
          </cell>
          <cell r="AC479">
            <v>125767.1110001823</v>
          </cell>
          <cell r="AD479">
            <v>-125767.71</v>
          </cell>
          <cell r="AE479">
            <v>-0.59900009226799011</v>
          </cell>
        </row>
        <row r="480">
          <cell r="B480" t="str">
            <v>211000</v>
          </cell>
          <cell r="C480" t="str">
            <v>Accts Receivable Misc - Ar:M</v>
          </cell>
          <cell r="D480">
            <v>0</v>
          </cell>
          <cell r="E480">
            <v>0</v>
          </cell>
          <cell r="F480">
            <v>-334198.35599999997</v>
          </cell>
          <cell r="G480">
            <v>-92526.71</v>
          </cell>
          <cell r="H480">
            <v>0</v>
          </cell>
          <cell r="I480">
            <v>0</v>
          </cell>
          <cell r="J480">
            <v>0</v>
          </cell>
          <cell r="K480">
            <v>0</v>
          </cell>
          <cell r="L480">
            <v>0</v>
          </cell>
          <cell r="M480">
            <v>0</v>
          </cell>
          <cell r="N480">
            <v>-3.9999999571591616E-3</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-426725.07</v>
          </cell>
          <cell r="AD480">
            <v>0</v>
          </cell>
          <cell r="AE480">
            <v>-426725.07</v>
          </cell>
        </row>
        <row r="481">
          <cell r="B481" t="str">
            <v>211010</v>
          </cell>
          <cell r="C481" t="str">
            <v>AR - TX &amp; RRRP Revenue - IMO</v>
          </cell>
          <cell r="D481">
            <v>0</v>
          </cell>
          <cell r="E481">
            <v>0</v>
          </cell>
          <cell r="F481">
            <v>108963693.86</v>
          </cell>
          <cell r="G481">
            <v>13168532.77</v>
          </cell>
          <cell r="H481">
            <v>-900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122131326.63</v>
          </cell>
          <cell r="AD481">
            <v>0</v>
          </cell>
          <cell r="AE481">
            <v>122131326.63</v>
          </cell>
        </row>
        <row r="482">
          <cell r="B482" t="str">
            <v>211050</v>
          </cell>
          <cell r="C482" t="str">
            <v>Inter Company A/R</v>
          </cell>
          <cell r="D482">
            <v>5113528.75</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5113528.75</v>
          </cell>
          <cell r="AD482">
            <v>-5113528.75</v>
          </cell>
          <cell r="AE482">
            <v>0</v>
          </cell>
        </row>
        <row r="483">
          <cell r="B483" t="str">
            <v>211800</v>
          </cell>
          <cell r="C483" t="str">
            <v>A/R - Hydro One Networks Inc.</v>
          </cell>
          <cell r="D483">
            <v>0</v>
          </cell>
          <cell r="E483">
            <v>0</v>
          </cell>
          <cell r="F483">
            <v>-0.128</v>
          </cell>
          <cell r="G483">
            <v>-0.03</v>
          </cell>
          <cell r="H483">
            <v>0</v>
          </cell>
          <cell r="I483">
            <v>0</v>
          </cell>
          <cell r="J483">
            <v>0</v>
          </cell>
          <cell r="K483">
            <v>0</v>
          </cell>
          <cell r="L483">
            <v>0</v>
          </cell>
          <cell r="M483">
            <v>0</v>
          </cell>
          <cell r="N483">
            <v>-2.0000000000000018E-3</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-0.16</v>
          </cell>
          <cell r="AD483">
            <v>0</v>
          </cell>
          <cell r="AE483">
            <v>-0.16</v>
          </cell>
        </row>
        <row r="484">
          <cell r="B484" t="str">
            <v>211810</v>
          </cell>
          <cell r="C484" t="str">
            <v>A/R - TX</v>
          </cell>
          <cell r="D484">
            <v>0</v>
          </cell>
          <cell r="E484">
            <v>0</v>
          </cell>
          <cell r="F484">
            <v>8544088.7850000001</v>
          </cell>
          <cell r="G484">
            <v>2054423.49</v>
          </cell>
          <cell r="H484">
            <v>0</v>
          </cell>
          <cell r="I484">
            <v>0</v>
          </cell>
          <cell r="J484">
            <v>0</v>
          </cell>
          <cell r="K484">
            <v>0</v>
          </cell>
          <cell r="L484">
            <v>0</v>
          </cell>
          <cell r="M484">
            <v>0</v>
          </cell>
          <cell r="N484">
            <v>-5.0000008195638657E-3</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10598512.269999998</v>
          </cell>
          <cell r="AD484">
            <v>0</v>
          </cell>
          <cell r="AE484">
            <v>10598512.269999998</v>
          </cell>
        </row>
        <row r="485">
          <cell r="B485" t="str">
            <v>211820</v>
          </cell>
          <cell r="C485" t="str">
            <v>A/R - DX</v>
          </cell>
          <cell r="D485">
            <v>0</v>
          </cell>
          <cell r="E485">
            <v>0</v>
          </cell>
          <cell r="F485">
            <v>-1794843.0360000001</v>
          </cell>
          <cell r="G485">
            <v>-139859.13</v>
          </cell>
          <cell r="H485">
            <v>0</v>
          </cell>
          <cell r="I485">
            <v>0</v>
          </cell>
          <cell r="J485">
            <v>0</v>
          </cell>
          <cell r="K485">
            <v>0</v>
          </cell>
          <cell r="L485">
            <v>0</v>
          </cell>
          <cell r="M485">
            <v>0</v>
          </cell>
          <cell r="N485">
            <v>6.0000000521540642E-3</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-1934702.16</v>
          </cell>
          <cell r="AD485">
            <v>0</v>
          </cell>
          <cell r="AE485">
            <v>-1934702.16</v>
          </cell>
        </row>
        <row r="486">
          <cell r="B486" t="str">
            <v>211830</v>
          </cell>
          <cell r="C486" t="str">
            <v>A/R - Remotes</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2008445.74</v>
          </cell>
          <cell r="S486">
            <v>0</v>
          </cell>
          <cell r="T486">
            <v>0</v>
          </cell>
          <cell r="U486">
            <v>0</v>
          </cell>
          <cell r="V486">
            <v>0</v>
          </cell>
          <cell r="W486">
            <v>0</v>
          </cell>
          <cell r="X486">
            <v>0</v>
          </cell>
          <cell r="Y486">
            <v>0</v>
          </cell>
          <cell r="Z486">
            <v>0</v>
          </cell>
          <cell r="AA486">
            <v>0</v>
          </cell>
          <cell r="AB486">
            <v>0</v>
          </cell>
          <cell r="AC486">
            <v>2008445.74</v>
          </cell>
          <cell r="AD486">
            <v>0</v>
          </cell>
          <cell r="AE486">
            <v>2008445.74</v>
          </cell>
        </row>
        <row r="487">
          <cell r="B487" t="str">
            <v>211840</v>
          </cell>
          <cell r="C487" t="str">
            <v>A/R - Telecom</v>
          </cell>
          <cell r="D487">
            <v>0</v>
          </cell>
          <cell r="E487">
            <v>0</v>
          </cell>
          <cell r="F487">
            <v>15369.48</v>
          </cell>
          <cell r="G487">
            <v>3890.52</v>
          </cell>
          <cell r="H487">
            <v>0</v>
          </cell>
          <cell r="I487">
            <v>0</v>
          </cell>
          <cell r="J487">
            <v>0</v>
          </cell>
          <cell r="K487">
            <v>0</v>
          </cell>
          <cell r="L487">
            <v>0</v>
          </cell>
          <cell r="M487">
            <v>0</v>
          </cell>
          <cell r="N487">
            <v>0</v>
          </cell>
          <cell r="O487">
            <v>1983089.4</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2002349.4</v>
          </cell>
          <cell r="AD487">
            <v>0</v>
          </cell>
          <cell r="AE487">
            <v>2002349.4</v>
          </cell>
        </row>
        <row r="488">
          <cell r="B488" t="str">
            <v>211860</v>
          </cell>
          <cell r="C488" t="str">
            <v>A/R - Energy Company</v>
          </cell>
          <cell r="D488">
            <v>141359.49</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141359.49</v>
          </cell>
          <cell r="AD488">
            <v>0</v>
          </cell>
          <cell r="AE488">
            <v>141359.49</v>
          </cell>
        </row>
        <row r="489">
          <cell r="B489" t="str">
            <v>211861</v>
          </cell>
          <cell r="C489" t="str">
            <v>OHE - Res Products &amp; Services</v>
          </cell>
          <cell r="D489">
            <v>0</v>
          </cell>
          <cell r="E489">
            <v>0</v>
          </cell>
          <cell r="F489">
            <v>0</v>
          </cell>
          <cell r="G489">
            <v>0</v>
          </cell>
          <cell r="H489">
            <v>0</v>
          </cell>
          <cell r="I489">
            <v>0</v>
          </cell>
          <cell r="J489">
            <v>0</v>
          </cell>
          <cell r="K489">
            <v>0</v>
          </cell>
          <cell r="L489">
            <v>0</v>
          </cell>
          <cell r="M489">
            <v>0</v>
          </cell>
          <cell r="N489">
            <v>0</v>
          </cell>
          <cell r="O489">
            <v>0</v>
          </cell>
          <cell r="P489">
            <v>0</v>
          </cell>
          <cell r="Q489">
            <v>-2E-3</v>
          </cell>
          <cell r="R489">
            <v>0</v>
          </cell>
          <cell r="S489">
            <v>0</v>
          </cell>
          <cell r="T489">
            <v>0</v>
          </cell>
          <cell r="U489">
            <v>0</v>
          </cell>
          <cell r="V489">
            <v>0</v>
          </cell>
          <cell r="W489">
            <v>0</v>
          </cell>
          <cell r="X489">
            <v>0</v>
          </cell>
          <cell r="Y489">
            <v>0</v>
          </cell>
          <cell r="Z489">
            <v>0</v>
          </cell>
          <cell r="AA489">
            <v>0</v>
          </cell>
          <cell r="AB489">
            <v>0</v>
          </cell>
          <cell r="AC489">
            <v>-2E-3</v>
          </cell>
          <cell r="AD489">
            <v>0</v>
          </cell>
          <cell r="AE489">
            <v>-2E-3</v>
          </cell>
        </row>
        <row r="490">
          <cell r="B490" t="str">
            <v>211863</v>
          </cell>
          <cell r="C490" t="str">
            <v>OHE Onsource</v>
          </cell>
          <cell r="D490">
            <v>0</v>
          </cell>
          <cell r="E490">
            <v>0</v>
          </cell>
          <cell r="F490">
            <v>0</v>
          </cell>
          <cell r="G490">
            <v>0</v>
          </cell>
          <cell r="H490">
            <v>0</v>
          </cell>
          <cell r="I490">
            <v>0</v>
          </cell>
          <cell r="J490">
            <v>0</v>
          </cell>
          <cell r="K490">
            <v>0</v>
          </cell>
          <cell r="L490">
            <v>0</v>
          </cell>
          <cell r="M490">
            <v>0</v>
          </cell>
          <cell r="N490">
            <v>0</v>
          </cell>
          <cell r="O490">
            <v>0</v>
          </cell>
          <cell r="P490">
            <v>0</v>
          </cell>
          <cell r="Q490">
            <v>3.0000000000000001E-3</v>
          </cell>
          <cell r="R490">
            <v>0</v>
          </cell>
          <cell r="S490">
            <v>0</v>
          </cell>
          <cell r="T490">
            <v>0</v>
          </cell>
          <cell r="U490">
            <v>0</v>
          </cell>
          <cell r="V490">
            <v>0</v>
          </cell>
          <cell r="W490">
            <v>0</v>
          </cell>
          <cell r="X490">
            <v>0</v>
          </cell>
          <cell r="Y490">
            <v>0</v>
          </cell>
          <cell r="Z490">
            <v>0</v>
          </cell>
          <cell r="AA490">
            <v>0</v>
          </cell>
          <cell r="AB490">
            <v>0</v>
          </cell>
          <cell r="AC490">
            <v>3.0000000000000001E-3</v>
          </cell>
          <cell r="AD490">
            <v>0</v>
          </cell>
          <cell r="AE490">
            <v>3.0000000000000001E-3</v>
          </cell>
        </row>
        <row r="491">
          <cell r="B491" t="str">
            <v>211871</v>
          </cell>
          <cell r="C491" t="str">
            <v>A/R -  DCB Retailers</v>
          </cell>
          <cell r="D491">
            <v>0</v>
          </cell>
          <cell r="E491">
            <v>0</v>
          </cell>
          <cell r="F491">
            <v>0</v>
          </cell>
          <cell r="G491">
            <v>0</v>
          </cell>
          <cell r="H491">
            <v>2609578.3199999998</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2609578.3199999998</v>
          </cell>
          <cell r="AD491">
            <v>0</v>
          </cell>
          <cell r="AE491">
            <v>2609578.3199999998</v>
          </cell>
        </row>
        <row r="492">
          <cell r="B492" t="str">
            <v>211885</v>
          </cell>
          <cell r="C492" t="str">
            <v>A/R -  Load Transfers</v>
          </cell>
          <cell r="D492">
            <v>0</v>
          </cell>
          <cell r="E492">
            <v>0</v>
          </cell>
          <cell r="F492">
            <v>0</v>
          </cell>
          <cell r="G492">
            <v>0</v>
          </cell>
          <cell r="H492">
            <v>1044626.31</v>
          </cell>
          <cell r="I492">
            <v>0</v>
          </cell>
          <cell r="J492">
            <v>0</v>
          </cell>
          <cell r="K492">
            <v>0</v>
          </cell>
          <cell r="L492">
            <v>0</v>
          </cell>
          <cell r="M492">
            <v>0</v>
          </cell>
          <cell r="N492">
            <v>0</v>
          </cell>
          <cell r="O492">
            <v>4818.66</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1049444.97</v>
          </cell>
          <cell r="AD492">
            <v>0</v>
          </cell>
          <cell r="AE492">
            <v>1049444.97</v>
          </cell>
        </row>
        <row r="493">
          <cell r="B493" t="str">
            <v>211890</v>
          </cell>
          <cell r="C493" t="str">
            <v>Pension Plan Billing</v>
          </cell>
          <cell r="D493">
            <v>2551494.2599999998</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2551494.2599999998</v>
          </cell>
          <cell r="AD493">
            <v>0</v>
          </cell>
          <cell r="AE493">
            <v>2551494.2599999998</v>
          </cell>
        </row>
        <row r="494">
          <cell r="B494" t="str">
            <v>212010</v>
          </cell>
          <cell r="C494" t="str">
            <v>Accounts Receivable - CSS</v>
          </cell>
          <cell r="D494">
            <v>0</v>
          </cell>
          <cell r="E494">
            <v>0</v>
          </cell>
          <cell r="F494">
            <v>0</v>
          </cell>
          <cell r="G494">
            <v>0</v>
          </cell>
          <cell r="H494">
            <v>76673568.150000006</v>
          </cell>
          <cell r="I494">
            <v>0</v>
          </cell>
          <cell r="J494">
            <v>0</v>
          </cell>
          <cell r="K494">
            <v>0</v>
          </cell>
          <cell r="L494">
            <v>0</v>
          </cell>
          <cell r="M494">
            <v>0</v>
          </cell>
          <cell r="N494">
            <v>0</v>
          </cell>
          <cell r="O494">
            <v>0</v>
          </cell>
          <cell r="P494">
            <v>0</v>
          </cell>
          <cell r="Q494">
            <v>0</v>
          </cell>
          <cell r="R494">
            <v>9033518.9399999995</v>
          </cell>
          <cell r="S494">
            <v>0</v>
          </cell>
          <cell r="T494">
            <v>0</v>
          </cell>
          <cell r="U494">
            <v>0</v>
          </cell>
          <cell r="V494">
            <v>0</v>
          </cell>
          <cell r="W494">
            <v>9476921.1300000008</v>
          </cell>
          <cell r="X494">
            <v>0</v>
          </cell>
          <cell r="Y494">
            <v>0</v>
          </cell>
          <cell r="Z494">
            <v>0</v>
          </cell>
          <cell r="AA494">
            <v>0</v>
          </cell>
          <cell r="AB494">
            <v>0</v>
          </cell>
          <cell r="AC494">
            <v>95184008.219999999</v>
          </cell>
          <cell r="AD494">
            <v>0</v>
          </cell>
          <cell r="AE494">
            <v>95184008.219999999</v>
          </cell>
        </row>
        <row r="495">
          <cell r="B495" t="str">
            <v>212011</v>
          </cell>
          <cell r="C495" t="str">
            <v>A/R - Unbilled Retail Revenue</v>
          </cell>
          <cell r="D495">
            <v>0</v>
          </cell>
          <cell r="E495">
            <v>0</v>
          </cell>
          <cell r="F495">
            <v>0</v>
          </cell>
          <cell r="G495">
            <v>0</v>
          </cell>
          <cell r="H495">
            <v>344274726.06999999</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33000681.649999999</v>
          </cell>
          <cell r="X495">
            <v>0</v>
          </cell>
          <cell r="Y495">
            <v>0</v>
          </cell>
          <cell r="Z495">
            <v>0</v>
          </cell>
          <cell r="AA495">
            <v>0</v>
          </cell>
          <cell r="AB495">
            <v>0</v>
          </cell>
          <cell r="AC495">
            <v>377275407.71999997</v>
          </cell>
          <cell r="AD495">
            <v>0</v>
          </cell>
          <cell r="AE495">
            <v>377275407.71999997</v>
          </cell>
        </row>
        <row r="496">
          <cell r="B496" t="str">
            <v>212012</v>
          </cell>
          <cell r="C496" t="str">
            <v>A/R-Unbilled Deferred Revenue</v>
          </cell>
          <cell r="D496">
            <v>0</v>
          </cell>
          <cell r="E496">
            <v>0</v>
          </cell>
          <cell r="F496">
            <v>0</v>
          </cell>
          <cell r="G496">
            <v>0</v>
          </cell>
          <cell r="H496">
            <v>4603334.2300000004</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4603334.2300000004</v>
          </cell>
          <cell r="AD496">
            <v>0</v>
          </cell>
          <cell r="AE496">
            <v>4603334.2300000004</v>
          </cell>
        </row>
        <row r="497">
          <cell r="B497" t="str">
            <v>212015</v>
          </cell>
          <cell r="C497" t="str">
            <v>Retail sales - AR - RRA</v>
          </cell>
          <cell r="D497">
            <v>0</v>
          </cell>
          <cell r="E497">
            <v>0</v>
          </cell>
          <cell r="F497">
            <v>0.34300000000000003</v>
          </cell>
          <cell r="G497">
            <v>0.09</v>
          </cell>
          <cell r="H497">
            <v>0</v>
          </cell>
          <cell r="I497">
            <v>0</v>
          </cell>
          <cell r="J497">
            <v>0</v>
          </cell>
          <cell r="K497">
            <v>0</v>
          </cell>
          <cell r="L497">
            <v>0</v>
          </cell>
          <cell r="M497">
            <v>0</v>
          </cell>
          <cell r="N497">
            <v>-3.0000000000000027E-3</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0.43</v>
          </cell>
          <cell r="AD497">
            <v>0</v>
          </cell>
          <cell r="AE497">
            <v>0.43</v>
          </cell>
        </row>
        <row r="498">
          <cell r="B498" t="str">
            <v>212021</v>
          </cell>
          <cell r="C498" t="str">
            <v>Bill Susp MTO and Joint Use</v>
          </cell>
          <cell r="D498">
            <v>0</v>
          </cell>
          <cell r="E498">
            <v>0</v>
          </cell>
          <cell r="F498">
            <v>5732039.5779999997</v>
          </cell>
          <cell r="G498">
            <v>1450967.42</v>
          </cell>
          <cell r="H498">
            <v>0</v>
          </cell>
          <cell r="I498">
            <v>0</v>
          </cell>
          <cell r="J498">
            <v>0</v>
          </cell>
          <cell r="K498">
            <v>0</v>
          </cell>
          <cell r="L498">
            <v>0</v>
          </cell>
          <cell r="M498">
            <v>0</v>
          </cell>
          <cell r="N498">
            <v>2.0000003278255463E-3</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7183007</v>
          </cell>
          <cell r="AD498">
            <v>0</v>
          </cell>
          <cell r="AE498">
            <v>7183007</v>
          </cell>
        </row>
        <row r="499">
          <cell r="B499" t="str">
            <v>212040</v>
          </cell>
          <cell r="C499" t="str">
            <v>Capital Contributions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379124.01</v>
          </cell>
          <cell r="X499">
            <v>0</v>
          </cell>
          <cell r="Y499">
            <v>0</v>
          </cell>
          <cell r="Z499">
            <v>0</v>
          </cell>
          <cell r="AA499">
            <v>0</v>
          </cell>
          <cell r="AB499">
            <v>0</v>
          </cell>
          <cell r="AC499">
            <v>379124.01</v>
          </cell>
          <cell r="AD499">
            <v>0</v>
          </cell>
          <cell r="AE499">
            <v>379124.01</v>
          </cell>
        </row>
        <row r="500">
          <cell r="B500" t="str">
            <v>213000</v>
          </cell>
          <cell r="C500" t="str">
            <v>AR - Brampton Consolidation</v>
          </cell>
          <cell r="D500">
            <v>0</v>
          </cell>
          <cell r="E500">
            <v>0</v>
          </cell>
          <cell r="F500">
            <v>38423.699999999997</v>
          </cell>
          <cell r="G500">
            <v>9726.2999999999993</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5268641.0199999996</v>
          </cell>
          <cell r="X500">
            <v>0</v>
          </cell>
          <cell r="Y500">
            <v>0</v>
          </cell>
          <cell r="Z500">
            <v>0</v>
          </cell>
          <cell r="AA500">
            <v>0</v>
          </cell>
          <cell r="AB500">
            <v>0</v>
          </cell>
          <cell r="AC500">
            <v>5316791.0199999996</v>
          </cell>
          <cell r="AD500">
            <v>0</v>
          </cell>
          <cell r="AE500">
            <v>5316791.0199999996</v>
          </cell>
        </row>
        <row r="501">
          <cell r="B501" t="str">
            <v>213040</v>
          </cell>
          <cell r="C501" t="str">
            <v>Ar-Prov S Tx Refunds</v>
          </cell>
          <cell r="D501">
            <v>0</v>
          </cell>
          <cell r="E501">
            <v>0</v>
          </cell>
          <cell r="F501">
            <v>-1631.816</v>
          </cell>
          <cell r="G501">
            <v>-412.95</v>
          </cell>
          <cell r="H501">
            <v>0</v>
          </cell>
          <cell r="I501">
            <v>0</v>
          </cell>
          <cell r="J501">
            <v>0</v>
          </cell>
          <cell r="K501">
            <v>0</v>
          </cell>
          <cell r="L501">
            <v>0</v>
          </cell>
          <cell r="M501">
            <v>0</v>
          </cell>
          <cell r="N501">
            <v>-4.0000000000000036E-3</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-2044.77</v>
          </cell>
          <cell r="AD501">
            <v>0</v>
          </cell>
          <cell r="AE501">
            <v>-2044.77</v>
          </cell>
        </row>
        <row r="502">
          <cell r="B502" t="str">
            <v>213050</v>
          </cell>
          <cell r="C502" t="str">
            <v>Allow For Doubtful Accts</v>
          </cell>
          <cell r="D502">
            <v>0</v>
          </cell>
          <cell r="E502">
            <v>0</v>
          </cell>
          <cell r="F502">
            <v>0</v>
          </cell>
          <cell r="G502">
            <v>0</v>
          </cell>
          <cell r="H502">
            <v>-7782149</v>
          </cell>
          <cell r="I502">
            <v>0</v>
          </cell>
          <cell r="J502">
            <v>0</v>
          </cell>
          <cell r="K502">
            <v>0</v>
          </cell>
          <cell r="L502">
            <v>0</v>
          </cell>
          <cell r="M502">
            <v>0</v>
          </cell>
          <cell r="N502">
            <v>0</v>
          </cell>
          <cell r="O502">
            <v>-30000</v>
          </cell>
          <cell r="P502">
            <v>0</v>
          </cell>
          <cell r="Q502">
            <v>0</v>
          </cell>
          <cell r="R502">
            <v>-466331.59</v>
          </cell>
          <cell r="S502">
            <v>0</v>
          </cell>
          <cell r="T502">
            <v>0</v>
          </cell>
          <cell r="U502">
            <v>0</v>
          </cell>
          <cell r="V502">
            <v>0</v>
          </cell>
          <cell r="W502">
            <v>-791489.05</v>
          </cell>
          <cell r="X502">
            <v>0</v>
          </cell>
          <cell r="Y502">
            <v>0</v>
          </cell>
          <cell r="Z502">
            <v>0</v>
          </cell>
          <cell r="AA502">
            <v>0</v>
          </cell>
          <cell r="AB502">
            <v>0</v>
          </cell>
          <cell r="AC502">
            <v>-9069969.6400000006</v>
          </cell>
          <cell r="AD502">
            <v>0</v>
          </cell>
          <cell r="AE502">
            <v>-9069969.6400000006</v>
          </cell>
        </row>
        <row r="503">
          <cell r="B503" t="str">
            <v>213051</v>
          </cell>
          <cell r="C503" t="str">
            <v>Doubtful Accts - TNAM</v>
          </cell>
          <cell r="D503">
            <v>0</v>
          </cell>
          <cell r="E503">
            <v>0</v>
          </cell>
          <cell r="F503">
            <v>-1574125.304</v>
          </cell>
          <cell r="G503">
            <v>-398462.79</v>
          </cell>
          <cell r="H503">
            <v>0</v>
          </cell>
          <cell r="I503">
            <v>0</v>
          </cell>
          <cell r="J503">
            <v>0</v>
          </cell>
          <cell r="K503">
            <v>0</v>
          </cell>
          <cell r="L503">
            <v>0</v>
          </cell>
          <cell r="M503">
            <v>0</v>
          </cell>
          <cell r="N503">
            <v>-6.0000000521540642E-3</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-1972588.1</v>
          </cell>
          <cell r="AD503">
            <v>0</v>
          </cell>
          <cell r="AE503">
            <v>-1972588.1</v>
          </cell>
        </row>
        <row r="504">
          <cell r="B504" t="str">
            <v>213052</v>
          </cell>
          <cell r="C504" t="str">
            <v>Doubtful Accts - DNAM</v>
          </cell>
          <cell r="D504">
            <v>0</v>
          </cell>
          <cell r="E504">
            <v>0</v>
          </cell>
          <cell r="F504">
            <v>-1931926.2949999999</v>
          </cell>
          <cell r="G504">
            <v>-489033.97</v>
          </cell>
          <cell r="H504">
            <v>-3.84</v>
          </cell>
          <cell r="I504">
            <v>0</v>
          </cell>
          <cell r="J504">
            <v>0</v>
          </cell>
          <cell r="K504">
            <v>0</v>
          </cell>
          <cell r="L504">
            <v>0</v>
          </cell>
          <cell r="M504">
            <v>0</v>
          </cell>
          <cell r="N504">
            <v>-1.4999999664723873E-2</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-2420964.12</v>
          </cell>
          <cell r="AD504">
            <v>0</v>
          </cell>
          <cell r="AE504">
            <v>-2420964.12</v>
          </cell>
        </row>
        <row r="505">
          <cell r="B505" t="str">
            <v>213053</v>
          </cell>
          <cell r="C505" t="str">
            <v>Doubtful Accts - Remotes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-66750.84</v>
          </cell>
          <cell r="S505">
            <v>0</v>
          </cell>
          <cell r="T505">
            <v>0</v>
          </cell>
          <cell r="U505">
            <v>0</v>
          </cell>
          <cell r="V505">
            <v>0</v>
          </cell>
          <cell r="W505">
            <v>0</v>
          </cell>
          <cell r="X505">
            <v>0</v>
          </cell>
          <cell r="Y505">
            <v>0</v>
          </cell>
          <cell r="Z505">
            <v>0</v>
          </cell>
          <cell r="AA505">
            <v>0</v>
          </cell>
          <cell r="AB505">
            <v>0</v>
          </cell>
          <cell r="AC505">
            <v>-66750.84</v>
          </cell>
          <cell r="AD505">
            <v>0</v>
          </cell>
          <cell r="AE505">
            <v>-66750.84</v>
          </cell>
        </row>
        <row r="506">
          <cell r="B506" t="str">
            <v>213054</v>
          </cell>
          <cell r="C506" t="str">
            <v>Doubtful Accts - Telecom</v>
          </cell>
          <cell r="D506">
            <v>0</v>
          </cell>
          <cell r="E506">
            <v>0</v>
          </cell>
          <cell r="F506">
            <v>0</v>
          </cell>
          <cell r="G506">
            <v>0</v>
          </cell>
          <cell r="H506">
            <v>0</v>
          </cell>
          <cell r="I506">
            <v>0</v>
          </cell>
          <cell r="J506">
            <v>0</v>
          </cell>
          <cell r="K506">
            <v>0</v>
          </cell>
          <cell r="L506">
            <v>0</v>
          </cell>
          <cell r="M506">
            <v>0</v>
          </cell>
          <cell r="N506">
            <v>0</v>
          </cell>
          <cell r="O506">
            <v>-0.03</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-0.03</v>
          </cell>
          <cell r="AD506">
            <v>0</v>
          </cell>
          <cell r="AE506">
            <v>-0.03</v>
          </cell>
        </row>
        <row r="507">
          <cell r="B507" t="str">
            <v>213056</v>
          </cell>
          <cell r="C507" t="str">
            <v>Doubtful Accts - Energy Co.</v>
          </cell>
          <cell r="D507">
            <v>-247359.49</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-247359.49</v>
          </cell>
          <cell r="AD507">
            <v>0</v>
          </cell>
          <cell r="AE507">
            <v>-247359.49</v>
          </cell>
        </row>
        <row r="508">
          <cell r="B508" t="str">
            <v>213200</v>
          </cell>
          <cell r="C508" t="str">
            <v>Employer Purchased Residences</v>
          </cell>
          <cell r="D508">
            <v>0</v>
          </cell>
          <cell r="E508">
            <v>0</v>
          </cell>
          <cell r="F508">
            <v>554610</v>
          </cell>
          <cell r="G508">
            <v>140390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695000</v>
          </cell>
          <cell r="AD508">
            <v>0</v>
          </cell>
          <cell r="AE508">
            <v>695000</v>
          </cell>
        </row>
        <row r="509">
          <cell r="B509" t="str">
            <v>213210</v>
          </cell>
          <cell r="C509" t="str">
            <v>Employee Reloc - Adv of Equity</v>
          </cell>
          <cell r="D509">
            <v>0</v>
          </cell>
          <cell r="E509">
            <v>0</v>
          </cell>
          <cell r="F509">
            <v>191879.3</v>
          </cell>
          <cell r="G509">
            <v>48570.95</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240450.25</v>
          </cell>
          <cell r="AD509">
            <v>0</v>
          </cell>
          <cell r="AE509">
            <v>240450.25</v>
          </cell>
        </row>
        <row r="510">
          <cell r="B510" t="str">
            <v>213300</v>
          </cell>
          <cell r="C510" t="str">
            <v>Accounts Receivable - Emp</v>
          </cell>
          <cell r="D510">
            <v>13043.09</v>
          </cell>
          <cell r="E510">
            <v>0</v>
          </cell>
          <cell r="F510">
            <v>2353306.2050000001</v>
          </cell>
          <cell r="G510">
            <v>595699.06000000006</v>
          </cell>
          <cell r="H510">
            <v>35189.160000000003</v>
          </cell>
          <cell r="I510">
            <v>0</v>
          </cell>
          <cell r="J510">
            <v>0</v>
          </cell>
          <cell r="K510">
            <v>0</v>
          </cell>
          <cell r="L510">
            <v>0</v>
          </cell>
          <cell r="M510">
            <v>0</v>
          </cell>
          <cell r="N510">
            <v>4.999999888241291E-3</v>
          </cell>
          <cell r="O510">
            <v>-880.85</v>
          </cell>
          <cell r="P510">
            <v>0</v>
          </cell>
          <cell r="Q510">
            <v>0</v>
          </cell>
          <cell r="R510">
            <v>22095.17</v>
          </cell>
          <cell r="S510">
            <v>0</v>
          </cell>
          <cell r="T510">
            <v>0</v>
          </cell>
          <cell r="U510">
            <v>0</v>
          </cell>
          <cell r="V510">
            <v>0</v>
          </cell>
          <cell r="W510">
            <v>0</v>
          </cell>
          <cell r="X510">
            <v>0</v>
          </cell>
          <cell r="Y510">
            <v>0</v>
          </cell>
          <cell r="Z510">
            <v>0</v>
          </cell>
          <cell r="AA510">
            <v>0</v>
          </cell>
          <cell r="AB510">
            <v>0</v>
          </cell>
          <cell r="AC510">
            <v>3018451.84</v>
          </cell>
          <cell r="AD510">
            <v>0</v>
          </cell>
          <cell r="AE510">
            <v>3018451.84</v>
          </cell>
        </row>
        <row r="511">
          <cell r="B511" t="str">
            <v>213420</v>
          </cell>
          <cell r="C511" t="str">
            <v>Hydro Pension Advance</v>
          </cell>
          <cell r="D511">
            <v>0</v>
          </cell>
          <cell r="E511">
            <v>0</v>
          </cell>
          <cell r="F511">
            <v>7859.7020000000002</v>
          </cell>
          <cell r="G511">
            <v>1989.55</v>
          </cell>
          <cell r="H511">
            <v>0</v>
          </cell>
          <cell r="I511">
            <v>0</v>
          </cell>
          <cell r="J511">
            <v>0</v>
          </cell>
          <cell r="K511">
            <v>0</v>
          </cell>
          <cell r="L511">
            <v>0</v>
          </cell>
          <cell r="M511">
            <v>0</v>
          </cell>
          <cell r="N511">
            <v>-2.0000000004074536E-3</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9849.25</v>
          </cell>
          <cell r="AD511">
            <v>0</v>
          </cell>
          <cell r="AE511">
            <v>9849.25</v>
          </cell>
        </row>
        <row r="512">
          <cell r="B512" t="str">
            <v>213430</v>
          </cell>
          <cell r="C512" t="str">
            <v>Empl Receivable-Inergi  Stat</v>
          </cell>
          <cell r="D512">
            <v>0</v>
          </cell>
          <cell r="E512">
            <v>0</v>
          </cell>
          <cell r="F512">
            <v>9.6000000000000002E-2</v>
          </cell>
          <cell r="G512">
            <v>0.02</v>
          </cell>
          <cell r="H512">
            <v>0</v>
          </cell>
          <cell r="I512">
            <v>0</v>
          </cell>
          <cell r="J512">
            <v>0</v>
          </cell>
          <cell r="K512">
            <v>0</v>
          </cell>
          <cell r="L512">
            <v>0</v>
          </cell>
          <cell r="M512">
            <v>0</v>
          </cell>
          <cell r="N512">
            <v>-6.0000000000000053E-3</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0.11</v>
          </cell>
          <cell r="AD512">
            <v>0</v>
          </cell>
          <cell r="AE512">
            <v>0.11</v>
          </cell>
        </row>
        <row r="513">
          <cell r="B513" t="str">
            <v>213500</v>
          </cell>
          <cell r="C513" t="str">
            <v>Accrued Interest Receivable</v>
          </cell>
          <cell r="D513">
            <v>60447793.82</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60447793.82</v>
          </cell>
          <cell r="AD513">
            <v>-60447793.82</v>
          </cell>
          <cell r="AE513">
            <v>0</v>
          </cell>
        </row>
        <row r="514">
          <cell r="B514" t="str">
            <v>213700</v>
          </cell>
          <cell r="C514" t="str">
            <v>Misc AR - Meter Exit Program</v>
          </cell>
          <cell r="D514">
            <v>0</v>
          </cell>
          <cell r="E514">
            <v>0</v>
          </cell>
          <cell r="F514">
            <v>-848905.87</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-848905.87</v>
          </cell>
          <cell r="AD514">
            <v>0</v>
          </cell>
          <cell r="AE514">
            <v>-848905.87</v>
          </cell>
        </row>
        <row r="515">
          <cell r="B515" t="str">
            <v>213980</v>
          </cell>
          <cell r="C515" t="str">
            <v>Accounts Receivable - Other</v>
          </cell>
          <cell r="D515">
            <v>55094.53</v>
          </cell>
          <cell r="E515">
            <v>0</v>
          </cell>
          <cell r="F515">
            <v>35811.440000000002</v>
          </cell>
          <cell r="G515">
            <v>19283.09</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110189.06</v>
          </cell>
          <cell r="AD515">
            <v>-55094.53</v>
          </cell>
          <cell r="AE515">
            <v>55094.53</v>
          </cell>
        </row>
        <row r="516">
          <cell r="B516" t="str">
            <v>214310</v>
          </cell>
          <cell r="C516" t="str">
            <v>REBILL SUSP -OHEU RELEASES</v>
          </cell>
          <cell r="D516">
            <v>0</v>
          </cell>
          <cell r="E516">
            <v>0</v>
          </cell>
          <cell r="F516">
            <v>795168.08200000005</v>
          </cell>
          <cell r="G516">
            <v>201283.15</v>
          </cell>
          <cell r="H516">
            <v>0</v>
          </cell>
          <cell r="I516">
            <v>0</v>
          </cell>
          <cell r="J516">
            <v>0</v>
          </cell>
          <cell r="K516">
            <v>0</v>
          </cell>
          <cell r="L516">
            <v>0</v>
          </cell>
          <cell r="M516">
            <v>0</v>
          </cell>
          <cell r="N516">
            <v>8.000000030733645E-3</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996451.24</v>
          </cell>
          <cell r="AD516">
            <v>0</v>
          </cell>
          <cell r="AE516">
            <v>996451.24</v>
          </cell>
        </row>
        <row r="517">
          <cell r="B517" t="str">
            <v>214950</v>
          </cell>
          <cell r="C517" t="str">
            <v>3rd Party Security Deposit Clr</v>
          </cell>
          <cell r="D517">
            <v>0</v>
          </cell>
          <cell r="E517">
            <v>0</v>
          </cell>
          <cell r="F517">
            <v>0</v>
          </cell>
          <cell r="G517">
            <v>0</v>
          </cell>
          <cell r="H517">
            <v>-447.23</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-447.23</v>
          </cell>
          <cell r="AD517">
            <v>0</v>
          </cell>
          <cell r="AE517">
            <v>-447.23</v>
          </cell>
        </row>
        <row r="518">
          <cell r="B518" t="str">
            <v>214980</v>
          </cell>
          <cell r="C518" t="str">
            <v>Rebilling Suspense - Corp Alln</v>
          </cell>
          <cell r="D518">
            <v>0</v>
          </cell>
          <cell r="E518">
            <v>0</v>
          </cell>
          <cell r="F518">
            <v>-363313.88299999997</v>
          </cell>
          <cell r="G518">
            <v>-98113.22</v>
          </cell>
          <cell r="H518">
            <v>107320.15</v>
          </cell>
          <cell r="I518">
            <v>0</v>
          </cell>
          <cell r="J518">
            <v>0</v>
          </cell>
          <cell r="K518">
            <v>0</v>
          </cell>
          <cell r="L518">
            <v>0</v>
          </cell>
          <cell r="M518">
            <v>0</v>
          </cell>
          <cell r="N518">
            <v>-1.6999999992549419E-2</v>
          </cell>
          <cell r="O518">
            <v>135.47999999999999</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-353971.49</v>
          </cell>
          <cell r="AD518">
            <v>0</v>
          </cell>
          <cell r="AE518">
            <v>-353971.49</v>
          </cell>
        </row>
        <row r="519">
          <cell r="B519" t="str">
            <v>214990</v>
          </cell>
          <cell r="C519" t="str">
            <v>Retailer Billing -AR Clearing</v>
          </cell>
          <cell r="D519">
            <v>0</v>
          </cell>
          <cell r="E519">
            <v>0</v>
          </cell>
          <cell r="F519">
            <v>0</v>
          </cell>
          <cell r="G519">
            <v>0</v>
          </cell>
          <cell r="H519">
            <v>955668.59</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955668.59</v>
          </cell>
          <cell r="AD519">
            <v>0</v>
          </cell>
          <cell r="AE519">
            <v>955668.59</v>
          </cell>
        </row>
        <row r="520">
          <cell r="B520" t="str">
            <v>214992</v>
          </cell>
          <cell r="C520" t="str">
            <v>DCB-Contract/Spot Clearing</v>
          </cell>
          <cell r="D520">
            <v>0</v>
          </cell>
          <cell r="E520">
            <v>0</v>
          </cell>
          <cell r="F520">
            <v>0</v>
          </cell>
          <cell r="G520">
            <v>0</v>
          </cell>
          <cell r="H520">
            <v>-339136.36</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-339136.36</v>
          </cell>
          <cell r="AD520">
            <v>0</v>
          </cell>
          <cell r="AE520">
            <v>-339136.36</v>
          </cell>
        </row>
        <row r="521">
          <cell r="B521" t="str">
            <v>219000</v>
          </cell>
          <cell r="C521" t="str">
            <v>Sales Proceeds Suspense</v>
          </cell>
          <cell r="D521">
            <v>0</v>
          </cell>
          <cell r="E521">
            <v>0</v>
          </cell>
          <cell r="F521">
            <v>-8166.23</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-8166.23</v>
          </cell>
          <cell r="AD521">
            <v>0</v>
          </cell>
          <cell r="AE521">
            <v>-8166.23</v>
          </cell>
        </row>
        <row r="522">
          <cell r="B522" t="str">
            <v>219050</v>
          </cell>
          <cell r="C522" t="str">
            <v>Int'M Sale Proc'D-Land Susp</v>
          </cell>
          <cell r="D522">
            <v>0</v>
          </cell>
          <cell r="E522">
            <v>0</v>
          </cell>
          <cell r="F522">
            <v>-11363.52</v>
          </cell>
          <cell r="G522">
            <v>-2876.48</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-14240</v>
          </cell>
          <cell r="AD522">
            <v>0</v>
          </cell>
          <cell r="AE522">
            <v>-14240</v>
          </cell>
        </row>
        <row r="523">
          <cell r="B523" t="str">
            <v>220200</v>
          </cell>
          <cell r="C523" t="str">
            <v>Bill Susp - OPG</v>
          </cell>
          <cell r="D523">
            <v>0</v>
          </cell>
          <cell r="E523">
            <v>0</v>
          </cell>
          <cell r="F523">
            <v>633671.85</v>
          </cell>
          <cell r="G523">
            <v>160403.15</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794075</v>
          </cell>
          <cell r="AD523">
            <v>0</v>
          </cell>
          <cell r="AE523">
            <v>794075</v>
          </cell>
        </row>
        <row r="524">
          <cell r="B524" t="str">
            <v>220220</v>
          </cell>
          <cell r="C524" t="str">
            <v>A/R Interco Clrng Outside Grp</v>
          </cell>
          <cell r="D524">
            <v>22436</v>
          </cell>
          <cell r="E524">
            <v>0</v>
          </cell>
          <cell r="F524">
            <v>54164.25</v>
          </cell>
          <cell r="G524">
            <v>13710.75</v>
          </cell>
          <cell r="H524">
            <v>0</v>
          </cell>
          <cell r="I524">
            <v>0</v>
          </cell>
          <cell r="J524">
            <v>0</v>
          </cell>
          <cell r="K524">
            <v>0</v>
          </cell>
          <cell r="L524">
            <v>0</v>
          </cell>
          <cell r="M524">
            <v>0</v>
          </cell>
          <cell r="N524">
            <v>-5.0000000046566129E-3</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90310.994999999995</v>
          </cell>
          <cell r="AD524">
            <v>0</v>
          </cell>
          <cell r="AE524">
            <v>90310.994999999995</v>
          </cell>
        </row>
        <row r="525">
          <cell r="C525" t="str">
            <v>Accounts receivable - trade</v>
          </cell>
          <cell r="D525">
            <v>68097390.450000003</v>
          </cell>
          <cell r="E525">
            <v>0</v>
          </cell>
          <cell r="F525">
            <v>121051612.23299998</v>
          </cell>
          <cell r="G525">
            <v>16647585.029999999</v>
          </cell>
          <cell r="H525">
            <v>422181374.55000001</v>
          </cell>
          <cell r="I525">
            <v>0</v>
          </cell>
          <cell r="J525">
            <v>0</v>
          </cell>
          <cell r="K525">
            <v>0</v>
          </cell>
          <cell r="L525">
            <v>0</v>
          </cell>
          <cell r="M525">
            <v>0</v>
          </cell>
          <cell r="N525">
            <v>-4.8000002279877663E-2</v>
          </cell>
          <cell r="O525">
            <v>1957162.66</v>
          </cell>
          <cell r="P525">
            <v>0</v>
          </cell>
          <cell r="Q525">
            <v>1E-3</v>
          </cell>
          <cell r="R525">
            <v>10530977.42</v>
          </cell>
          <cell r="S525">
            <v>0</v>
          </cell>
          <cell r="T525">
            <v>0</v>
          </cell>
          <cell r="U525">
            <v>0</v>
          </cell>
          <cell r="V525">
            <v>0</v>
          </cell>
          <cell r="W525">
            <v>47333878.760000005</v>
          </cell>
          <cell r="X525">
            <v>0</v>
          </cell>
          <cell r="Y525">
            <v>0</v>
          </cell>
          <cell r="Z525">
            <v>0</v>
          </cell>
          <cell r="AA525">
            <v>0</v>
          </cell>
          <cell r="AB525">
            <v>0</v>
          </cell>
          <cell r="AC525">
            <v>687799981.05599999</v>
          </cell>
          <cell r="AD525">
            <v>-65616417.100000001</v>
          </cell>
          <cell r="AE525">
            <v>622183563.95600009</v>
          </cell>
        </row>
        <row r="526">
          <cell r="C526" t="str">
            <v>Accounts receivable - Intercompany</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row>
        <row r="527">
          <cell r="B527" t="str">
            <v>224030</v>
          </cell>
          <cell r="C527" t="str">
            <v>Inv Dir Chg - Comb Turb Oil</v>
          </cell>
          <cell r="D527">
            <v>0</v>
          </cell>
          <cell r="E527">
            <v>0</v>
          </cell>
          <cell r="F527">
            <v>1E-3</v>
          </cell>
          <cell r="G527">
            <v>0.01</v>
          </cell>
          <cell r="H527">
            <v>0</v>
          </cell>
          <cell r="I527">
            <v>0</v>
          </cell>
          <cell r="J527">
            <v>0</v>
          </cell>
          <cell r="K527">
            <v>0</v>
          </cell>
          <cell r="L527">
            <v>0</v>
          </cell>
          <cell r="M527">
            <v>0</v>
          </cell>
          <cell r="N527">
            <v>-1.0000000000000009E-3</v>
          </cell>
          <cell r="O527">
            <v>0</v>
          </cell>
          <cell r="P527">
            <v>0</v>
          </cell>
          <cell r="Q527">
            <v>0</v>
          </cell>
          <cell r="R527">
            <v>1301670.71</v>
          </cell>
          <cell r="S527">
            <v>0</v>
          </cell>
          <cell r="T527">
            <v>0</v>
          </cell>
          <cell r="U527">
            <v>0</v>
          </cell>
          <cell r="V527">
            <v>0</v>
          </cell>
          <cell r="W527">
            <v>0</v>
          </cell>
          <cell r="X527">
            <v>0</v>
          </cell>
          <cell r="Y527">
            <v>0</v>
          </cell>
          <cell r="Z527">
            <v>0</v>
          </cell>
          <cell r="AA527">
            <v>0</v>
          </cell>
          <cell r="AB527">
            <v>0</v>
          </cell>
          <cell r="AC527">
            <v>1301670.72</v>
          </cell>
          <cell r="AD527">
            <v>0</v>
          </cell>
          <cell r="AE527">
            <v>1301670.72</v>
          </cell>
        </row>
        <row r="528">
          <cell r="C528" t="str">
            <v>Fuel for electric generation</v>
          </cell>
          <cell r="D528">
            <v>0</v>
          </cell>
          <cell r="E528">
            <v>0</v>
          </cell>
          <cell r="F528">
            <v>1E-3</v>
          </cell>
          <cell r="G528">
            <v>0.01</v>
          </cell>
          <cell r="H528">
            <v>0</v>
          </cell>
          <cell r="I528">
            <v>0</v>
          </cell>
          <cell r="J528">
            <v>0</v>
          </cell>
          <cell r="K528">
            <v>0</v>
          </cell>
          <cell r="L528">
            <v>0</v>
          </cell>
          <cell r="M528">
            <v>0</v>
          </cell>
          <cell r="N528">
            <v>-1.0000000000000009E-3</v>
          </cell>
          <cell r="O528">
            <v>0</v>
          </cell>
          <cell r="P528">
            <v>0</v>
          </cell>
          <cell r="Q528">
            <v>0</v>
          </cell>
          <cell r="R528">
            <v>1301670.71</v>
          </cell>
          <cell r="S528">
            <v>0</v>
          </cell>
          <cell r="T528">
            <v>0</v>
          </cell>
          <cell r="U528">
            <v>0</v>
          </cell>
          <cell r="V528">
            <v>0</v>
          </cell>
          <cell r="W528">
            <v>0</v>
          </cell>
          <cell r="X528">
            <v>0</v>
          </cell>
          <cell r="Y528">
            <v>0</v>
          </cell>
          <cell r="Z528">
            <v>0</v>
          </cell>
          <cell r="AA528">
            <v>0</v>
          </cell>
          <cell r="AB528">
            <v>0</v>
          </cell>
          <cell r="AC528">
            <v>1301670.72</v>
          </cell>
          <cell r="AD528">
            <v>0</v>
          </cell>
          <cell r="AE528">
            <v>1301670.72</v>
          </cell>
        </row>
        <row r="529">
          <cell r="B529" t="str">
            <v>228000</v>
          </cell>
          <cell r="C529" t="str">
            <v>Inventory-Det In Invent System</v>
          </cell>
          <cell r="D529">
            <v>0</v>
          </cell>
          <cell r="E529">
            <v>0</v>
          </cell>
          <cell r="F529">
            <v>5464727.6850000005</v>
          </cell>
          <cell r="G529">
            <v>20761984.850000001</v>
          </cell>
          <cell r="H529">
            <v>0</v>
          </cell>
          <cell r="I529">
            <v>0</v>
          </cell>
          <cell r="J529">
            <v>0</v>
          </cell>
          <cell r="K529">
            <v>0</v>
          </cell>
          <cell r="L529">
            <v>0</v>
          </cell>
          <cell r="M529">
            <v>0</v>
          </cell>
          <cell r="N529">
            <v>4.9999989569187164E-3</v>
          </cell>
          <cell r="O529">
            <v>269228.03999999998</v>
          </cell>
          <cell r="P529">
            <v>0</v>
          </cell>
          <cell r="Q529">
            <v>0</v>
          </cell>
          <cell r="R529">
            <v>1527786.67</v>
          </cell>
          <cell r="S529">
            <v>0</v>
          </cell>
          <cell r="T529">
            <v>0</v>
          </cell>
          <cell r="U529">
            <v>0</v>
          </cell>
          <cell r="V529">
            <v>0</v>
          </cell>
          <cell r="W529">
            <v>3746946.11</v>
          </cell>
          <cell r="X529">
            <v>0</v>
          </cell>
          <cell r="Y529">
            <v>0</v>
          </cell>
          <cell r="Z529">
            <v>0</v>
          </cell>
          <cell r="AA529">
            <v>0</v>
          </cell>
          <cell r="AB529">
            <v>0</v>
          </cell>
          <cell r="AC529">
            <v>31770673.359999999</v>
          </cell>
          <cell r="AD529">
            <v>0</v>
          </cell>
          <cell r="AE529">
            <v>31770673.359999999</v>
          </cell>
        </row>
        <row r="530">
          <cell r="B530" t="str">
            <v>228001</v>
          </cell>
          <cell r="C530" t="str">
            <v>Inventory - direct charged</v>
          </cell>
          <cell r="D530">
            <v>0</v>
          </cell>
          <cell r="E530">
            <v>0</v>
          </cell>
          <cell r="F530">
            <v>471427.78</v>
          </cell>
          <cell r="G530">
            <v>2770127.45</v>
          </cell>
          <cell r="H530">
            <v>0</v>
          </cell>
          <cell r="I530">
            <v>0</v>
          </cell>
          <cell r="J530">
            <v>0</v>
          </cell>
          <cell r="K530">
            <v>0</v>
          </cell>
          <cell r="L530">
            <v>0</v>
          </cell>
          <cell r="M530">
            <v>0</v>
          </cell>
          <cell r="N530">
            <v>0</v>
          </cell>
          <cell r="O530">
            <v>95499.51</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3337054.74</v>
          </cell>
          <cell r="AD530">
            <v>0</v>
          </cell>
          <cell r="AE530">
            <v>3337054.74</v>
          </cell>
        </row>
        <row r="531">
          <cell r="B531" t="str">
            <v>228002</v>
          </cell>
          <cell r="C531" t="str">
            <v>Inventory Scrap A/C</v>
          </cell>
          <cell r="D531">
            <v>0</v>
          </cell>
          <cell r="E531">
            <v>0</v>
          </cell>
          <cell r="F531">
            <v>-273.02100000000002</v>
          </cell>
          <cell r="G531">
            <v>-1677.13</v>
          </cell>
          <cell r="H531">
            <v>0</v>
          </cell>
          <cell r="I531">
            <v>0</v>
          </cell>
          <cell r="J531">
            <v>0</v>
          </cell>
          <cell r="K531">
            <v>0</v>
          </cell>
          <cell r="L531">
            <v>0</v>
          </cell>
          <cell r="M531">
            <v>0</v>
          </cell>
          <cell r="N531">
            <v>9.9999999997635314E-4</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-1950.15</v>
          </cell>
          <cell r="AD531">
            <v>0</v>
          </cell>
          <cell r="AE531">
            <v>-1950.15</v>
          </cell>
        </row>
        <row r="532">
          <cell r="B532" t="str">
            <v>228008</v>
          </cell>
          <cell r="C532" t="str">
            <v>Prov for Material Correction</v>
          </cell>
          <cell r="D532">
            <v>0</v>
          </cell>
          <cell r="E532">
            <v>0</v>
          </cell>
          <cell r="F532">
            <v>-41233.436000000002</v>
          </cell>
          <cell r="G532">
            <v>41233.58</v>
          </cell>
          <cell r="H532">
            <v>0</v>
          </cell>
          <cell r="I532">
            <v>0</v>
          </cell>
          <cell r="J532">
            <v>0</v>
          </cell>
          <cell r="K532">
            <v>0</v>
          </cell>
          <cell r="L532">
            <v>0</v>
          </cell>
          <cell r="M532">
            <v>0</v>
          </cell>
          <cell r="N532">
            <v>-3.9999999971769284E-3</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0.13999999999941792</v>
          </cell>
          <cell r="AD532">
            <v>0</v>
          </cell>
          <cell r="AE532">
            <v>0.13999999999941792</v>
          </cell>
        </row>
        <row r="533">
          <cell r="B533" t="str">
            <v>228010</v>
          </cell>
          <cell r="C533" t="str">
            <v>Networks Strategic Inventory</v>
          </cell>
          <cell r="D533">
            <v>0</v>
          </cell>
          <cell r="E533">
            <v>0</v>
          </cell>
          <cell r="F533">
            <v>23965679.66</v>
          </cell>
          <cell r="G533">
            <v>-610197.63</v>
          </cell>
          <cell r="H533">
            <v>0</v>
          </cell>
          <cell r="I533">
            <v>0</v>
          </cell>
          <cell r="J533">
            <v>0</v>
          </cell>
          <cell r="K533">
            <v>0</v>
          </cell>
          <cell r="L533">
            <v>0</v>
          </cell>
          <cell r="M533">
            <v>0</v>
          </cell>
          <cell r="N533">
            <v>-0.25</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23355481.780000001</v>
          </cell>
          <cell r="AD533">
            <v>0</v>
          </cell>
          <cell r="AE533">
            <v>23355481.780000001</v>
          </cell>
        </row>
        <row r="534">
          <cell r="B534" t="str">
            <v>228100</v>
          </cell>
          <cell r="C534" t="str">
            <v>INV DIR CHG - NEW METERS</v>
          </cell>
          <cell r="D534">
            <v>0</v>
          </cell>
          <cell r="E534">
            <v>0</v>
          </cell>
          <cell r="F534">
            <v>40669.446000000004</v>
          </cell>
          <cell r="G534">
            <v>249826.59</v>
          </cell>
          <cell r="H534">
            <v>0</v>
          </cell>
          <cell r="I534">
            <v>0</v>
          </cell>
          <cell r="J534">
            <v>0</v>
          </cell>
          <cell r="K534">
            <v>0</v>
          </cell>
          <cell r="L534">
            <v>0</v>
          </cell>
          <cell r="M534">
            <v>0</v>
          </cell>
          <cell r="N534">
            <v>3.9999999571591616E-3</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290496.03999999998</v>
          </cell>
          <cell r="AD534">
            <v>0</v>
          </cell>
          <cell r="AE534">
            <v>290496.03999999998</v>
          </cell>
        </row>
        <row r="535">
          <cell r="B535" t="str">
            <v>228620</v>
          </cell>
          <cell r="C535" t="str">
            <v>INV DIR CHG-SPARE PARTS TELECO</v>
          </cell>
          <cell r="D535">
            <v>0</v>
          </cell>
          <cell r="E535">
            <v>0</v>
          </cell>
          <cell r="F535">
            <v>0</v>
          </cell>
          <cell r="G535">
            <v>0</v>
          </cell>
          <cell r="H535">
            <v>0</v>
          </cell>
          <cell r="I535">
            <v>0</v>
          </cell>
          <cell r="J535">
            <v>0</v>
          </cell>
          <cell r="K535">
            <v>0</v>
          </cell>
          <cell r="L535">
            <v>0</v>
          </cell>
          <cell r="M535">
            <v>0</v>
          </cell>
          <cell r="N535">
            <v>0</v>
          </cell>
          <cell r="O535">
            <v>10718.65</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10718.65</v>
          </cell>
          <cell r="AD535">
            <v>0</v>
          </cell>
          <cell r="AE535">
            <v>10718.65</v>
          </cell>
        </row>
        <row r="536">
          <cell r="B536" t="str">
            <v>228630</v>
          </cell>
          <cell r="C536" t="str">
            <v>INV CONVN-SP PARTS CNTRL&amp;METER</v>
          </cell>
          <cell r="D536">
            <v>0</v>
          </cell>
          <cell r="E536">
            <v>0</v>
          </cell>
          <cell r="F536">
            <v>-32</v>
          </cell>
          <cell r="G536">
            <v>32</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228998</v>
          </cell>
          <cell r="C537" t="str">
            <v>CMS Provision for Obsolescence</v>
          </cell>
          <cell r="D537">
            <v>0</v>
          </cell>
          <cell r="E537">
            <v>0</v>
          </cell>
          <cell r="F537">
            <v>44722.906999999999</v>
          </cell>
          <cell r="G537">
            <v>2284.3200000000002</v>
          </cell>
          <cell r="H537">
            <v>0</v>
          </cell>
          <cell r="I537">
            <v>0</v>
          </cell>
          <cell r="J537">
            <v>0</v>
          </cell>
          <cell r="K537">
            <v>0</v>
          </cell>
          <cell r="L537">
            <v>0</v>
          </cell>
          <cell r="M537">
            <v>0</v>
          </cell>
          <cell r="N537">
            <v>2.9999999997016857E-3</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47007.23</v>
          </cell>
          <cell r="AD537">
            <v>0</v>
          </cell>
          <cell r="AE537">
            <v>47007.23</v>
          </cell>
        </row>
        <row r="538">
          <cell r="B538" t="str">
            <v>228999</v>
          </cell>
          <cell r="C538" t="str">
            <v>Inventory Obsolescence Contra</v>
          </cell>
          <cell r="D538">
            <v>0</v>
          </cell>
          <cell r="E538">
            <v>0</v>
          </cell>
          <cell r="F538">
            <v>-3407282.24</v>
          </cell>
          <cell r="G538">
            <v>-1155559.51</v>
          </cell>
          <cell r="H538">
            <v>0</v>
          </cell>
          <cell r="I538">
            <v>0</v>
          </cell>
          <cell r="J538">
            <v>0</v>
          </cell>
          <cell r="K538">
            <v>0</v>
          </cell>
          <cell r="L538">
            <v>0</v>
          </cell>
          <cell r="M538">
            <v>0</v>
          </cell>
          <cell r="N538">
            <v>0.25</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-4562841.5</v>
          </cell>
          <cell r="AD538">
            <v>0</v>
          </cell>
          <cell r="AE538">
            <v>-4562841.5</v>
          </cell>
        </row>
        <row r="539">
          <cell r="B539" t="str">
            <v>229100</v>
          </cell>
          <cell r="C539" t="str">
            <v>Telecom Fibre Resale Inventory</v>
          </cell>
          <cell r="D539">
            <v>0</v>
          </cell>
          <cell r="E539">
            <v>0</v>
          </cell>
          <cell r="F539">
            <v>0</v>
          </cell>
          <cell r="G539">
            <v>0</v>
          </cell>
          <cell r="H539">
            <v>0</v>
          </cell>
          <cell r="I539">
            <v>0</v>
          </cell>
          <cell r="J539">
            <v>0</v>
          </cell>
          <cell r="K539">
            <v>0</v>
          </cell>
          <cell r="L539">
            <v>0</v>
          </cell>
          <cell r="M539">
            <v>0</v>
          </cell>
          <cell r="N539">
            <v>0</v>
          </cell>
          <cell r="O539">
            <v>29757.24</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29757.24</v>
          </cell>
          <cell r="AD539">
            <v>0</v>
          </cell>
          <cell r="AE539">
            <v>29757.24</v>
          </cell>
        </row>
        <row r="540">
          <cell r="C540" t="str">
            <v>Materials and supplies</v>
          </cell>
          <cell r="D540">
            <v>0</v>
          </cell>
          <cell r="E540">
            <v>0</v>
          </cell>
          <cell r="F540">
            <v>26538406.781000003</v>
          </cell>
          <cell r="G540">
            <v>22058054.52</v>
          </cell>
          <cell r="H540">
            <v>0</v>
          </cell>
          <cell r="I540">
            <v>0</v>
          </cell>
          <cell r="J540">
            <v>0</v>
          </cell>
          <cell r="K540">
            <v>0</v>
          </cell>
          <cell r="L540">
            <v>0</v>
          </cell>
          <cell r="M540">
            <v>0</v>
          </cell>
          <cell r="N540">
            <v>9.0000033378601074E-3</v>
          </cell>
          <cell r="O540">
            <v>405203.44</v>
          </cell>
          <cell r="P540">
            <v>0</v>
          </cell>
          <cell r="Q540">
            <v>0</v>
          </cell>
          <cell r="R540">
            <v>1527786.67</v>
          </cell>
          <cell r="S540">
            <v>0</v>
          </cell>
          <cell r="T540">
            <v>0</v>
          </cell>
          <cell r="U540">
            <v>0</v>
          </cell>
          <cell r="V540">
            <v>0</v>
          </cell>
          <cell r="W540">
            <v>3746946.11</v>
          </cell>
          <cell r="X540">
            <v>0</v>
          </cell>
          <cell r="Y540">
            <v>0</v>
          </cell>
          <cell r="Z540">
            <v>0</v>
          </cell>
          <cell r="AA540">
            <v>0</v>
          </cell>
          <cell r="AB540">
            <v>0</v>
          </cell>
          <cell r="AC540">
            <v>54276397.530000001</v>
          </cell>
          <cell r="AD540">
            <v>0</v>
          </cell>
          <cell r="AE540">
            <v>54276397.530000001</v>
          </cell>
        </row>
        <row r="541">
          <cell r="C541" t="str">
            <v>Total Current Assets</v>
          </cell>
          <cell r="D541">
            <v>263081198.67000002</v>
          </cell>
          <cell r="E541">
            <v>-1.0000000000000009E-3</v>
          </cell>
          <cell r="F541">
            <v>-40219838.633000016</v>
          </cell>
          <cell r="G541">
            <v>-1649260311.2399998</v>
          </cell>
          <cell r="H541">
            <v>2168395477.0799999</v>
          </cell>
          <cell r="I541">
            <v>-3.9999999999054126E-3</v>
          </cell>
          <cell r="J541">
            <v>-2.0000000000000018E-3</v>
          </cell>
          <cell r="K541">
            <v>-7889612.9699999997</v>
          </cell>
          <cell r="L541">
            <v>2649.96</v>
          </cell>
          <cell r="M541">
            <v>2E-3</v>
          </cell>
          <cell r="N541">
            <v>0.26399999856948853</v>
          </cell>
          <cell r="O541">
            <v>-75033166.260000005</v>
          </cell>
          <cell r="P541">
            <v>-2412503.27</v>
          </cell>
          <cell r="Q541">
            <v>-6.0389999999999997</v>
          </cell>
          <cell r="R541">
            <v>12672174.75</v>
          </cell>
          <cell r="S541">
            <v>0</v>
          </cell>
          <cell r="T541">
            <v>0</v>
          </cell>
          <cell r="U541">
            <v>0</v>
          </cell>
          <cell r="V541">
            <v>0</v>
          </cell>
          <cell r="W541">
            <v>64909388.93</v>
          </cell>
          <cell r="X541">
            <v>0</v>
          </cell>
          <cell r="Y541">
            <v>42307.16</v>
          </cell>
          <cell r="Z541">
            <v>0.4</v>
          </cell>
          <cell r="AA541">
            <v>-55499.62</v>
          </cell>
          <cell r="AB541">
            <v>0</v>
          </cell>
          <cell r="AC541">
            <v>734232259.17699969</v>
          </cell>
          <cell r="AD541">
            <v>-65742184.810000002</v>
          </cell>
          <cell r="AE541">
            <v>668490074.36699986</v>
          </cell>
        </row>
        <row r="543">
          <cell r="C543" t="str">
            <v>Other assets</v>
          </cell>
        </row>
        <row r="544">
          <cell r="B544" t="str">
            <v>255000</v>
          </cell>
          <cell r="C544" t="str">
            <v>Deferred OPEB Costs</v>
          </cell>
          <cell r="D544">
            <v>0</v>
          </cell>
          <cell r="E544">
            <v>0</v>
          </cell>
          <cell r="F544">
            <v>179794014.54000002</v>
          </cell>
          <cell r="G544">
            <v>235916835.45999998</v>
          </cell>
          <cell r="H544">
            <v>0</v>
          </cell>
          <cell r="I544">
            <v>0</v>
          </cell>
          <cell r="J544">
            <v>0</v>
          </cell>
          <cell r="K544">
            <v>0</v>
          </cell>
          <cell r="L544">
            <v>0</v>
          </cell>
          <cell r="M544">
            <v>0</v>
          </cell>
          <cell r="N544">
            <v>0</v>
          </cell>
          <cell r="O544">
            <v>0</v>
          </cell>
          <cell r="P544">
            <v>0</v>
          </cell>
          <cell r="Q544">
            <v>0</v>
          </cell>
          <cell r="R544">
            <v>3289150</v>
          </cell>
          <cell r="S544">
            <v>0</v>
          </cell>
          <cell r="T544">
            <v>0</v>
          </cell>
          <cell r="U544">
            <v>0</v>
          </cell>
          <cell r="V544">
            <v>0</v>
          </cell>
          <cell r="W544">
            <v>0</v>
          </cell>
          <cell r="X544">
            <v>0</v>
          </cell>
          <cell r="Y544">
            <v>0</v>
          </cell>
          <cell r="Z544">
            <v>0</v>
          </cell>
          <cell r="AA544">
            <v>0</v>
          </cell>
          <cell r="AB544">
            <v>0</v>
          </cell>
          <cell r="AC544">
            <v>419000000</v>
          </cell>
          <cell r="AD544">
            <v>0</v>
          </cell>
          <cell r="AE544">
            <v>419000000</v>
          </cell>
        </row>
        <row r="545">
          <cell r="B545" t="str">
            <v>255010</v>
          </cell>
          <cell r="C545" t="str">
            <v>Accumulated OPEB Amortization</v>
          </cell>
          <cell r="D545">
            <v>0</v>
          </cell>
          <cell r="E545">
            <v>0</v>
          </cell>
          <cell r="F545">
            <v>-125855810.749</v>
          </cell>
          <cell r="G545">
            <v>-165141785.56999999</v>
          </cell>
          <cell r="H545">
            <v>0</v>
          </cell>
          <cell r="I545">
            <v>0</v>
          </cell>
          <cell r="J545">
            <v>0</v>
          </cell>
          <cell r="K545">
            <v>0</v>
          </cell>
          <cell r="L545">
            <v>0</v>
          </cell>
          <cell r="M545">
            <v>0</v>
          </cell>
          <cell r="N545">
            <v>-9.9998712539672852E-4</v>
          </cell>
          <cell r="O545">
            <v>0</v>
          </cell>
          <cell r="P545">
            <v>0</v>
          </cell>
          <cell r="Q545">
            <v>0</v>
          </cell>
          <cell r="R545">
            <v>-2302404.86</v>
          </cell>
          <cell r="S545">
            <v>0</v>
          </cell>
          <cell r="T545">
            <v>0</v>
          </cell>
          <cell r="U545">
            <v>0</v>
          </cell>
          <cell r="V545">
            <v>0</v>
          </cell>
          <cell r="W545">
            <v>0</v>
          </cell>
          <cell r="X545">
            <v>0</v>
          </cell>
          <cell r="Y545">
            <v>0.28000000000000003</v>
          </cell>
          <cell r="Z545">
            <v>0</v>
          </cell>
          <cell r="AA545">
            <v>0</v>
          </cell>
          <cell r="AB545">
            <v>0</v>
          </cell>
          <cell r="AC545">
            <v>-293300000.90000004</v>
          </cell>
          <cell r="AD545">
            <v>0</v>
          </cell>
          <cell r="AE545">
            <v>-293300000.89999998</v>
          </cell>
        </row>
        <row r="546">
          <cell r="B546" t="str">
            <v>275001</v>
          </cell>
          <cell r="C546" t="str">
            <v>Reg Asset-DX Deferred Pension</v>
          </cell>
          <cell r="D546">
            <v>0</v>
          </cell>
          <cell r="E546">
            <v>0</v>
          </cell>
          <cell r="F546">
            <v>0</v>
          </cell>
          <cell r="G546">
            <v>71466135.239999995</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71466135.239999995</v>
          </cell>
          <cell r="AD546">
            <v>0</v>
          </cell>
          <cell r="AE546">
            <v>71466135.239999995</v>
          </cell>
        </row>
        <row r="547">
          <cell r="B547" t="str">
            <v>275011</v>
          </cell>
          <cell r="C547" t="str">
            <v>Reg Asset-MR Cap-DX  (non-a)</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1395810.05</v>
          </cell>
          <cell r="X547">
            <v>0</v>
          </cell>
          <cell r="Y547">
            <v>0</v>
          </cell>
          <cell r="Z547">
            <v>0</v>
          </cell>
          <cell r="AA547">
            <v>0</v>
          </cell>
          <cell r="AB547">
            <v>0</v>
          </cell>
          <cell r="AC547">
            <v>1395810.05</v>
          </cell>
          <cell r="AD547">
            <v>0</v>
          </cell>
          <cell r="AE547">
            <v>1395810.05</v>
          </cell>
        </row>
        <row r="548">
          <cell r="B548" t="str">
            <v>275020</v>
          </cell>
          <cell r="C548" t="str">
            <v>Reg Asset - OEB Costs</v>
          </cell>
          <cell r="D548">
            <v>0</v>
          </cell>
          <cell r="E548">
            <v>0</v>
          </cell>
          <cell r="F548">
            <v>4442685.25</v>
          </cell>
          <cell r="G548">
            <v>3390039</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7832724.25</v>
          </cell>
          <cell r="AD548">
            <v>0</v>
          </cell>
          <cell r="AE548">
            <v>7832724.25</v>
          </cell>
        </row>
        <row r="549">
          <cell r="B549" t="str">
            <v>275021</v>
          </cell>
          <cell r="C549" t="str">
            <v>Mkt Rdy Deferral-DX (non-appr)</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121024.86</v>
          </cell>
          <cell r="X549">
            <v>0</v>
          </cell>
          <cell r="Y549">
            <v>0</v>
          </cell>
          <cell r="Z549">
            <v>0</v>
          </cell>
          <cell r="AA549">
            <v>0</v>
          </cell>
          <cell r="AB549">
            <v>0</v>
          </cell>
          <cell r="AC549">
            <v>121024.86</v>
          </cell>
          <cell r="AD549">
            <v>0</v>
          </cell>
          <cell r="AE549">
            <v>121024.86</v>
          </cell>
        </row>
        <row r="550">
          <cell r="B550" t="str">
            <v>275022</v>
          </cell>
          <cell r="C550" t="str">
            <v>Mkt Rdy Deferral-TX (non-appr)</v>
          </cell>
          <cell r="D550">
            <v>0</v>
          </cell>
          <cell r="E550">
            <v>0</v>
          </cell>
          <cell r="F550">
            <v>13197993.119999999</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13197993.119999999</v>
          </cell>
          <cell r="AD550">
            <v>0</v>
          </cell>
          <cell r="AE550">
            <v>13197993.119999999</v>
          </cell>
        </row>
        <row r="551">
          <cell r="B551" t="str">
            <v>275023</v>
          </cell>
          <cell r="C551" t="str">
            <v>Regulatory Asset -  Dx PCB</v>
          </cell>
          <cell r="D551">
            <v>0</v>
          </cell>
          <cell r="E551">
            <v>0</v>
          </cell>
          <cell r="F551">
            <v>0</v>
          </cell>
          <cell r="G551">
            <v>27611971.239999998</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27611971.239999998</v>
          </cell>
          <cell r="AD551">
            <v>0</v>
          </cell>
          <cell r="AE551">
            <v>27611971.239999998</v>
          </cell>
        </row>
        <row r="552">
          <cell r="B552" t="str">
            <v>275024</v>
          </cell>
          <cell r="C552" t="str">
            <v>Regulatory Asset -  Dx LAR</v>
          </cell>
          <cell r="D552">
            <v>0</v>
          </cell>
          <cell r="E552">
            <v>0</v>
          </cell>
          <cell r="F552">
            <v>0</v>
          </cell>
          <cell r="G552">
            <v>24399318.903000001</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24399318.903000001</v>
          </cell>
          <cell r="AD552">
            <v>0</v>
          </cell>
          <cell r="AE552">
            <v>24399318.903000001</v>
          </cell>
        </row>
        <row r="553">
          <cell r="B553" t="str">
            <v>275025</v>
          </cell>
          <cell r="C553" t="str">
            <v>Regulatory Asset -  Tx PCB</v>
          </cell>
          <cell r="D553">
            <v>0</v>
          </cell>
          <cell r="E553">
            <v>0</v>
          </cell>
          <cell r="F553">
            <v>5156064.6239999998</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5156064.6239999998</v>
          </cell>
          <cell r="AD553">
            <v>0</v>
          </cell>
          <cell r="AE553">
            <v>5156064.6239999998</v>
          </cell>
        </row>
        <row r="554">
          <cell r="B554" t="str">
            <v>275026</v>
          </cell>
          <cell r="C554" t="str">
            <v>Regulatory Asset -  Tx LAR</v>
          </cell>
          <cell r="D554">
            <v>0</v>
          </cell>
          <cell r="E554">
            <v>0</v>
          </cell>
          <cell r="F554">
            <v>14229621.486</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14229621.486</v>
          </cell>
          <cell r="AD554">
            <v>0</v>
          </cell>
          <cell r="AE554">
            <v>14229621.486</v>
          </cell>
        </row>
        <row r="555">
          <cell r="B555" t="str">
            <v>275027</v>
          </cell>
          <cell r="C555" t="str">
            <v>Regulatory Asset -Remotes LAR</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7424990.2300000004</v>
          </cell>
          <cell r="S555">
            <v>0</v>
          </cell>
          <cell r="T555">
            <v>0</v>
          </cell>
          <cell r="U555">
            <v>0</v>
          </cell>
          <cell r="V555">
            <v>0</v>
          </cell>
          <cell r="W555">
            <v>0</v>
          </cell>
          <cell r="X555">
            <v>0</v>
          </cell>
          <cell r="Y555">
            <v>0</v>
          </cell>
          <cell r="Z555">
            <v>0</v>
          </cell>
          <cell r="AA555">
            <v>0</v>
          </cell>
          <cell r="AB555">
            <v>0</v>
          </cell>
          <cell r="AC555">
            <v>7424990.2300000004</v>
          </cell>
          <cell r="AD555">
            <v>0</v>
          </cell>
          <cell r="AE555">
            <v>7424990.2300000004</v>
          </cell>
        </row>
        <row r="556">
          <cell r="B556" t="str">
            <v>275028</v>
          </cell>
          <cell r="C556" t="str">
            <v>Regul Asset -Dx PCB Sec Defer</v>
          </cell>
          <cell r="D556">
            <v>0</v>
          </cell>
          <cell r="E556">
            <v>0</v>
          </cell>
          <cell r="F556">
            <v>0</v>
          </cell>
          <cell r="G556">
            <v>-1.3000000000000001E-2</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-1.3000000000000001E-2</v>
          </cell>
          <cell r="AD556">
            <v>0</v>
          </cell>
          <cell r="AE556">
            <v>-1.3000000000000001E-2</v>
          </cell>
        </row>
        <row r="557">
          <cell r="B557" t="str">
            <v>275029</v>
          </cell>
          <cell r="C557" t="str">
            <v>Regul Asset -Dx LAR Sec Defer</v>
          </cell>
          <cell r="D557">
            <v>0</v>
          </cell>
          <cell r="E557">
            <v>0</v>
          </cell>
          <cell r="F557">
            <v>0</v>
          </cell>
          <cell r="G557">
            <v>1E-3</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1E-3</v>
          </cell>
          <cell r="AD557">
            <v>0</v>
          </cell>
          <cell r="AE557">
            <v>1E-3</v>
          </cell>
        </row>
        <row r="558">
          <cell r="B558" t="str">
            <v>275030</v>
          </cell>
          <cell r="C558" t="str">
            <v>RSVA-Power</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-1858332.56</v>
          </cell>
          <cell r="X558">
            <v>0</v>
          </cell>
          <cell r="Y558">
            <v>0</v>
          </cell>
          <cell r="Z558">
            <v>0</v>
          </cell>
          <cell r="AA558">
            <v>0</v>
          </cell>
          <cell r="AB558">
            <v>0</v>
          </cell>
          <cell r="AC558">
            <v>-1858332.56</v>
          </cell>
          <cell r="AD558">
            <v>0</v>
          </cell>
          <cell r="AE558">
            <v>-1858332.56</v>
          </cell>
        </row>
        <row r="559">
          <cell r="B559" t="str">
            <v>275031</v>
          </cell>
          <cell r="C559" t="str">
            <v>RSVA-Wholesale Market Services</v>
          </cell>
          <cell r="D559">
            <v>0</v>
          </cell>
          <cell r="E559">
            <v>0</v>
          </cell>
          <cell r="F559">
            <v>0</v>
          </cell>
          <cell r="G559">
            <v>8809545.6300000008</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6986646.8200000003</v>
          </cell>
          <cell r="X559">
            <v>0</v>
          </cell>
          <cell r="Y559">
            <v>0</v>
          </cell>
          <cell r="Z559">
            <v>0</v>
          </cell>
          <cell r="AA559">
            <v>0</v>
          </cell>
          <cell r="AB559">
            <v>0</v>
          </cell>
          <cell r="AC559">
            <v>15796192.450000001</v>
          </cell>
          <cell r="AD559">
            <v>0</v>
          </cell>
          <cell r="AE559">
            <v>15796192.450000001</v>
          </cell>
        </row>
        <row r="560">
          <cell r="B560" t="str">
            <v>275032</v>
          </cell>
          <cell r="C560" t="str">
            <v>RSVA-WMS-Non-Recurring</v>
          </cell>
          <cell r="D560">
            <v>0</v>
          </cell>
          <cell r="E560">
            <v>0</v>
          </cell>
          <cell r="F560">
            <v>0</v>
          </cell>
          <cell r="G560">
            <v>2248672.4500000002</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2519839.2599999998</v>
          </cell>
          <cell r="X560">
            <v>0</v>
          </cell>
          <cell r="Y560">
            <v>0</v>
          </cell>
          <cell r="Z560">
            <v>0</v>
          </cell>
          <cell r="AA560">
            <v>0</v>
          </cell>
          <cell r="AB560">
            <v>0</v>
          </cell>
          <cell r="AC560">
            <v>4768511.71</v>
          </cell>
          <cell r="AD560">
            <v>0</v>
          </cell>
          <cell r="AE560">
            <v>4768511.71</v>
          </cell>
        </row>
        <row r="561">
          <cell r="B561" t="str">
            <v>275033</v>
          </cell>
          <cell r="C561" t="str">
            <v>RSVA-Retail Transm. NWK Rate</v>
          </cell>
          <cell r="D561">
            <v>0</v>
          </cell>
          <cell r="E561">
            <v>0</v>
          </cell>
          <cell r="F561">
            <v>0</v>
          </cell>
          <cell r="G561">
            <v>-21775768.27</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1917571.04</v>
          </cell>
          <cell r="X561">
            <v>0</v>
          </cell>
          <cell r="Y561">
            <v>0</v>
          </cell>
          <cell r="Z561">
            <v>0</v>
          </cell>
          <cell r="AA561">
            <v>0</v>
          </cell>
          <cell r="AB561">
            <v>0</v>
          </cell>
          <cell r="AC561">
            <v>-19858197.23</v>
          </cell>
          <cell r="AD561">
            <v>0</v>
          </cell>
          <cell r="AE561">
            <v>-19858197.23</v>
          </cell>
        </row>
        <row r="562">
          <cell r="B562" t="str">
            <v>275034</v>
          </cell>
          <cell r="C562" t="str">
            <v>RSVA-Retl Trans Connect'n Rate</v>
          </cell>
          <cell r="D562">
            <v>0</v>
          </cell>
          <cell r="E562">
            <v>0</v>
          </cell>
          <cell r="F562">
            <v>0</v>
          </cell>
          <cell r="G562">
            <v>-26716214.82</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1850635.48</v>
          </cell>
          <cell r="X562">
            <v>0</v>
          </cell>
          <cell r="Y562">
            <v>0</v>
          </cell>
          <cell r="Z562">
            <v>0</v>
          </cell>
          <cell r="AA562">
            <v>0</v>
          </cell>
          <cell r="AB562">
            <v>0</v>
          </cell>
          <cell r="AC562">
            <v>-24865579.34</v>
          </cell>
          <cell r="AD562">
            <v>0</v>
          </cell>
          <cell r="AE562">
            <v>-24865579.34</v>
          </cell>
        </row>
        <row r="563">
          <cell r="B563" t="str">
            <v>275035</v>
          </cell>
          <cell r="C563" t="str">
            <v>Reg Ass-Acqd MEU Rt Mitigation</v>
          </cell>
          <cell r="D563">
            <v>0</v>
          </cell>
          <cell r="E563">
            <v>0</v>
          </cell>
          <cell r="F563">
            <v>0</v>
          </cell>
          <cell r="G563">
            <v>825000.03</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825000.03</v>
          </cell>
          <cell r="AD563">
            <v>0</v>
          </cell>
          <cell r="AE563">
            <v>825000.03</v>
          </cell>
        </row>
        <row r="564">
          <cell r="B564" t="str">
            <v>275037</v>
          </cell>
          <cell r="C564" t="str">
            <v>Reg Ass-Acq MEU Rt Mit Int Imp</v>
          </cell>
          <cell r="D564">
            <v>0</v>
          </cell>
          <cell r="E564">
            <v>0</v>
          </cell>
          <cell r="F564">
            <v>0</v>
          </cell>
          <cell r="G564">
            <v>21338.03</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21338.03</v>
          </cell>
          <cell r="AD564">
            <v>0</v>
          </cell>
          <cell r="AE564">
            <v>21338.03</v>
          </cell>
        </row>
        <row r="565">
          <cell r="B565" t="str">
            <v>275038</v>
          </cell>
          <cell r="C565" t="str">
            <v>Reg Asset - TX Bypass Rebate</v>
          </cell>
          <cell r="D565">
            <v>0</v>
          </cell>
          <cell r="E565">
            <v>0</v>
          </cell>
          <cell r="F565">
            <v>9604334.6300000008</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9604334.6300000008</v>
          </cell>
          <cell r="AD565">
            <v>0</v>
          </cell>
          <cell r="AE565">
            <v>9604334.6300000008</v>
          </cell>
        </row>
        <row r="566">
          <cell r="B566" t="str">
            <v>275039</v>
          </cell>
          <cell r="C566" t="str">
            <v>Reg Asset - TX Bypass Int Impr</v>
          </cell>
          <cell r="D566">
            <v>0</v>
          </cell>
          <cell r="E566">
            <v>0</v>
          </cell>
          <cell r="F566">
            <v>1053120.1599999999</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1053120.1599999999</v>
          </cell>
          <cell r="AD566">
            <v>0</v>
          </cell>
          <cell r="AE566">
            <v>1053120.1599999999</v>
          </cell>
        </row>
        <row r="567">
          <cell r="B567" t="str">
            <v>275040</v>
          </cell>
          <cell r="C567" t="str">
            <v>RCVA RETAIL REVENUE</v>
          </cell>
          <cell r="D567">
            <v>0</v>
          </cell>
          <cell r="E567">
            <v>0</v>
          </cell>
          <cell r="F567">
            <v>0</v>
          </cell>
          <cell r="G567">
            <v>-2671547.7999999998</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217688.85</v>
          </cell>
          <cell r="X567">
            <v>0</v>
          </cell>
          <cell r="Y567">
            <v>0</v>
          </cell>
          <cell r="Z567">
            <v>0</v>
          </cell>
          <cell r="AA567">
            <v>0</v>
          </cell>
          <cell r="AB567">
            <v>0</v>
          </cell>
          <cell r="AC567">
            <v>-2453858.9500000002</v>
          </cell>
          <cell r="AD567">
            <v>0</v>
          </cell>
          <cell r="AE567">
            <v>-2453858.9500000002</v>
          </cell>
        </row>
        <row r="568">
          <cell r="B568" t="str">
            <v>275041</v>
          </cell>
          <cell r="C568" t="str">
            <v>RCVA Retail Cost</v>
          </cell>
          <cell r="D568">
            <v>0</v>
          </cell>
          <cell r="E568">
            <v>0</v>
          </cell>
          <cell r="F568">
            <v>0</v>
          </cell>
          <cell r="G568">
            <v>2109359.35</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2109359.35</v>
          </cell>
          <cell r="AD568">
            <v>0</v>
          </cell>
          <cell r="AE568">
            <v>2109359.35</v>
          </cell>
        </row>
        <row r="569">
          <cell r="B569" t="str">
            <v>275043</v>
          </cell>
          <cell r="C569" t="str">
            <v>Reg Asset-PILs Var - Brampton</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-8719352.9900000002</v>
          </cell>
          <cell r="X569">
            <v>0</v>
          </cell>
          <cell r="Y569">
            <v>0</v>
          </cell>
          <cell r="Z569">
            <v>0</v>
          </cell>
          <cell r="AA569">
            <v>0</v>
          </cell>
          <cell r="AB569">
            <v>0</v>
          </cell>
          <cell r="AC569">
            <v>-8719352.9900000002</v>
          </cell>
          <cell r="AD569">
            <v>0</v>
          </cell>
          <cell r="AE569">
            <v>-8719352.9900000002</v>
          </cell>
        </row>
        <row r="570">
          <cell r="B570" t="str">
            <v>275044</v>
          </cell>
          <cell r="C570" t="str">
            <v>Reg Asset-PILs Var-Bram contra</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8719352.9900000002</v>
          </cell>
          <cell r="X570">
            <v>0</v>
          </cell>
          <cell r="Y570">
            <v>0</v>
          </cell>
          <cell r="Z570">
            <v>0</v>
          </cell>
          <cell r="AA570">
            <v>0</v>
          </cell>
          <cell r="AB570">
            <v>0</v>
          </cell>
          <cell r="AC570">
            <v>8719352.9900000002</v>
          </cell>
          <cell r="AD570">
            <v>0</v>
          </cell>
          <cell r="AE570">
            <v>8719352.9900000002</v>
          </cell>
        </row>
        <row r="571">
          <cell r="B571" t="str">
            <v>275045</v>
          </cell>
          <cell r="C571" t="str">
            <v>RCVA - STR REVENUE</v>
          </cell>
          <cell r="D571">
            <v>0</v>
          </cell>
          <cell r="E571">
            <v>0</v>
          </cell>
          <cell r="F571">
            <v>0</v>
          </cell>
          <cell r="G571">
            <v>-69772</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51930.46</v>
          </cell>
          <cell r="X571">
            <v>0</v>
          </cell>
          <cell r="Y571">
            <v>0</v>
          </cell>
          <cell r="Z571">
            <v>0</v>
          </cell>
          <cell r="AA571">
            <v>0</v>
          </cell>
          <cell r="AB571">
            <v>0</v>
          </cell>
          <cell r="AC571">
            <v>-17841.54</v>
          </cell>
          <cell r="AD571">
            <v>0</v>
          </cell>
          <cell r="AE571">
            <v>-17841.54</v>
          </cell>
        </row>
        <row r="572">
          <cell r="B572" t="str">
            <v>275046</v>
          </cell>
          <cell r="C572" t="str">
            <v>RCVA-STR Cost</v>
          </cell>
          <cell r="D572">
            <v>0</v>
          </cell>
          <cell r="E572">
            <v>0</v>
          </cell>
          <cell r="F572">
            <v>0</v>
          </cell>
          <cell r="G572">
            <v>402712.22</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402712.22</v>
          </cell>
          <cell r="AD572">
            <v>0</v>
          </cell>
          <cell r="AE572">
            <v>402712.22</v>
          </cell>
        </row>
        <row r="573">
          <cell r="B573" t="str">
            <v>275047</v>
          </cell>
          <cell r="C573" t="str">
            <v>Reg Asset - C&amp;DM-OM&amp;a</v>
          </cell>
          <cell r="D573">
            <v>0</v>
          </cell>
          <cell r="E573">
            <v>0</v>
          </cell>
          <cell r="F573">
            <v>0</v>
          </cell>
          <cell r="G573">
            <v>3729388.47</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-1660220.74</v>
          </cell>
          <cell r="X573">
            <v>0</v>
          </cell>
          <cell r="Y573">
            <v>0</v>
          </cell>
          <cell r="Z573">
            <v>0</v>
          </cell>
          <cell r="AA573">
            <v>0</v>
          </cell>
          <cell r="AB573">
            <v>0</v>
          </cell>
          <cell r="AC573">
            <v>2069167.73</v>
          </cell>
          <cell r="AD573">
            <v>0</v>
          </cell>
          <cell r="AE573">
            <v>2069167.73</v>
          </cell>
        </row>
        <row r="574">
          <cell r="B574" t="str">
            <v>275048</v>
          </cell>
          <cell r="C574" t="str">
            <v>Reg Asset-C&amp;DM Int Improvement</v>
          </cell>
          <cell r="D574">
            <v>0</v>
          </cell>
          <cell r="E574">
            <v>0</v>
          </cell>
          <cell r="F574">
            <v>0</v>
          </cell>
          <cell r="G574">
            <v>24880.998</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24880.998</v>
          </cell>
          <cell r="AD574">
            <v>0</v>
          </cell>
          <cell r="AE574">
            <v>24880.998</v>
          </cell>
        </row>
        <row r="575">
          <cell r="B575" t="str">
            <v>275053</v>
          </cell>
          <cell r="C575" t="str">
            <v>MARR Oct 2001 Int Improv</v>
          </cell>
          <cell r="D575">
            <v>0</v>
          </cell>
          <cell r="E575">
            <v>0</v>
          </cell>
          <cell r="F575">
            <v>0</v>
          </cell>
          <cell r="G575">
            <v>4.0000000000000001E-3</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4.0000000000000001E-3</v>
          </cell>
          <cell r="AD575">
            <v>0</v>
          </cell>
          <cell r="AE575">
            <v>4.0000000000000001E-3</v>
          </cell>
        </row>
        <row r="576">
          <cell r="B576" t="str">
            <v>275054</v>
          </cell>
          <cell r="C576" t="str">
            <v>PILs Oct 2001 Interest Improv</v>
          </cell>
          <cell r="D576">
            <v>0</v>
          </cell>
          <cell r="E576">
            <v>0</v>
          </cell>
          <cell r="F576">
            <v>0</v>
          </cell>
          <cell r="G576">
            <v>-5.0000000000000001E-3</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-5.0000000000000001E-3</v>
          </cell>
          <cell r="AD576">
            <v>0</v>
          </cell>
          <cell r="AE576">
            <v>-5.0000000000000001E-3</v>
          </cell>
        </row>
        <row r="577">
          <cell r="B577" t="str">
            <v>275057</v>
          </cell>
          <cell r="C577" t="str">
            <v>Reg Asset-LV-Sh Lns-LDCs &amp;Dir</v>
          </cell>
          <cell r="D577">
            <v>0</v>
          </cell>
          <cell r="E577">
            <v>0</v>
          </cell>
          <cell r="F577">
            <v>0</v>
          </cell>
          <cell r="G577">
            <v>37920266.829999998</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37920266.829999998</v>
          </cell>
          <cell r="AD577">
            <v>0</v>
          </cell>
          <cell r="AE577">
            <v>37920266.829999998</v>
          </cell>
        </row>
        <row r="578">
          <cell r="B578" t="str">
            <v>275058</v>
          </cell>
          <cell r="C578" t="str">
            <v>Reg Ass-LV Chg-LV Spec-LCDDir</v>
          </cell>
          <cell r="D578">
            <v>0</v>
          </cell>
          <cell r="E578">
            <v>0</v>
          </cell>
          <cell r="F578">
            <v>0</v>
          </cell>
          <cell r="G578">
            <v>399631.35</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399631.35</v>
          </cell>
          <cell r="AD578">
            <v>0</v>
          </cell>
          <cell r="AE578">
            <v>399631.35</v>
          </cell>
        </row>
        <row r="579">
          <cell r="B579" t="str">
            <v>275059</v>
          </cell>
          <cell r="C579" t="str">
            <v>Reg Asset-LV Chg-DS-LDC  Dir</v>
          </cell>
          <cell r="D579">
            <v>0</v>
          </cell>
          <cell r="E579">
            <v>0</v>
          </cell>
          <cell r="F579">
            <v>0</v>
          </cell>
          <cell r="G579">
            <v>3505388</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3505388</v>
          </cell>
          <cell r="AD579">
            <v>0</v>
          </cell>
          <cell r="AE579">
            <v>3505388</v>
          </cell>
        </row>
        <row r="580">
          <cell r="B580" t="str">
            <v>275060</v>
          </cell>
          <cell r="C580" t="str">
            <v>Reg Asset-HV Dist Stn-HV Del</v>
          </cell>
          <cell r="D580">
            <v>0</v>
          </cell>
          <cell r="E580">
            <v>0</v>
          </cell>
          <cell r="F580">
            <v>0</v>
          </cell>
          <cell r="G580">
            <v>3585606</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3585606</v>
          </cell>
          <cell r="AD580">
            <v>0</v>
          </cell>
          <cell r="AE580">
            <v>3585606</v>
          </cell>
        </row>
        <row r="581">
          <cell r="B581" t="str">
            <v>275061</v>
          </cell>
          <cell r="C581" t="str">
            <v>Reg Asset-HVDS LV  Delivery</v>
          </cell>
          <cell r="D581">
            <v>0</v>
          </cell>
          <cell r="E581">
            <v>0</v>
          </cell>
          <cell r="F581">
            <v>0</v>
          </cell>
          <cell r="G581">
            <v>3145100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3145100</v>
          </cell>
          <cell r="AD581">
            <v>0</v>
          </cell>
          <cell r="AE581">
            <v>3145100</v>
          </cell>
        </row>
        <row r="582">
          <cell r="B582" t="str">
            <v>275062</v>
          </cell>
          <cell r="C582" t="str">
            <v>Reg Asset-Shrd LV Distr  Stn</v>
          </cell>
          <cell r="D582">
            <v>0</v>
          </cell>
          <cell r="E582">
            <v>0</v>
          </cell>
          <cell r="F582">
            <v>0</v>
          </cell>
          <cell r="G582">
            <v>400008</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400008</v>
          </cell>
          <cell r="AD582">
            <v>0</v>
          </cell>
          <cell r="AE582">
            <v>400008</v>
          </cell>
        </row>
        <row r="583">
          <cell r="B583" t="str">
            <v>275063</v>
          </cell>
          <cell r="C583" t="str">
            <v>Reg Asset-Spec LVDS g/f  rates</v>
          </cell>
          <cell r="D583">
            <v>0</v>
          </cell>
          <cell r="E583">
            <v>0</v>
          </cell>
          <cell r="F583">
            <v>0</v>
          </cell>
          <cell r="G583">
            <v>400008</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400008</v>
          </cell>
          <cell r="AD583">
            <v>0</v>
          </cell>
          <cell r="AE583">
            <v>400008</v>
          </cell>
        </row>
        <row r="584">
          <cell r="B584" t="str">
            <v>275065</v>
          </cell>
          <cell r="C584" t="str">
            <v>Reg A-Def RateImpact-Brampton</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458439.57</v>
          </cell>
          <cell r="X584">
            <v>0</v>
          </cell>
          <cell r="Y584">
            <v>0</v>
          </cell>
          <cell r="Z584">
            <v>0</v>
          </cell>
          <cell r="AA584">
            <v>0</v>
          </cell>
          <cell r="AB584">
            <v>0</v>
          </cell>
          <cell r="AC584">
            <v>458439.57</v>
          </cell>
          <cell r="AD584">
            <v>0</v>
          </cell>
          <cell r="AE584">
            <v>458439.57</v>
          </cell>
        </row>
        <row r="585">
          <cell r="B585" t="str">
            <v>275067</v>
          </cell>
          <cell r="C585" t="str">
            <v>MARR Mar 2002 Interest Improv</v>
          </cell>
          <cell r="D585">
            <v>0</v>
          </cell>
          <cell r="E585">
            <v>0</v>
          </cell>
          <cell r="F585">
            <v>0</v>
          </cell>
          <cell r="G585">
            <v>-4.0000000000000001E-3</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-4.0000000000000001E-3</v>
          </cell>
          <cell r="AD585">
            <v>0</v>
          </cell>
          <cell r="AE585">
            <v>-4.0000000000000001E-3</v>
          </cell>
        </row>
        <row r="586">
          <cell r="B586" t="str">
            <v>275068</v>
          </cell>
          <cell r="C586" t="str">
            <v>PILs Mar 2002 Interest Improv</v>
          </cell>
          <cell r="D586">
            <v>0</v>
          </cell>
          <cell r="E586">
            <v>0</v>
          </cell>
          <cell r="F586">
            <v>0</v>
          </cell>
          <cell r="G586">
            <v>3.0000000000000001E-3</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3.0000000000000001E-3</v>
          </cell>
          <cell r="AD586">
            <v>0</v>
          </cell>
          <cell r="AE586">
            <v>3.0000000000000001E-3</v>
          </cell>
        </row>
        <row r="587">
          <cell r="B587" t="str">
            <v>275069</v>
          </cell>
          <cell r="C587" t="str">
            <v>Reg Asset - OEB Costs-int impr</v>
          </cell>
          <cell r="D587">
            <v>0</v>
          </cell>
          <cell r="E587">
            <v>0</v>
          </cell>
          <cell r="F587">
            <v>333856.13</v>
          </cell>
          <cell r="G587">
            <v>146030.01999999999</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479886.15</v>
          </cell>
          <cell r="AD587">
            <v>0</v>
          </cell>
          <cell r="AE587">
            <v>479886.15</v>
          </cell>
        </row>
        <row r="588">
          <cell r="B588" t="str">
            <v>275073</v>
          </cell>
          <cell r="C588" t="str">
            <v>Acc Amort MR Cap-Dx (non-app)</v>
          </cell>
          <cell r="D588">
            <v>0</v>
          </cell>
          <cell r="E588">
            <v>0</v>
          </cell>
          <cell r="F588">
            <v>0</v>
          </cell>
          <cell r="G588">
            <v>-2E-3</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-2E-3</v>
          </cell>
          <cell r="AD588">
            <v>0</v>
          </cell>
          <cell r="AE588">
            <v>-2E-3</v>
          </cell>
        </row>
        <row r="589">
          <cell r="B589" t="str">
            <v>275076</v>
          </cell>
          <cell r="C589" t="str">
            <v>Amort MR Def Cost-DX (unappr)</v>
          </cell>
          <cell r="D589">
            <v>0</v>
          </cell>
          <cell r="E589">
            <v>0</v>
          </cell>
          <cell r="F589">
            <v>0</v>
          </cell>
          <cell r="G589">
            <v>2E-3</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2E-3</v>
          </cell>
          <cell r="AD589">
            <v>0</v>
          </cell>
          <cell r="AE589">
            <v>2E-3</v>
          </cell>
        </row>
        <row r="590">
          <cell r="B590" t="str">
            <v>275079</v>
          </cell>
          <cell r="C590" t="str">
            <v>Int Imprv MR Def Cost-DX(app)</v>
          </cell>
          <cell r="D590">
            <v>0</v>
          </cell>
          <cell r="E590">
            <v>0</v>
          </cell>
          <cell r="F590">
            <v>0</v>
          </cell>
          <cell r="G590">
            <v>2E-3</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2E-3</v>
          </cell>
          <cell r="AD590">
            <v>0</v>
          </cell>
          <cell r="AE590">
            <v>2E-3</v>
          </cell>
        </row>
        <row r="591">
          <cell r="B591" t="str">
            <v>275080</v>
          </cell>
          <cell r="C591" t="str">
            <v>Int Imprv MR Cap Cost-DX(app)</v>
          </cell>
          <cell r="D591">
            <v>0</v>
          </cell>
          <cell r="E591">
            <v>0</v>
          </cell>
          <cell r="F591">
            <v>0</v>
          </cell>
          <cell r="G591">
            <v>2E-3</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2E-3</v>
          </cell>
          <cell r="AD591">
            <v>0</v>
          </cell>
          <cell r="AE591">
            <v>2E-3</v>
          </cell>
        </row>
        <row r="592">
          <cell r="B592" t="str">
            <v>275081</v>
          </cell>
          <cell r="C592" t="str">
            <v>Int Imp MR Cap Cost-DX(non-a)</v>
          </cell>
          <cell r="D592">
            <v>0</v>
          </cell>
          <cell r="E592">
            <v>0</v>
          </cell>
          <cell r="F592">
            <v>0</v>
          </cell>
          <cell r="G592">
            <v>4.0000000000000001E-3</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4.0000000000000001E-3</v>
          </cell>
          <cell r="AD592">
            <v>0</v>
          </cell>
          <cell r="AE592">
            <v>4.0000000000000001E-3</v>
          </cell>
        </row>
        <row r="593">
          <cell r="B593" t="str">
            <v>275084</v>
          </cell>
          <cell r="C593" t="str">
            <v>Int Imp MR Def Cost-TX(non-a)</v>
          </cell>
          <cell r="D593">
            <v>0</v>
          </cell>
          <cell r="E593">
            <v>0</v>
          </cell>
          <cell r="F593">
            <v>3723567</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3723567</v>
          </cell>
          <cell r="AD593">
            <v>0</v>
          </cell>
          <cell r="AE593">
            <v>3723567</v>
          </cell>
        </row>
        <row r="594">
          <cell r="B594" t="str">
            <v>275085</v>
          </cell>
          <cell r="C594" t="str">
            <v>RSVA-Provincial Benefits</v>
          </cell>
          <cell r="D594">
            <v>0</v>
          </cell>
          <cell r="E594">
            <v>0</v>
          </cell>
          <cell r="F594">
            <v>0</v>
          </cell>
          <cell r="G594">
            <v>-4926085.74</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-4926085.74</v>
          </cell>
          <cell r="AD594">
            <v>0</v>
          </cell>
          <cell r="AE594">
            <v>-4926085.74</v>
          </cell>
        </row>
        <row r="595">
          <cell r="B595" t="str">
            <v>275086</v>
          </cell>
          <cell r="C595" t="str">
            <v>RSVA-RSTR NTWKS Aggregation</v>
          </cell>
          <cell r="D595">
            <v>0</v>
          </cell>
          <cell r="E595">
            <v>0</v>
          </cell>
          <cell r="F595">
            <v>0</v>
          </cell>
          <cell r="G595">
            <v>2721649.45</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2721649.45</v>
          </cell>
          <cell r="AD595">
            <v>0</v>
          </cell>
          <cell r="AE595">
            <v>2721649.45</v>
          </cell>
        </row>
        <row r="596">
          <cell r="B596" t="str">
            <v>275087</v>
          </cell>
          <cell r="C596" t="str">
            <v>RSVA-RSTR Connection Aggregg'n</v>
          </cell>
          <cell r="D596">
            <v>0</v>
          </cell>
          <cell r="E596">
            <v>0</v>
          </cell>
          <cell r="F596">
            <v>0</v>
          </cell>
          <cell r="G596">
            <v>2310018.7999999998</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2310018.7999999998</v>
          </cell>
          <cell r="AD596">
            <v>0</v>
          </cell>
          <cell r="AE596">
            <v>2310018.7999999998</v>
          </cell>
        </row>
        <row r="597">
          <cell r="B597" t="str">
            <v>275091</v>
          </cell>
          <cell r="C597" t="str">
            <v>MEU COP Season Int Improv</v>
          </cell>
          <cell r="D597">
            <v>0</v>
          </cell>
          <cell r="E597">
            <v>0</v>
          </cell>
          <cell r="F597">
            <v>0</v>
          </cell>
          <cell r="G597">
            <v>-3.0000000000000001E-3</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-3.0000000000000001E-3</v>
          </cell>
          <cell r="AD597">
            <v>0</v>
          </cell>
          <cell r="AE597">
            <v>-3.0000000000000001E-3</v>
          </cell>
        </row>
        <row r="598">
          <cell r="B598" t="str">
            <v>275092</v>
          </cell>
          <cell r="C598" t="str">
            <v>Bill 4 Implementation Cost</v>
          </cell>
          <cell r="D598">
            <v>0</v>
          </cell>
          <cell r="E598">
            <v>0</v>
          </cell>
          <cell r="F598">
            <v>0</v>
          </cell>
          <cell r="G598">
            <v>0.25</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0.25</v>
          </cell>
          <cell r="AD598">
            <v>0</v>
          </cell>
          <cell r="AE598">
            <v>0.25</v>
          </cell>
        </row>
        <row r="599">
          <cell r="B599" t="str">
            <v>275093</v>
          </cell>
          <cell r="C599" t="str">
            <v>RRRP Interest Improv</v>
          </cell>
          <cell r="D599">
            <v>0</v>
          </cell>
          <cell r="E599">
            <v>0</v>
          </cell>
          <cell r="F599">
            <v>0</v>
          </cell>
          <cell r="G599">
            <v>-5656.69</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-5656.69</v>
          </cell>
          <cell r="AD599">
            <v>0</v>
          </cell>
          <cell r="AE599">
            <v>-5656.69</v>
          </cell>
        </row>
        <row r="600">
          <cell r="B600" t="str">
            <v>275094</v>
          </cell>
          <cell r="C600" t="str">
            <v>Bill 4 Implen Cost-Int Improve</v>
          </cell>
          <cell r="D600">
            <v>0</v>
          </cell>
          <cell r="E600">
            <v>0</v>
          </cell>
          <cell r="F600">
            <v>0</v>
          </cell>
          <cell r="G600">
            <v>0.48499999999999999</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0.48499999999999999</v>
          </cell>
          <cell r="AD600">
            <v>0</v>
          </cell>
          <cell r="AE600">
            <v>0.48499999999999999</v>
          </cell>
        </row>
        <row r="601">
          <cell r="B601" t="str">
            <v>275095</v>
          </cell>
          <cell r="C601" t="str">
            <v>Regulatory Asset-RRRP Variance</v>
          </cell>
          <cell r="D601">
            <v>0</v>
          </cell>
          <cell r="E601">
            <v>0</v>
          </cell>
          <cell r="F601">
            <v>0</v>
          </cell>
          <cell r="G601">
            <v>-807073.21</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-807073.21</v>
          </cell>
          <cell r="AD601">
            <v>0</v>
          </cell>
          <cell r="AE601">
            <v>-807073.21</v>
          </cell>
        </row>
        <row r="602">
          <cell r="B602" t="str">
            <v>275096</v>
          </cell>
          <cell r="C602" t="str">
            <v>Reg Asset-Rebate Proc Cost</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1686385.87</v>
          </cell>
          <cell r="X602">
            <v>0</v>
          </cell>
          <cell r="Y602">
            <v>0</v>
          </cell>
          <cell r="Z602">
            <v>0</v>
          </cell>
          <cell r="AA602">
            <v>0</v>
          </cell>
          <cell r="AB602">
            <v>0</v>
          </cell>
          <cell r="AC602">
            <v>1686385.87</v>
          </cell>
          <cell r="AD602">
            <v>0</v>
          </cell>
          <cell r="AE602">
            <v>1686385.87</v>
          </cell>
        </row>
        <row r="603">
          <cell r="B603" t="str">
            <v>275097</v>
          </cell>
          <cell r="C603" t="str">
            <v>Rebate Prog Cost Int Improv</v>
          </cell>
          <cell r="D603">
            <v>0</v>
          </cell>
          <cell r="E603">
            <v>0</v>
          </cell>
          <cell r="F603">
            <v>0</v>
          </cell>
          <cell r="G603">
            <v>-4.0000000000000001E-3</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-4.0000000000000001E-3</v>
          </cell>
          <cell r="AD603">
            <v>0</v>
          </cell>
          <cell r="AE603">
            <v>-4.0000000000000001E-3</v>
          </cell>
        </row>
        <row r="604">
          <cell r="B604" t="str">
            <v>275101</v>
          </cell>
          <cell r="C604" t="str">
            <v>Reg Asset-DX Def Pens Int Impr</v>
          </cell>
          <cell r="D604">
            <v>0</v>
          </cell>
          <cell r="E604">
            <v>0</v>
          </cell>
          <cell r="F604">
            <v>0</v>
          </cell>
          <cell r="G604">
            <v>5030620.16</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5030620.16</v>
          </cell>
          <cell r="AD604">
            <v>0</v>
          </cell>
          <cell r="AE604">
            <v>5030620.16</v>
          </cell>
        </row>
        <row r="605">
          <cell r="B605" t="str">
            <v>275130</v>
          </cell>
          <cell r="C605" t="str">
            <v>RSVApower-Int Improv</v>
          </cell>
          <cell r="D605">
            <v>0</v>
          </cell>
          <cell r="E605">
            <v>0</v>
          </cell>
          <cell r="F605">
            <v>0</v>
          </cell>
          <cell r="G605">
            <v>5.0000000000000001E-3</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5.0000000000000001E-3</v>
          </cell>
          <cell r="AD605">
            <v>0</v>
          </cell>
          <cell r="AE605">
            <v>5.0000000000000001E-3</v>
          </cell>
        </row>
        <row r="606">
          <cell r="B606" t="str">
            <v>275131</v>
          </cell>
          <cell r="C606" t="str">
            <v>RSVAwms-int Improv</v>
          </cell>
          <cell r="D606">
            <v>0</v>
          </cell>
          <cell r="E606">
            <v>0</v>
          </cell>
          <cell r="F606">
            <v>0</v>
          </cell>
          <cell r="G606">
            <v>195856.508</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195856.508</v>
          </cell>
          <cell r="AD606">
            <v>0</v>
          </cell>
          <cell r="AE606">
            <v>195856.508</v>
          </cell>
        </row>
        <row r="607">
          <cell r="B607" t="str">
            <v>275132</v>
          </cell>
          <cell r="C607" t="str">
            <v>RSVAone-time - Int Improv</v>
          </cell>
          <cell r="D607">
            <v>0</v>
          </cell>
          <cell r="E607">
            <v>0</v>
          </cell>
          <cell r="F607">
            <v>0</v>
          </cell>
          <cell r="G607">
            <v>157340.82</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157340.82</v>
          </cell>
          <cell r="AD607">
            <v>0</v>
          </cell>
          <cell r="AE607">
            <v>157340.82</v>
          </cell>
        </row>
        <row r="608">
          <cell r="B608" t="str">
            <v>275133</v>
          </cell>
          <cell r="C608" t="str">
            <v>RSVAnw-Int Improv</v>
          </cell>
          <cell r="D608">
            <v>0</v>
          </cell>
          <cell r="E608">
            <v>0</v>
          </cell>
          <cell r="F608">
            <v>0</v>
          </cell>
          <cell r="G608">
            <v>-1696900.2279999999</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-1696900.2279999999</v>
          </cell>
          <cell r="AD608">
            <v>0</v>
          </cell>
          <cell r="AE608">
            <v>-1696900.2279999999</v>
          </cell>
        </row>
        <row r="609">
          <cell r="B609" t="str">
            <v>275134</v>
          </cell>
          <cell r="C609" t="str">
            <v>RSVAcn-Int Improv</v>
          </cell>
          <cell r="D609">
            <v>0</v>
          </cell>
          <cell r="E609">
            <v>0</v>
          </cell>
          <cell r="F609">
            <v>0</v>
          </cell>
          <cell r="G609">
            <v>-2152843.1230000001</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-2152843.1230000001</v>
          </cell>
          <cell r="AD609">
            <v>0</v>
          </cell>
          <cell r="AE609">
            <v>-2152843.1230000001</v>
          </cell>
        </row>
        <row r="610">
          <cell r="B610" t="str">
            <v>275138</v>
          </cell>
          <cell r="C610" t="str">
            <v>Reg Asset - TX Bypass (contra)</v>
          </cell>
          <cell r="D610">
            <v>0</v>
          </cell>
          <cell r="E610">
            <v>0</v>
          </cell>
          <cell r="F610">
            <v>-9604334.6899999995</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-9604334.6899999995</v>
          </cell>
          <cell r="AD610">
            <v>0</v>
          </cell>
          <cell r="AE610">
            <v>-9604334.6899999995</v>
          </cell>
        </row>
        <row r="611">
          <cell r="B611" t="str">
            <v>275139</v>
          </cell>
          <cell r="C611" t="str">
            <v>Reg Asset-TX By Int Im(contra)</v>
          </cell>
          <cell r="D611">
            <v>0</v>
          </cell>
          <cell r="E611">
            <v>0</v>
          </cell>
          <cell r="F611">
            <v>-1053120.1599999999</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-1053120.1599999999</v>
          </cell>
          <cell r="AD611">
            <v>0</v>
          </cell>
          <cell r="AE611">
            <v>-1053120.1599999999</v>
          </cell>
        </row>
        <row r="612">
          <cell r="B612" t="str">
            <v>275140</v>
          </cell>
          <cell r="C612" t="str">
            <v>RCVAretailer - Int Improv</v>
          </cell>
          <cell r="D612">
            <v>0</v>
          </cell>
          <cell r="E612">
            <v>0</v>
          </cell>
          <cell r="F612">
            <v>0</v>
          </cell>
          <cell r="G612">
            <v>-84944.574999999997</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-84944.574999999997</v>
          </cell>
          <cell r="AD612">
            <v>0</v>
          </cell>
          <cell r="AE612">
            <v>-84944.574999999997</v>
          </cell>
        </row>
        <row r="613">
          <cell r="B613" t="str">
            <v>275145</v>
          </cell>
          <cell r="C613" t="str">
            <v>RCVA-STR - Int Imput</v>
          </cell>
          <cell r="D613">
            <v>0</v>
          </cell>
          <cell r="E613">
            <v>0</v>
          </cell>
          <cell r="F613">
            <v>0</v>
          </cell>
          <cell r="G613">
            <v>22857.903999999999</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22857.903999999999</v>
          </cell>
          <cell r="AD613">
            <v>0</v>
          </cell>
          <cell r="AE613">
            <v>22857.903999999999</v>
          </cell>
        </row>
        <row r="614">
          <cell r="B614" t="str">
            <v>275146</v>
          </cell>
          <cell r="C614" t="str">
            <v>LV Shrd Line Chrg Int Improv</v>
          </cell>
          <cell r="D614">
            <v>0</v>
          </cell>
          <cell r="E614">
            <v>0</v>
          </cell>
          <cell r="F614">
            <v>0</v>
          </cell>
          <cell r="G614">
            <v>2812514.8990000002</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2812514.8990000002</v>
          </cell>
          <cell r="AD614">
            <v>0</v>
          </cell>
          <cell r="AE614">
            <v>2812514.8990000002</v>
          </cell>
        </row>
        <row r="615">
          <cell r="B615" t="str">
            <v>275147</v>
          </cell>
          <cell r="C615" t="str">
            <v>LV Specific Line Interest Impr</v>
          </cell>
          <cell r="D615">
            <v>0</v>
          </cell>
          <cell r="E615">
            <v>0</v>
          </cell>
          <cell r="F615">
            <v>0</v>
          </cell>
          <cell r="G615">
            <v>29604.953000000001</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29604.953000000001</v>
          </cell>
          <cell r="AD615">
            <v>0</v>
          </cell>
          <cell r="AE615">
            <v>29604.953000000001</v>
          </cell>
        </row>
        <row r="616">
          <cell r="B616" t="str">
            <v>275148</v>
          </cell>
          <cell r="C616" t="str">
            <v>LV Specific Dist Line Int Impr</v>
          </cell>
          <cell r="D616">
            <v>0</v>
          </cell>
          <cell r="E616">
            <v>0</v>
          </cell>
          <cell r="F616">
            <v>0</v>
          </cell>
          <cell r="G616">
            <v>270937.837</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270937.837</v>
          </cell>
          <cell r="AD616">
            <v>0</v>
          </cell>
          <cell r="AE616">
            <v>270937.837</v>
          </cell>
        </row>
        <row r="617">
          <cell r="B617" t="str">
            <v>275149</v>
          </cell>
          <cell r="C617" t="str">
            <v>LV HVDS High Interest Improv</v>
          </cell>
          <cell r="D617">
            <v>0</v>
          </cell>
          <cell r="E617">
            <v>0</v>
          </cell>
          <cell r="F617">
            <v>0</v>
          </cell>
          <cell r="G617">
            <v>265388.63400000002</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265388.63400000002</v>
          </cell>
          <cell r="AD617">
            <v>0</v>
          </cell>
          <cell r="AE617">
            <v>265388.63400000002</v>
          </cell>
        </row>
        <row r="618">
          <cell r="B618" t="str">
            <v>275150</v>
          </cell>
          <cell r="C618" t="str">
            <v>LV HVDS Low Interest Improv</v>
          </cell>
          <cell r="D618">
            <v>0</v>
          </cell>
          <cell r="E618">
            <v>0</v>
          </cell>
          <cell r="F618">
            <v>0</v>
          </cell>
          <cell r="G618">
            <v>236667.69099999999</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236667.69099999999</v>
          </cell>
          <cell r="AD618">
            <v>0</v>
          </cell>
          <cell r="AE618">
            <v>236667.69099999999</v>
          </cell>
        </row>
        <row r="619">
          <cell r="B619" t="str">
            <v>275151</v>
          </cell>
          <cell r="C619" t="str">
            <v>LV Shared DS Interest Improv</v>
          </cell>
          <cell r="D619">
            <v>0</v>
          </cell>
          <cell r="E619">
            <v>0</v>
          </cell>
          <cell r="F619">
            <v>0</v>
          </cell>
          <cell r="G619">
            <v>29606.589</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29606.589</v>
          </cell>
          <cell r="AD619">
            <v>0</v>
          </cell>
          <cell r="AE619">
            <v>29606.589</v>
          </cell>
        </row>
        <row r="620">
          <cell r="B620" t="str">
            <v>275152</v>
          </cell>
          <cell r="C620" t="str">
            <v>LV Specific DS Interest Improv</v>
          </cell>
          <cell r="D620">
            <v>0</v>
          </cell>
          <cell r="E620">
            <v>0</v>
          </cell>
          <cell r="F620">
            <v>0</v>
          </cell>
          <cell r="G620">
            <v>29606.593000000001</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29606.593000000001</v>
          </cell>
          <cell r="AD620">
            <v>0</v>
          </cell>
          <cell r="AE620">
            <v>29606.593000000001</v>
          </cell>
        </row>
        <row r="621">
          <cell r="B621" t="str">
            <v>275169</v>
          </cell>
          <cell r="C621" t="str">
            <v>RegAsst-OEBCst Prin/Int Contra</v>
          </cell>
          <cell r="D621">
            <v>0</v>
          </cell>
          <cell r="E621">
            <v>0</v>
          </cell>
          <cell r="F621">
            <v>-4776541.3899999997</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-4776541.3899999997</v>
          </cell>
          <cell r="AD621">
            <v>0</v>
          </cell>
          <cell r="AE621">
            <v>-4776541.3899999997</v>
          </cell>
        </row>
        <row r="622">
          <cell r="B622" t="str">
            <v>275185</v>
          </cell>
          <cell r="C622" t="str">
            <v>RSVA-Prov Benefits-Int Improv</v>
          </cell>
          <cell r="D622">
            <v>0</v>
          </cell>
          <cell r="E622">
            <v>0</v>
          </cell>
          <cell r="F622">
            <v>0</v>
          </cell>
          <cell r="G622">
            <v>-216419.72</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-216419.72</v>
          </cell>
          <cell r="AD622">
            <v>0</v>
          </cell>
          <cell r="AE622">
            <v>-216419.72</v>
          </cell>
        </row>
        <row r="623">
          <cell r="B623" t="str">
            <v>275186</v>
          </cell>
          <cell r="C623" t="str">
            <v>RSVA-RSTR(N) Aggreg'n Int Impr</v>
          </cell>
          <cell r="D623">
            <v>0</v>
          </cell>
          <cell r="E623">
            <v>0</v>
          </cell>
          <cell r="F623">
            <v>0</v>
          </cell>
          <cell r="G623">
            <v>19799.330000000002</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19799.330000000002</v>
          </cell>
          <cell r="AD623">
            <v>0</v>
          </cell>
          <cell r="AE623">
            <v>19799.330000000002</v>
          </cell>
        </row>
        <row r="624">
          <cell r="B624" t="str">
            <v>275187</v>
          </cell>
          <cell r="C624" t="str">
            <v>RSVA-RSTR(C) Aggreg Int Impr</v>
          </cell>
          <cell r="D624">
            <v>0</v>
          </cell>
          <cell r="E624">
            <v>0</v>
          </cell>
          <cell r="F624">
            <v>0</v>
          </cell>
          <cell r="G624">
            <v>16830.099999999999</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16830.099999999999</v>
          </cell>
          <cell r="AD624">
            <v>0</v>
          </cell>
          <cell r="AE624">
            <v>16830.099999999999</v>
          </cell>
        </row>
        <row r="625">
          <cell r="B625" t="str">
            <v>275191</v>
          </cell>
          <cell r="C625" t="str">
            <v>MEU COP Season Int-Contra</v>
          </cell>
          <cell r="D625">
            <v>0</v>
          </cell>
          <cell r="E625">
            <v>0</v>
          </cell>
          <cell r="F625">
            <v>0</v>
          </cell>
          <cell r="G625">
            <v>-1E-3</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-1E-3</v>
          </cell>
          <cell r="AD625">
            <v>0</v>
          </cell>
          <cell r="AE625">
            <v>-1E-3</v>
          </cell>
        </row>
        <row r="626">
          <cell r="B626" t="str">
            <v>275193</v>
          </cell>
          <cell r="C626" t="str">
            <v>RRRP Interest - Contra</v>
          </cell>
          <cell r="D626">
            <v>0</v>
          </cell>
          <cell r="E626">
            <v>0</v>
          </cell>
          <cell r="F626">
            <v>0</v>
          </cell>
          <cell r="G626">
            <v>3.0000000000000001E-3</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3.0000000000000001E-3</v>
          </cell>
          <cell r="AD626">
            <v>0</v>
          </cell>
          <cell r="AE626">
            <v>3.0000000000000001E-3</v>
          </cell>
        </row>
        <row r="627">
          <cell r="B627" t="str">
            <v>275194</v>
          </cell>
          <cell r="C627" t="str">
            <v>Bill 4 Implem Cost-Int Impr Co</v>
          </cell>
          <cell r="D627">
            <v>0</v>
          </cell>
          <cell r="E627">
            <v>0</v>
          </cell>
          <cell r="F627">
            <v>0</v>
          </cell>
          <cell r="G627">
            <v>-0.48900000000000005</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-0.48900000000000005</v>
          </cell>
          <cell r="AD627">
            <v>0</v>
          </cell>
          <cell r="AE627">
            <v>-0.48900000000000005</v>
          </cell>
        </row>
        <row r="628">
          <cell r="B628" t="str">
            <v>275197</v>
          </cell>
          <cell r="C628" t="str">
            <v>Rebate Prog Cost Int-Contra</v>
          </cell>
          <cell r="D628">
            <v>0</v>
          </cell>
          <cell r="E628">
            <v>0</v>
          </cell>
          <cell r="F628">
            <v>0</v>
          </cell>
          <cell r="G628">
            <v>-2E-3</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-2E-3</v>
          </cell>
          <cell r="AD628">
            <v>0</v>
          </cell>
          <cell r="AE628">
            <v>-2E-3</v>
          </cell>
        </row>
        <row r="629">
          <cell r="B629" t="str">
            <v>275198</v>
          </cell>
          <cell r="C629" t="str">
            <v>Int Imp - 2nd Rebate Proc Cost</v>
          </cell>
          <cell r="D629">
            <v>0</v>
          </cell>
          <cell r="E629">
            <v>0</v>
          </cell>
          <cell r="F629">
            <v>0</v>
          </cell>
          <cell r="G629">
            <v>-2E-3</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-2E-3</v>
          </cell>
          <cell r="AD629">
            <v>0</v>
          </cell>
          <cell r="AE629">
            <v>-2E-3</v>
          </cell>
        </row>
        <row r="630">
          <cell r="B630" t="str">
            <v>275203</v>
          </cell>
          <cell r="C630" t="str">
            <v>Reg Asset-C&amp;DM Revenue</v>
          </cell>
          <cell r="D630">
            <v>0</v>
          </cell>
          <cell r="E630">
            <v>0</v>
          </cell>
          <cell r="F630">
            <v>0</v>
          </cell>
          <cell r="G630">
            <v>-27346153.850000001</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-27346153.850000001</v>
          </cell>
          <cell r="AD630">
            <v>0</v>
          </cell>
          <cell r="AE630">
            <v>-27346153.850000001</v>
          </cell>
        </row>
        <row r="631">
          <cell r="B631" t="str">
            <v>275204</v>
          </cell>
          <cell r="C631" t="str">
            <v>Reg Asset-C&amp;DM-Rev-Contra</v>
          </cell>
          <cell r="D631">
            <v>0</v>
          </cell>
          <cell r="E631">
            <v>0</v>
          </cell>
          <cell r="F631">
            <v>0</v>
          </cell>
          <cell r="G631">
            <v>27346153.850000001</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27346153.850000001</v>
          </cell>
          <cell r="AD631">
            <v>0</v>
          </cell>
          <cell r="AE631">
            <v>27346153.850000001</v>
          </cell>
        </row>
        <row r="632">
          <cell r="B632" t="str">
            <v>275205</v>
          </cell>
          <cell r="C632" t="str">
            <v>Reg. Asset-C&amp;DM-OM&amp;A Contra</v>
          </cell>
          <cell r="D632">
            <v>0</v>
          </cell>
          <cell r="E632">
            <v>0</v>
          </cell>
          <cell r="F632">
            <v>0</v>
          </cell>
          <cell r="G632">
            <v>-3754269.47</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1660220.74</v>
          </cell>
          <cell r="X632">
            <v>0</v>
          </cell>
          <cell r="Y632">
            <v>0</v>
          </cell>
          <cell r="Z632">
            <v>0</v>
          </cell>
          <cell r="AA632">
            <v>0</v>
          </cell>
          <cell r="AB632">
            <v>0</v>
          </cell>
          <cell r="AC632">
            <v>-2094048.73</v>
          </cell>
          <cell r="AD632">
            <v>0</v>
          </cell>
          <cell r="AE632">
            <v>-2094048.73</v>
          </cell>
        </row>
        <row r="633">
          <cell r="B633" t="str">
            <v>275230</v>
          </cell>
          <cell r="C633" t="str">
            <v>RS VApwr-Int Improv Contra-Dec</v>
          </cell>
          <cell r="D633">
            <v>0</v>
          </cell>
          <cell r="E633">
            <v>0</v>
          </cell>
          <cell r="F633">
            <v>0</v>
          </cell>
          <cell r="G633">
            <v>-5.0000000000000001E-3</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-5.0000000000000001E-3</v>
          </cell>
          <cell r="AD633">
            <v>0</v>
          </cell>
          <cell r="AE633">
            <v>-5.0000000000000001E-3</v>
          </cell>
        </row>
        <row r="634">
          <cell r="B634" t="str">
            <v>275231</v>
          </cell>
          <cell r="C634" t="str">
            <v>RS VAwms-int Improv Contra-dec</v>
          </cell>
          <cell r="D634">
            <v>0</v>
          </cell>
          <cell r="E634">
            <v>0</v>
          </cell>
          <cell r="F634">
            <v>0</v>
          </cell>
          <cell r="G634">
            <v>-1E-3</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-1E-3</v>
          </cell>
          <cell r="AD634">
            <v>0</v>
          </cell>
          <cell r="AE634">
            <v>-1E-3</v>
          </cell>
        </row>
        <row r="635">
          <cell r="B635" t="str">
            <v>275233</v>
          </cell>
          <cell r="C635" t="str">
            <v>RS VAnw-Int Improv Contra-Dec1</v>
          </cell>
          <cell r="D635">
            <v>0</v>
          </cell>
          <cell r="E635">
            <v>0</v>
          </cell>
          <cell r="F635">
            <v>0</v>
          </cell>
          <cell r="G635">
            <v>-3.0000000000000001E-3</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-3.0000000000000001E-3</v>
          </cell>
          <cell r="AD635">
            <v>0</v>
          </cell>
          <cell r="AE635">
            <v>-3.0000000000000001E-3</v>
          </cell>
        </row>
        <row r="636">
          <cell r="B636" t="str">
            <v>275234</v>
          </cell>
          <cell r="C636" t="str">
            <v>RS VAan-Int Improv Contra-Dec1</v>
          </cell>
          <cell r="D636">
            <v>0</v>
          </cell>
          <cell r="E636">
            <v>0</v>
          </cell>
          <cell r="F636">
            <v>0</v>
          </cell>
          <cell r="G636">
            <v>-1E-3</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-1E-3</v>
          </cell>
          <cell r="AD636">
            <v>0</v>
          </cell>
          <cell r="AE636">
            <v>-1E-3</v>
          </cell>
        </row>
        <row r="637">
          <cell r="B637" t="str">
            <v>275240</v>
          </cell>
          <cell r="C637" t="str">
            <v>RCVAretailer - Int Improv Cont</v>
          </cell>
          <cell r="D637">
            <v>0</v>
          </cell>
          <cell r="E637">
            <v>0</v>
          </cell>
          <cell r="F637">
            <v>0</v>
          </cell>
          <cell r="G637">
            <v>-4.0000000000000001E-3</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-4.0000000000000001E-3</v>
          </cell>
          <cell r="AD637">
            <v>0</v>
          </cell>
          <cell r="AE637">
            <v>-4.0000000000000001E-3</v>
          </cell>
        </row>
        <row r="638">
          <cell r="B638" t="str">
            <v>275242</v>
          </cell>
          <cell r="C638" t="str">
            <v>Var Energy Cost Int-Contra</v>
          </cell>
          <cell r="D638">
            <v>0</v>
          </cell>
          <cell r="E638">
            <v>0</v>
          </cell>
          <cell r="F638">
            <v>0</v>
          </cell>
          <cell r="G638">
            <v>-3.0000000000000001E-3</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-3.0000000000000001E-3</v>
          </cell>
          <cell r="AD638">
            <v>0</v>
          </cell>
          <cell r="AE638">
            <v>-3.0000000000000001E-3</v>
          </cell>
        </row>
        <row r="639">
          <cell r="B639" t="str">
            <v>275245</v>
          </cell>
          <cell r="C639" t="str">
            <v>RCVA-STR - Int Imput Contra -</v>
          </cell>
          <cell r="D639">
            <v>0</v>
          </cell>
          <cell r="E639">
            <v>0</v>
          </cell>
          <cell r="F639">
            <v>0</v>
          </cell>
          <cell r="G639">
            <v>4.0000000000000001E-3</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4.0000000000000001E-3</v>
          </cell>
          <cell r="AD639">
            <v>0</v>
          </cell>
          <cell r="AE639">
            <v>4.0000000000000001E-3</v>
          </cell>
        </row>
        <row r="640">
          <cell r="B640" t="str">
            <v>275246</v>
          </cell>
          <cell r="C640" t="str">
            <v>LV Shrd Ln Chg Int Impr-Contra</v>
          </cell>
          <cell r="D640">
            <v>0</v>
          </cell>
          <cell r="E640">
            <v>0</v>
          </cell>
          <cell r="F640">
            <v>0</v>
          </cell>
          <cell r="G640">
            <v>4.0000000000000001E-3</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4.0000000000000001E-3</v>
          </cell>
          <cell r="AD640">
            <v>0</v>
          </cell>
          <cell r="AE640">
            <v>4.0000000000000001E-3</v>
          </cell>
        </row>
        <row r="641">
          <cell r="B641" t="str">
            <v>275247</v>
          </cell>
          <cell r="C641" t="str">
            <v>LV Spec Ln Int Improv-Contra</v>
          </cell>
          <cell r="D641">
            <v>0</v>
          </cell>
          <cell r="E641">
            <v>0</v>
          </cell>
          <cell r="F641">
            <v>0</v>
          </cell>
          <cell r="G641">
            <v>3.0000000000000001E-3</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3.0000000000000001E-3</v>
          </cell>
          <cell r="AD641">
            <v>0</v>
          </cell>
          <cell r="AE641">
            <v>3.0000000000000001E-3</v>
          </cell>
        </row>
        <row r="642">
          <cell r="B642" t="str">
            <v>275249</v>
          </cell>
          <cell r="C642" t="str">
            <v>LV HVDS High Int Impr-Contra</v>
          </cell>
          <cell r="D642">
            <v>0</v>
          </cell>
          <cell r="E642">
            <v>0</v>
          </cell>
          <cell r="F642">
            <v>0</v>
          </cell>
          <cell r="G642">
            <v>3.0000000000000001E-3</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3.0000000000000001E-3</v>
          </cell>
          <cell r="AD642">
            <v>0</v>
          </cell>
          <cell r="AE642">
            <v>3.0000000000000001E-3</v>
          </cell>
        </row>
        <row r="643">
          <cell r="B643" t="str">
            <v>275250</v>
          </cell>
          <cell r="C643" t="str">
            <v>LV HVDS Low Int Impr-Contra</v>
          </cell>
          <cell r="D643">
            <v>0</v>
          </cell>
          <cell r="E643">
            <v>0</v>
          </cell>
          <cell r="F643">
            <v>0</v>
          </cell>
          <cell r="G643">
            <v>-3.0000000000000001E-3</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-3.0000000000000001E-3</v>
          </cell>
          <cell r="AD643">
            <v>0</v>
          </cell>
          <cell r="AE643">
            <v>-3.0000000000000001E-3</v>
          </cell>
        </row>
        <row r="644">
          <cell r="B644" t="str">
            <v>275251</v>
          </cell>
          <cell r="C644" t="str">
            <v>LV Shrd DS Int Impr-Contra</v>
          </cell>
          <cell r="D644">
            <v>0</v>
          </cell>
          <cell r="E644">
            <v>0</v>
          </cell>
          <cell r="F644">
            <v>0</v>
          </cell>
          <cell r="G644">
            <v>-3.0000000000000001E-3</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-3.0000000000000001E-3</v>
          </cell>
          <cell r="AD644">
            <v>0</v>
          </cell>
          <cell r="AE644">
            <v>-3.0000000000000001E-3</v>
          </cell>
        </row>
        <row r="645">
          <cell r="B645" t="str">
            <v>275252</v>
          </cell>
          <cell r="C645" t="str">
            <v>LV Spec DS Int Improv-Contra</v>
          </cell>
          <cell r="D645">
            <v>0</v>
          </cell>
          <cell r="E645">
            <v>0</v>
          </cell>
          <cell r="F645">
            <v>0</v>
          </cell>
          <cell r="G645">
            <v>3.0000000000000001E-3</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3.0000000000000001E-3</v>
          </cell>
          <cell r="AD645">
            <v>0</v>
          </cell>
          <cell r="AE645">
            <v>3.0000000000000001E-3</v>
          </cell>
        </row>
        <row r="646">
          <cell r="B646" t="str">
            <v>275253</v>
          </cell>
          <cell r="C646" t="str">
            <v>MARR Oct 2001 Interest-Contra</v>
          </cell>
          <cell r="D646">
            <v>0</v>
          </cell>
          <cell r="E646">
            <v>0</v>
          </cell>
          <cell r="F646">
            <v>0</v>
          </cell>
          <cell r="G646">
            <v>2E-3</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2E-3</v>
          </cell>
          <cell r="AD646">
            <v>0</v>
          </cell>
          <cell r="AE646">
            <v>2E-3</v>
          </cell>
        </row>
        <row r="647">
          <cell r="B647" t="str">
            <v>275254</v>
          </cell>
          <cell r="C647" t="str">
            <v>PILs Oct 2002 Interest-Contra</v>
          </cell>
          <cell r="D647">
            <v>0</v>
          </cell>
          <cell r="E647">
            <v>0</v>
          </cell>
          <cell r="F647">
            <v>0</v>
          </cell>
          <cell r="G647">
            <v>3.0000000000000001E-3</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3.0000000000000001E-3</v>
          </cell>
          <cell r="AD647">
            <v>0</v>
          </cell>
          <cell r="AE647">
            <v>3.0000000000000001E-3</v>
          </cell>
        </row>
        <row r="648">
          <cell r="B648" t="str">
            <v>275267</v>
          </cell>
          <cell r="C648" t="str">
            <v>MARR Mar 2002 Interest-Contra</v>
          </cell>
          <cell r="D648">
            <v>0</v>
          </cell>
          <cell r="E648">
            <v>0</v>
          </cell>
          <cell r="F648">
            <v>0</v>
          </cell>
          <cell r="G648">
            <v>-2E-3</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-2E-3</v>
          </cell>
          <cell r="AD648">
            <v>0</v>
          </cell>
          <cell r="AE648">
            <v>-2E-3</v>
          </cell>
        </row>
        <row r="649">
          <cell r="B649" t="str">
            <v>275268</v>
          </cell>
          <cell r="C649" t="str">
            <v>PILs Mar 2002 Interest-Contra</v>
          </cell>
          <cell r="D649">
            <v>0</v>
          </cell>
          <cell r="E649">
            <v>0</v>
          </cell>
          <cell r="F649">
            <v>0</v>
          </cell>
          <cell r="G649">
            <v>4.0000000000000001E-3</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4.0000000000000001E-3</v>
          </cell>
          <cell r="AD649">
            <v>0</v>
          </cell>
          <cell r="AE649">
            <v>4.0000000000000001E-3</v>
          </cell>
        </row>
        <row r="650">
          <cell r="B650" t="str">
            <v>275299</v>
          </cell>
          <cell r="C650" t="str">
            <v>TX Mkt Ready Reg Asset Contr</v>
          </cell>
          <cell r="D650">
            <v>0</v>
          </cell>
          <cell r="E650">
            <v>0</v>
          </cell>
          <cell r="F650">
            <v>-16921560.109999999</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-16921560.109999999</v>
          </cell>
          <cell r="AD650">
            <v>0</v>
          </cell>
          <cell r="AE650">
            <v>-16921560.109999999</v>
          </cell>
        </row>
        <row r="651">
          <cell r="B651" t="str">
            <v>275348</v>
          </cell>
          <cell r="C651" t="str">
            <v>Reg Asset-DSM Int Impr Contra</v>
          </cell>
          <cell r="D651">
            <v>0</v>
          </cell>
          <cell r="E651">
            <v>0</v>
          </cell>
          <cell r="F651">
            <v>0</v>
          </cell>
          <cell r="G651">
            <v>2E-3</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2E-3</v>
          </cell>
          <cell r="AD651">
            <v>0</v>
          </cell>
          <cell r="AE651">
            <v>2E-3</v>
          </cell>
        </row>
        <row r="652">
          <cell r="B652" t="str">
            <v>275400</v>
          </cell>
          <cell r="C652" t="str">
            <v>Regulatory Asset Recovery Acct</v>
          </cell>
          <cell r="D652">
            <v>0</v>
          </cell>
          <cell r="E652">
            <v>0</v>
          </cell>
          <cell r="F652">
            <v>0</v>
          </cell>
          <cell r="G652">
            <v>150833303.25</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150833303.25</v>
          </cell>
          <cell r="AD652">
            <v>0</v>
          </cell>
          <cell r="AE652">
            <v>150833303.25</v>
          </cell>
        </row>
        <row r="653">
          <cell r="B653" t="str">
            <v>275401</v>
          </cell>
          <cell r="C653" t="str">
            <v>Reg Asset Recovery-Rate Rider</v>
          </cell>
          <cell r="D653">
            <v>0</v>
          </cell>
          <cell r="E653">
            <v>0</v>
          </cell>
          <cell r="F653">
            <v>0</v>
          </cell>
          <cell r="G653">
            <v>-69286700.769999996</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-69286700.769999996</v>
          </cell>
          <cell r="AD653">
            <v>0</v>
          </cell>
          <cell r="AE653">
            <v>-69286700.769999996</v>
          </cell>
        </row>
        <row r="654">
          <cell r="B654" t="str">
            <v>275402</v>
          </cell>
          <cell r="C654" t="str">
            <v>Reg Asset-RARA-Int Improvement</v>
          </cell>
          <cell r="D654">
            <v>0</v>
          </cell>
          <cell r="E654">
            <v>0</v>
          </cell>
          <cell r="F654">
            <v>0</v>
          </cell>
          <cell r="G654">
            <v>7152390.8200000003</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7152390.8200000003</v>
          </cell>
          <cell r="AD654">
            <v>0</v>
          </cell>
          <cell r="AE654">
            <v>7152390.8200000003</v>
          </cell>
        </row>
        <row r="655">
          <cell r="B655" t="str">
            <v>275403</v>
          </cell>
          <cell r="C655" t="str">
            <v>RARA-Adjustment</v>
          </cell>
          <cell r="D655">
            <v>0</v>
          </cell>
          <cell r="E655">
            <v>0</v>
          </cell>
          <cell r="F655">
            <v>0</v>
          </cell>
          <cell r="G655">
            <v>-463974</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-463974</v>
          </cell>
          <cell r="AD655">
            <v>0</v>
          </cell>
          <cell r="AE655">
            <v>-463974</v>
          </cell>
        </row>
        <row r="656">
          <cell r="B656" t="str">
            <v>452071</v>
          </cell>
          <cell r="C656" t="str">
            <v>Def Rev - Phase I Increm Recov</v>
          </cell>
          <cell r="D656">
            <v>0</v>
          </cell>
          <cell r="E656">
            <v>0</v>
          </cell>
          <cell r="F656">
            <v>0</v>
          </cell>
          <cell r="G656">
            <v>17503850.989999998</v>
          </cell>
          <cell r="H656">
            <v>-17503850.66</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-6601566.3100000005</v>
          </cell>
          <cell r="X656">
            <v>0</v>
          </cell>
          <cell r="Y656">
            <v>0</v>
          </cell>
          <cell r="Z656">
            <v>0</v>
          </cell>
          <cell r="AA656">
            <v>0</v>
          </cell>
          <cell r="AB656">
            <v>0</v>
          </cell>
          <cell r="AC656">
            <v>-6601565.9800000023</v>
          </cell>
          <cell r="AD656">
            <v>0</v>
          </cell>
          <cell r="AE656">
            <v>-6601565.9800000004</v>
          </cell>
        </row>
        <row r="657">
          <cell r="B657" t="str">
            <v>452072</v>
          </cell>
          <cell r="C657" t="str">
            <v>Def Rev - Phase I MR&amp;LV Recov</v>
          </cell>
          <cell r="D657">
            <v>0</v>
          </cell>
          <cell r="E657">
            <v>0</v>
          </cell>
          <cell r="F657">
            <v>0</v>
          </cell>
          <cell r="G657">
            <v>51057474.909999996</v>
          </cell>
          <cell r="H657">
            <v>-51057474.909999996</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row>
        <row r="658">
          <cell r="B658" t="str">
            <v>452073</v>
          </cell>
          <cell r="C658" t="str">
            <v>Def Rev - Phase I Incr Int Imp</v>
          </cell>
          <cell r="D658">
            <v>0</v>
          </cell>
          <cell r="E658">
            <v>0</v>
          </cell>
          <cell r="F658">
            <v>0</v>
          </cell>
          <cell r="G658">
            <v>1E-3</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1E-3</v>
          </cell>
          <cell r="AD658">
            <v>0</v>
          </cell>
          <cell r="AE658">
            <v>1E-3</v>
          </cell>
        </row>
        <row r="659">
          <cell r="B659" t="str">
            <v>452074</v>
          </cell>
          <cell r="C659" t="str">
            <v>Def Rev - Phase I MR&amp;LV IntImp</v>
          </cell>
          <cell r="D659">
            <v>0</v>
          </cell>
          <cell r="E659">
            <v>0</v>
          </cell>
          <cell r="F659">
            <v>0</v>
          </cell>
          <cell r="G659">
            <v>1E-3</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1E-3</v>
          </cell>
          <cell r="AD659">
            <v>0</v>
          </cell>
          <cell r="AE659">
            <v>1E-3</v>
          </cell>
        </row>
        <row r="660">
          <cell r="C660" t="str">
            <v>Regulatory assets</v>
          </cell>
          <cell r="D660">
            <v>0</v>
          </cell>
          <cell r="E660">
            <v>0</v>
          </cell>
          <cell r="F660">
            <v>73323889.841000006</v>
          </cell>
          <cell r="G660">
            <v>371383599.71400005</v>
          </cell>
          <cell r="H660">
            <v>-68561325.569999993</v>
          </cell>
          <cell r="I660">
            <v>0</v>
          </cell>
          <cell r="J660">
            <v>0</v>
          </cell>
          <cell r="K660">
            <v>0</v>
          </cell>
          <cell r="L660">
            <v>0</v>
          </cell>
          <cell r="M660">
            <v>0</v>
          </cell>
          <cell r="N660">
            <v>-9.9998712539672852E-4</v>
          </cell>
          <cell r="O660">
            <v>0</v>
          </cell>
          <cell r="P660">
            <v>0</v>
          </cell>
          <cell r="Q660">
            <v>0</v>
          </cell>
          <cell r="R660">
            <v>8411735.370000001</v>
          </cell>
          <cell r="S660">
            <v>0</v>
          </cell>
          <cell r="T660">
            <v>0</v>
          </cell>
          <cell r="U660">
            <v>0</v>
          </cell>
          <cell r="V660">
            <v>0</v>
          </cell>
          <cell r="W660">
            <v>8746073.3900000006</v>
          </cell>
          <cell r="X660">
            <v>0</v>
          </cell>
          <cell r="Y660">
            <v>0.28000000000000003</v>
          </cell>
          <cell r="Z660">
            <v>0</v>
          </cell>
          <cell r="AA660">
            <v>0</v>
          </cell>
          <cell r="AB660">
            <v>0</v>
          </cell>
          <cell r="AC660">
            <v>393303973.02399999</v>
          </cell>
          <cell r="AD660">
            <v>0</v>
          </cell>
          <cell r="AE660">
            <v>393303973.02399999</v>
          </cell>
        </row>
        <row r="661">
          <cell r="B661" t="str">
            <v>255020</v>
          </cell>
          <cell r="C661" t="str">
            <v>Deferred Pension  Assets</v>
          </cell>
          <cell r="D661">
            <v>449302052.48000002</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449302052.48000002</v>
          </cell>
          <cell r="AD661">
            <v>0</v>
          </cell>
          <cell r="AE661">
            <v>449302052.48000002</v>
          </cell>
        </row>
        <row r="662">
          <cell r="C662" t="str">
            <v>Deferred regulatory assets</v>
          </cell>
          <cell r="D662">
            <v>449302052.48000002</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449302052.48000002</v>
          </cell>
          <cell r="AD662">
            <v>0</v>
          </cell>
          <cell r="AE662">
            <v>449302052.48000002</v>
          </cell>
        </row>
        <row r="663">
          <cell r="B663" t="str">
            <v>920010</v>
          </cell>
          <cell r="C663" t="str">
            <v>Pension Related Item</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row>
        <row r="664">
          <cell r="B664" t="str">
            <v>920040</v>
          </cell>
          <cell r="C664" t="str">
            <v>Lump Sum to Beneficiary-Txbl</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row>
        <row r="665">
          <cell r="B665" t="str">
            <v>920070</v>
          </cell>
          <cell r="C665" t="str">
            <v>Lump Sum Pymt to Ben-Non Txbl</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B666" t="str">
            <v>920610</v>
          </cell>
          <cell r="C666" t="str">
            <v>Contributions In Year Employee</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t="str">
            <v>920730</v>
          </cell>
          <cell r="C667" t="str">
            <v>Pens'n Refund(T4A, Pln to Pln)</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row>
        <row r="668">
          <cell r="B668" t="str">
            <v>920760</v>
          </cell>
          <cell r="C668" t="str">
            <v>Pension Refund - Cash</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row>
        <row r="669">
          <cell r="B669" t="str">
            <v>923000</v>
          </cell>
          <cell r="C669" t="str">
            <v>Netpay Adjust After Tax Deduct</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row>
        <row r="670">
          <cell r="B670" t="str">
            <v>923011</v>
          </cell>
          <cell r="C670" t="str">
            <v>PF-Empl Contrib- MOPPS</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row>
        <row r="671">
          <cell r="B671" t="str">
            <v>923013</v>
          </cell>
          <cell r="C671" t="str">
            <v>PF-Empl Contrib- fr Reg Veh</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B672" t="str">
            <v>923014</v>
          </cell>
          <cell r="C672" t="str">
            <v>PF-Empl Contr-fr non-Reg Veh</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B673" t="str">
            <v>923022</v>
          </cell>
          <cell r="C673" t="str">
            <v>PF- Transfers Out - MOPPS</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B674" t="str">
            <v>923023</v>
          </cell>
          <cell r="C674" t="str">
            <v>PF-Transfers Out  - SPRA</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row>
        <row r="675">
          <cell r="B675" t="str">
            <v>926010</v>
          </cell>
          <cell r="C675" t="str">
            <v>T4A Tax EE W/Holding  Regular</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row>
        <row r="676">
          <cell r="B676" t="str">
            <v>926020</v>
          </cell>
          <cell r="C676" t="str">
            <v>T4A Tax EE W/Hold Non  Reg</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B677" t="str">
            <v>926030</v>
          </cell>
          <cell r="C677" t="str">
            <v>HEPCOE Cred Union from  Source</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926040</v>
          </cell>
          <cell r="C678" t="str">
            <v>Semi Private  Coverage</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926050</v>
          </cell>
          <cell r="C679" t="str">
            <v>Garnishment from  Source</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926060</v>
          </cell>
          <cell r="C680" t="str">
            <v>Charity  Donation</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row>
        <row r="681">
          <cell r="B681" t="str">
            <v>926070</v>
          </cell>
          <cell r="C681" t="str">
            <v>PF-PWU Union  Dues</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B682" t="str">
            <v>926080</v>
          </cell>
          <cell r="C682" t="str">
            <v>PF-Quarter Century Club Dues</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C683" t="str">
            <v>Deferred non Regulatory Costs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B684" t="str">
            <v>247900</v>
          </cell>
          <cell r="C684" t="str">
            <v>Deferred Debit - Prospectus</v>
          </cell>
          <cell r="D684">
            <v>5813</v>
          </cell>
          <cell r="E684">
            <v>0</v>
          </cell>
          <cell r="F684">
            <v>4089271.13</v>
          </cell>
          <cell r="G684">
            <v>2083628.82</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669350</v>
          </cell>
          <cell r="X684">
            <v>0</v>
          </cell>
          <cell r="Y684">
            <v>0</v>
          </cell>
          <cell r="Z684">
            <v>0</v>
          </cell>
          <cell r="AA684">
            <v>0</v>
          </cell>
          <cell r="AB684">
            <v>0</v>
          </cell>
          <cell r="AC684">
            <v>6848062.9500000002</v>
          </cell>
          <cell r="AD684">
            <v>0</v>
          </cell>
          <cell r="AE684">
            <v>6848062.9500000002</v>
          </cell>
        </row>
        <row r="685">
          <cell r="B685" t="str">
            <v>247910</v>
          </cell>
          <cell r="C685" t="str">
            <v>Def. Debit - Underwriting Fee</v>
          </cell>
          <cell r="D685">
            <v>0</v>
          </cell>
          <cell r="E685">
            <v>0</v>
          </cell>
          <cell r="F685">
            <v>9810064.3599999994</v>
          </cell>
          <cell r="G685">
            <v>6069376.4900000002</v>
          </cell>
          <cell r="H685">
            <v>0</v>
          </cell>
          <cell r="I685">
            <v>0</v>
          </cell>
          <cell r="J685">
            <v>0</v>
          </cell>
          <cell r="K685">
            <v>0</v>
          </cell>
          <cell r="L685">
            <v>0</v>
          </cell>
          <cell r="M685">
            <v>0</v>
          </cell>
          <cell r="N685">
            <v>0</v>
          </cell>
          <cell r="O685">
            <v>0</v>
          </cell>
          <cell r="P685">
            <v>0</v>
          </cell>
          <cell r="Q685">
            <v>0</v>
          </cell>
          <cell r="R685">
            <v>113747.66</v>
          </cell>
          <cell r="S685">
            <v>0</v>
          </cell>
          <cell r="T685">
            <v>0</v>
          </cell>
          <cell r="U685">
            <v>0</v>
          </cell>
          <cell r="V685">
            <v>0</v>
          </cell>
          <cell r="W685">
            <v>0</v>
          </cell>
          <cell r="X685">
            <v>0</v>
          </cell>
          <cell r="Y685">
            <v>0</v>
          </cell>
          <cell r="Z685">
            <v>0</v>
          </cell>
          <cell r="AA685">
            <v>0</v>
          </cell>
          <cell r="AB685">
            <v>0</v>
          </cell>
          <cell r="AC685">
            <v>15993188.51</v>
          </cell>
          <cell r="AD685">
            <v>0</v>
          </cell>
          <cell r="AE685">
            <v>15993188.51</v>
          </cell>
        </row>
        <row r="686">
          <cell r="C686" t="str">
            <v>Deferred debt costs</v>
          </cell>
          <cell r="D686">
            <v>5813</v>
          </cell>
          <cell r="E686">
            <v>0</v>
          </cell>
          <cell r="F686">
            <v>13899335.489999998</v>
          </cell>
          <cell r="G686">
            <v>8153005.3100000005</v>
          </cell>
          <cell r="H686">
            <v>0</v>
          </cell>
          <cell r="I686">
            <v>0</v>
          </cell>
          <cell r="J686">
            <v>0</v>
          </cell>
          <cell r="K686">
            <v>0</v>
          </cell>
          <cell r="L686">
            <v>0</v>
          </cell>
          <cell r="M686">
            <v>0</v>
          </cell>
          <cell r="N686">
            <v>0</v>
          </cell>
          <cell r="O686">
            <v>0</v>
          </cell>
          <cell r="P686">
            <v>0</v>
          </cell>
          <cell r="Q686">
            <v>0</v>
          </cell>
          <cell r="R686">
            <v>113747.66</v>
          </cell>
          <cell r="S686">
            <v>0</v>
          </cell>
          <cell r="T686">
            <v>0</v>
          </cell>
          <cell r="U686">
            <v>0</v>
          </cell>
          <cell r="V686">
            <v>0</v>
          </cell>
          <cell r="W686">
            <v>669350</v>
          </cell>
          <cell r="X686">
            <v>0</v>
          </cell>
          <cell r="Y686">
            <v>0</v>
          </cell>
          <cell r="Z686">
            <v>0</v>
          </cell>
          <cell r="AA686">
            <v>0</v>
          </cell>
          <cell r="AB686">
            <v>0</v>
          </cell>
          <cell r="AC686">
            <v>22841251.459999997</v>
          </cell>
          <cell r="AD686">
            <v>0</v>
          </cell>
          <cell r="AE686">
            <v>22841251.460000001</v>
          </cell>
        </row>
        <row r="687">
          <cell r="B687" t="str">
            <v>266053</v>
          </cell>
          <cell r="C687" t="str">
            <v>Investment in Assoc Co-SCBN</v>
          </cell>
          <cell r="D687">
            <v>0</v>
          </cell>
          <cell r="E687">
            <v>0</v>
          </cell>
          <cell r="F687">
            <v>0</v>
          </cell>
          <cell r="G687">
            <v>0</v>
          </cell>
          <cell r="H687">
            <v>0</v>
          </cell>
          <cell r="I687">
            <v>0</v>
          </cell>
          <cell r="J687">
            <v>0</v>
          </cell>
          <cell r="K687">
            <v>0</v>
          </cell>
          <cell r="L687">
            <v>0</v>
          </cell>
          <cell r="M687">
            <v>0</v>
          </cell>
          <cell r="N687">
            <v>0</v>
          </cell>
          <cell r="O687">
            <v>1098178.1299999999</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1098178.1299999999</v>
          </cell>
          <cell r="AD687">
            <v>0</v>
          </cell>
          <cell r="AE687">
            <v>1098178.1299999999</v>
          </cell>
        </row>
        <row r="688">
          <cell r="B688" t="str">
            <v>266059</v>
          </cell>
          <cell r="C688" t="str">
            <v>Invest  Lake Erie  Partnership</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-0.24</v>
          </cell>
          <cell r="AA688">
            <v>0.24</v>
          </cell>
          <cell r="AB688">
            <v>0</v>
          </cell>
          <cell r="AC688">
            <v>0</v>
          </cell>
          <cell r="AD688">
            <v>0</v>
          </cell>
          <cell r="AE688">
            <v>0</v>
          </cell>
        </row>
        <row r="689">
          <cell r="B689" t="str">
            <v>268017</v>
          </cell>
          <cell r="C689" t="str">
            <v>MEU Contingent Gain</v>
          </cell>
          <cell r="D689">
            <v>0</v>
          </cell>
          <cell r="E689">
            <v>0</v>
          </cell>
          <cell r="F689">
            <v>0</v>
          </cell>
          <cell r="G689">
            <v>0</v>
          </cell>
          <cell r="H689">
            <v>0</v>
          </cell>
          <cell r="I689">
            <v>0</v>
          </cell>
          <cell r="J689">
            <v>0</v>
          </cell>
          <cell r="K689">
            <v>0</v>
          </cell>
          <cell r="L689">
            <v>0</v>
          </cell>
          <cell r="M689">
            <v>0</v>
          </cell>
          <cell r="N689">
            <v>11347852.869999999</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11347852.869999999</v>
          </cell>
          <cell r="AD689">
            <v>0</v>
          </cell>
          <cell r="AE689">
            <v>11347852.869999999</v>
          </cell>
        </row>
        <row r="690">
          <cell r="B690" t="str">
            <v>268018</v>
          </cell>
          <cell r="C690" t="str">
            <v>MEU Rel Holdback/Work Cap Pymt</v>
          </cell>
          <cell r="D690">
            <v>0</v>
          </cell>
          <cell r="E690">
            <v>0</v>
          </cell>
          <cell r="F690">
            <v>0</v>
          </cell>
          <cell r="G690">
            <v>0</v>
          </cell>
          <cell r="H690">
            <v>0</v>
          </cell>
          <cell r="I690">
            <v>0</v>
          </cell>
          <cell r="J690">
            <v>0</v>
          </cell>
          <cell r="K690">
            <v>0</v>
          </cell>
          <cell r="L690">
            <v>0</v>
          </cell>
          <cell r="M690">
            <v>0</v>
          </cell>
          <cell r="N690">
            <v>-11347852.869999999</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-11347852.869999999</v>
          </cell>
          <cell r="AD690">
            <v>0</v>
          </cell>
          <cell r="AE690">
            <v>-11347852.869999999</v>
          </cell>
        </row>
        <row r="691">
          <cell r="C691" t="str">
            <v>Investments - External</v>
          </cell>
          <cell r="D691">
            <v>0</v>
          </cell>
          <cell r="E691">
            <v>0</v>
          </cell>
          <cell r="F691">
            <v>0</v>
          </cell>
          <cell r="G691">
            <v>0</v>
          </cell>
          <cell r="H691">
            <v>0</v>
          </cell>
          <cell r="I691">
            <v>0</v>
          </cell>
          <cell r="J691">
            <v>0</v>
          </cell>
          <cell r="K691">
            <v>0</v>
          </cell>
          <cell r="L691">
            <v>0</v>
          </cell>
          <cell r="M691">
            <v>0</v>
          </cell>
          <cell r="N691">
            <v>0</v>
          </cell>
          <cell r="O691">
            <v>1098178.1299999999</v>
          </cell>
          <cell r="P691">
            <v>0</v>
          </cell>
          <cell r="Q691">
            <v>0</v>
          </cell>
          <cell r="R691">
            <v>0</v>
          </cell>
          <cell r="S691">
            <v>0</v>
          </cell>
          <cell r="T691">
            <v>0</v>
          </cell>
          <cell r="U691">
            <v>0</v>
          </cell>
          <cell r="V691">
            <v>0</v>
          </cell>
          <cell r="W691">
            <v>0</v>
          </cell>
          <cell r="X691">
            <v>0</v>
          </cell>
          <cell r="Y691">
            <v>0</v>
          </cell>
          <cell r="Z691">
            <v>-0.24</v>
          </cell>
          <cell r="AA691">
            <v>0.24</v>
          </cell>
          <cell r="AB691">
            <v>0</v>
          </cell>
          <cell r="AC691">
            <v>1098178.1299999999</v>
          </cell>
          <cell r="AD691">
            <v>0</v>
          </cell>
          <cell r="AE691">
            <v>1098178.1299999999</v>
          </cell>
        </row>
        <row r="692">
          <cell r="B692" t="str">
            <v>266051</v>
          </cell>
          <cell r="C692" t="str">
            <v>Invstmnt in Subsidiaries-OHE</v>
          </cell>
          <cell r="D692">
            <v>1</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1</v>
          </cell>
          <cell r="AD692">
            <v>-1</v>
          </cell>
          <cell r="AE692">
            <v>0</v>
          </cell>
        </row>
        <row r="693">
          <cell r="B693" t="str">
            <v>266052</v>
          </cell>
          <cell r="C693" t="str">
            <v>Investment in Sub HO Network</v>
          </cell>
          <cell r="D693">
            <v>3367000022</v>
          </cell>
          <cell r="E693">
            <v>0</v>
          </cell>
          <cell r="F693">
            <v>0.20800000000000002</v>
          </cell>
          <cell r="G693">
            <v>0.27</v>
          </cell>
          <cell r="H693">
            <v>0</v>
          </cell>
          <cell r="I693">
            <v>0</v>
          </cell>
          <cell r="J693">
            <v>0</v>
          </cell>
          <cell r="K693">
            <v>0</v>
          </cell>
          <cell r="L693">
            <v>0</v>
          </cell>
          <cell r="M693">
            <v>1.9999999999999463E-3</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3367000022.48</v>
          </cell>
          <cell r="AD693">
            <v>-3367000022.48</v>
          </cell>
          <cell r="AE693">
            <v>0</v>
          </cell>
        </row>
        <row r="694">
          <cell r="B694" t="str">
            <v>266054</v>
          </cell>
          <cell r="C694" t="str">
            <v>Invest Sub-Hyd OneTelecom Lin</v>
          </cell>
          <cell r="D694">
            <v>0</v>
          </cell>
          <cell r="E694">
            <v>0</v>
          </cell>
          <cell r="F694">
            <v>0</v>
          </cell>
          <cell r="G694">
            <v>0</v>
          </cell>
          <cell r="H694">
            <v>0</v>
          </cell>
          <cell r="I694">
            <v>0</v>
          </cell>
          <cell r="J694">
            <v>0</v>
          </cell>
          <cell r="K694">
            <v>0</v>
          </cell>
          <cell r="L694">
            <v>0</v>
          </cell>
          <cell r="M694">
            <v>0</v>
          </cell>
          <cell r="N694">
            <v>0</v>
          </cell>
          <cell r="O694">
            <v>10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10</v>
          </cell>
          <cell r="AD694">
            <v>-10</v>
          </cell>
          <cell r="AE694">
            <v>0</v>
          </cell>
        </row>
        <row r="695">
          <cell r="B695" t="str">
            <v>266055</v>
          </cell>
          <cell r="C695" t="str">
            <v>Investment in Subsidiary - NS</v>
          </cell>
          <cell r="D695">
            <v>0</v>
          </cell>
          <cell r="E695">
            <v>0</v>
          </cell>
          <cell r="F695">
            <v>-0.20800000000000002</v>
          </cell>
          <cell r="G695">
            <v>-0.27</v>
          </cell>
          <cell r="H695">
            <v>0</v>
          </cell>
          <cell r="I695">
            <v>0</v>
          </cell>
          <cell r="J695">
            <v>0</v>
          </cell>
          <cell r="K695">
            <v>0</v>
          </cell>
          <cell r="L695">
            <v>0</v>
          </cell>
          <cell r="M695">
            <v>0</v>
          </cell>
          <cell r="N695">
            <v>-1.9999999999999463E-3</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-0.48</v>
          </cell>
          <cell r="AD695">
            <v>0.48</v>
          </cell>
          <cell r="AE695">
            <v>0</v>
          </cell>
        </row>
        <row r="696">
          <cell r="B696" t="str">
            <v>266056</v>
          </cell>
          <cell r="C696" t="str">
            <v>Invest in Sub-H1 Delivery Ser</v>
          </cell>
          <cell r="D696">
            <v>1000000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1000000</v>
          </cell>
          <cell r="AD696">
            <v>-1000000</v>
          </cell>
          <cell r="AE696">
            <v>0</v>
          </cell>
        </row>
        <row r="697">
          <cell r="B697" t="str">
            <v>266057</v>
          </cell>
          <cell r="C697" t="str">
            <v>Invest Sub H1 Lk Erie Link Mgt</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0.01</v>
          </cell>
          <cell r="Z697">
            <v>0</v>
          </cell>
          <cell r="AA697">
            <v>0</v>
          </cell>
          <cell r="AB697">
            <v>0</v>
          </cell>
          <cell r="AC697">
            <v>0.01</v>
          </cell>
          <cell r="AD697">
            <v>-0.01</v>
          </cell>
          <cell r="AE697">
            <v>0</v>
          </cell>
        </row>
        <row r="698">
          <cell r="B698" t="str">
            <v>266058</v>
          </cell>
          <cell r="C698" t="str">
            <v>Invest Sub- H1 Lk Erie Link Co</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0.01</v>
          </cell>
          <cell r="Z698">
            <v>0</v>
          </cell>
          <cell r="AA698">
            <v>0</v>
          </cell>
          <cell r="AB698">
            <v>0</v>
          </cell>
          <cell r="AC698">
            <v>0.01</v>
          </cell>
          <cell r="AD698">
            <v>-0.01</v>
          </cell>
          <cell r="AE698">
            <v>0</v>
          </cell>
        </row>
        <row r="699">
          <cell r="B699" t="str">
            <v>266060</v>
          </cell>
          <cell r="C699" t="str">
            <v>Invest't in sub-Brampton Hydro</v>
          </cell>
          <cell r="D699">
            <v>119043463.05</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119043463.05</v>
          </cell>
          <cell r="AD699">
            <v>-119043463.05</v>
          </cell>
          <cell r="AE699">
            <v>0</v>
          </cell>
        </row>
        <row r="700">
          <cell r="B700" t="str">
            <v>289010</v>
          </cell>
          <cell r="C700" t="str">
            <v>Investment In Oh International</v>
          </cell>
          <cell r="D700">
            <v>-0.4</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-0.4</v>
          </cell>
          <cell r="AD700">
            <v>0.4</v>
          </cell>
          <cell r="AE700">
            <v>0</v>
          </cell>
        </row>
        <row r="701">
          <cell r="C701" t="str">
            <v>Investments - Internal</v>
          </cell>
          <cell r="D701">
            <v>3487043485.6500001</v>
          </cell>
          <cell r="E701">
            <v>0</v>
          </cell>
          <cell r="F701">
            <v>0</v>
          </cell>
          <cell r="G701">
            <v>0</v>
          </cell>
          <cell r="H701">
            <v>0</v>
          </cell>
          <cell r="I701">
            <v>0</v>
          </cell>
          <cell r="J701">
            <v>0</v>
          </cell>
          <cell r="K701">
            <v>0</v>
          </cell>
          <cell r="L701">
            <v>0</v>
          </cell>
          <cell r="M701">
            <v>1.9999999999999463E-3</v>
          </cell>
          <cell r="N701">
            <v>-1.9999999999999463E-3</v>
          </cell>
          <cell r="O701">
            <v>10</v>
          </cell>
          <cell r="P701">
            <v>0</v>
          </cell>
          <cell r="Q701">
            <v>0</v>
          </cell>
          <cell r="R701">
            <v>0</v>
          </cell>
          <cell r="S701">
            <v>0</v>
          </cell>
          <cell r="T701">
            <v>0</v>
          </cell>
          <cell r="U701">
            <v>0</v>
          </cell>
          <cell r="V701">
            <v>0</v>
          </cell>
          <cell r="W701">
            <v>0</v>
          </cell>
          <cell r="X701">
            <v>0</v>
          </cell>
          <cell r="Y701">
            <v>0.02</v>
          </cell>
          <cell r="Z701">
            <v>0</v>
          </cell>
          <cell r="AA701">
            <v>0</v>
          </cell>
          <cell r="AB701">
            <v>0</v>
          </cell>
          <cell r="AC701">
            <v>3487043495.6700006</v>
          </cell>
          <cell r="AD701">
            <v>-3487043495.6700006</v>
          </cell>
          <cell r="AE701">
            <v>9.8347663901598992E-8</v>
          </cell>
        </row>
        <row r="702">
          <cell r="B702" t="str">
            <v>247160</v>
          </cell>
          <cell r="C702" t="str">
            <v>MEU Acquisition Goodwill</v>
          </cell>
          <cell r="D702">
            <v>0</v>
          </cell>
          <cell r="E702">
            <v>0</v>
          </cell>
          <cell r="F702">
            <v>0</v>
          </cell>
          <cell r="G702">
            <v>72236592.260000005</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60059581</v>
          </cell>
          <cell r="X702">
            <v>0</v>
          </cell>
          <cell r="Y702">
            <v>0</v>
          </cell>
          <cell r="Z702">
            <v>0</v>
          </cell>
          <cell r="AA702">
            <v>0</v>
          </cell>
          <cell r="AB702">
            <v>0</v>
          </cell>
          <cell r="AC702">
            <v>132296173.26000001</v>
          </cell>
          <cell r="AD702">
            <v>0</v>
          </cell>
          <cell r="AE702">
            <v>132296173.26000001</v>
          </cell>
        </row>
        <row r="703">
          <cell r="C703" t="str">
            <v>Goodwill (Net of Amortization)</v>
          </cell>
          <cell r="D703">
            <v>0</v>
          </cell>
          <cell r="E703">
            <v>0</v>
          </cell>
          <cell r="F703">
            <v>0</v>
          </cell>
          <cell r="G703">
            <v>72236592.260000005</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60059581</v>
          </cell>
          <cell r="X703">
            <v>0</v>
          </cell>
          <cell r="Y703">
            <v>0</v>
          </cell>
          <cell r="Z703">
            <v>0</v>
          </cell>
          <cell r="AA703">
            <v>0</v>
          </cell>
          <cell r="AB703">
            <v>0</v>
          </cell>
          <cell r="AC703">
            <v>132296173.26000001</v>
          </cell>
          <cell r="AD703">
            <v>0</v>
          </cell>
          <cell r="AE703">
            <v>132296173.26000001</v>
          </cell>
        </row>
        <row r="704">
          <cell r="B704" t="str">
            <v>258000</v>
          </cell>
          <cell r="C704" t="str">
            <v>Demand Mgmt - Non-Fincl Incent</v>
          </cell>
          <cell r="D704">
            <v>0</v>
          </cell>
          <cell r="E704">
            <v>0</v>
          </cell>
          <cell r="F704">
            <v>-0.189</v>
          </cell>
          <cell r="G704">
            <v>-0.25</v>
          </cell>
          <cell r="H704">
            <v>0.44</v>
          </cell>
          <cell r="I704">
            <v>0</v>
          </cell>
          <cell r="J704">
            <v>0</v>
          </cell>
          <cell r="K704">
            <v>0</v>
          </cell>
          <cell r="L704">
            <v>0</v>
          </cell>
          <cell r="M704">
            <v>0</v>
          </cell>
          <cell r="N704">
            <v>-1.0000000000000009E-3</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row>
        <row r="705">
          <cell r="B705" t="str">
            <v>262000</v>
          </cell>
          <cell r="C705" t="str">
            <v>Unamor Def Costs</v>
          </cell>
          <cell r="D705">
            <v>0</v>
          </cell>
          <cell r="E705">
            <v>0</v>
          </cell>
          <cell r="F705">
            <v>2733219.1459999997</v>
          </cell>
          <cell r="G705">
            <v>495363.46</v>
          </cell>
          <cell r="H705">
            <v>0</v>
          </cell>
          <cell r="I705">
            <v>0</v>
          </cell>
          <cell r="J705">
            <v>0</v>
          </cell>
          <cell r="K705">
            <v>0</v>
          </cell>
          <cell r="L705">
            <v>0</v>
          </cell>
          <cell r="M705">
            <v>0</v>
          </cell>
          <cell r="N705">
            <v>4.0000000000000001E-3</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3228582.61</v>
          </cell>
          <cell r="AD705">
            <v>0</v>
          </cell>
          <cell r="AE705">
            <v>3228582.61</v>
          </cell>
        </row>
        <row r="706">
          <cell r="B706" t="str">
            <v>262020</v>
          </cell>
          <cell r="C706" t="str">
            <v>Deferred Mtce Contract Costs</v>
          </cell>
          <cell r="D706">
            <v>0</v>
          </cell>
          <cell r="E706">
            <v>0</v>
          </cell>
          <cell r="F706">
            <v>131790.304</v>
          </cell>
          <cell r="G706">
            <v>174698.77</v>
          </cell>
          <cell r="H706">
            <v>0</v>
          </cell>
          <cell r="I706">
            <v>0</v>
          </cell>
          <cell r="J706">
            <v>0</v>
          </cell>
          <cell r="K706">
            <v>0</v>
          </cell>
          <cell r="L706">
            <v>0</v>
          </cell>
          <cell r="M706">
            <v>0</v>
          </cell>
          <cell r="N706">
            <v>5.9999999939464033E-3</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306489.08</v>
          </cell>
          <cell r="AD706">
            <v>0</v>
          </cell>
          <cell r="AE706">
            <v>306489.08</v>
          </cell>
        </row>
        <row r="707">
          <cell r="B707" t="str">
            <v>262080</v>
          </cell>
          <cell r="C707" t="str">
            <v>Unamt Def Cost Fre Std</v>
          </cell>
          <cell r="D707">
            <v>0</v>
          </cell>
          <cell r="E707">
            <v>0</v>
          </cell>
          <cell r="F707">
            <v>-0.24</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-0.24</v>
          </cell>
          <cell r="AD707">
            <v>0</v>
          </cell>
          <cell r="AE707">
            <v>-0.24</v>
          </cell>
        </row>
        <row r="708">
          <cell r="B708" t="str">
            <v>269000</v>
          </cell>
          <cell r="C708" t="str">
            <v>Accounts Receivable -Long-Term</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684021.12</v>
          </cell>
          <cell r="S708">
            <v>0</v>
          </cell>
          <cell r="T708">
            <v>0</v>
          </cell>
          <cell r="U708">
            <v>0</v>
          </cell>
          <cell r="V708">
            <v>0</v>
          </cell>
          <cell r="W708">
            <v>0</v>
          </cell>
          <cell r="X708">
            <v>0</v>
          </cell>
          <cell r="Y708">
            <v>0</v>
          </cell>
          <cell r="Z708">
            <v>0</v>
          </cell>
          <cell r="AA708">
            <v>0</v>
          </cell>
          <cell r="AB708">
            <v>0</v>
          </cell>
          <cell r="AC708">
            <v>684021.12</v>
          </cell>
          <cell r="AD708">
            <v>0</v>
          </cell>
          <cell r="AE708">
            <v>684021.12</v>
          </cell>
        </row>
        <row r="709">
          <cell r="B709" t="str">
            <v>269010</v>
          </cell>
          <cell r="C709" t="str">
            <v>Ar-Lt Other Than Nug Programs</v>
          </cell>
          <cell r="D709">
            <v>109256.64</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109256.64</v>
          </cell>
          <cell r="AD709">
            <v>0</v>
          </cell>
          <cell r="AE709">
            <v>109256.64</v>
          </cell>
        </row>
        <row r="710">
          <cell r="B710" t="str">
            <v>269050</v>
          </cell>
          <cell r="C710" t="str">
            <v>LT A/R-Loan to Subsid-HONI</v>
          </cell>
          <cell r="D710">
            <v>5323334498.29</v>
          </cell>
          <cell r="E710">
            <v>0</v>
          </cell>
          <cell r="F710">
            <v>-0.125</v>
          </cell>
          <cell r="G710">
            <v>-0.16</v>
          </cell>
          <cell r="H710">
            <v>0</v>
          </cell>
          <cell r="I710">
            <v>0</v>
          </cell>
          <cell r="J710">
            <v>0</v>
          </cell>
          <cell r="K710">
            <v>0</v>
          </cell>
          <cell r="L710">
            <v>0</v>
          </cell>
          <cell r="M710">
            <v>-5.0000000000000001E-3</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5323334498</v>
          </cell>
          <cell r="AD710">
            <v>-5323334498</v>
          </cell>
          <cell r="AE710">
            <v>2.7755575615628914E-17</v>
          </cell>
        </row>
        <row r="711">
          <cell r="B711" t="str">
            <v>269052</v>
          </cell>
          <cell r="C711" t="str">
            <v>LT A/R- Loan to Subsids - HORC</v>
          </cell>
          <cell r="D711">
            <v>23000000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23000000</v>
          </cell>
          <cell r="AD711">
            <v>-23000000</v>
          </cell>
          <cell r="AE711">
            <v>0</v>
          </cell>
        </row>
        <row r="712">
          <cell r="B712" t="str">
            <v>269053</v>
          </cell>
          <cell r="C712" t="str">
            <v>LT AR-Loan to Assoc. Co-SCBN</v>
          </cell>
          <cell r="D712">
            <v>0</v>
          </cell>
          <cell r="E712">
            <v>0</v>
          </cell>
          <cell r="F712">
            <v>0</v>
          </cell>
          <cell r="G712">
            <v>0</v>
          </cell>
          <cell r="H712">
            <v>0</v>
          </cell>
          <cell r="I712">
            <v>0</v>
          </cell>
          <cell r="J712">
            <v>0</v>
          </cell>
          <cell r="K712">
            <v>0</v>
          </cell>
          <cell r="L712">
            <v>0</v>
          </cell>
          <cell r="M712">
            <v>0</v>
          </cell>
          <cell r="N712">
            <v>0</v>
          </cell>
          <cell r="O712">
            <v>3150000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3150000</v>
          </cell>
          <cell r="AD712">
            <v>0</v>
          </cell>
          <cell r="AE712">
            <v>3150000</v>
          </cell>
        </row>
        <row r="713">
          <cell r="B713" t="str">
            <v>269054</v>
          </cell>
          <cell r="C713" t="str">
            <v>LT A/R-Loan to Subsid Brampton</v>
          </cell>
          <cell r="D713">
            <v>143000000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143000000</v>
          </cell>
          <cell r="AD713">
            <v>-143000000</v>
          </cell>
          <cell r="AE713">
            <v>0</v>
          </cell>
        </row>
        <row r="714">
          <cell r="B714" t="str">
            <v>269055</v>
          </cell>
          <cell r="C714" t="str">
            <v>LT A/R-Loan to Subsid-NS</v>
          </cell>
          <cell r="D714">
            <v>0</v>
          </cell>
          <cell r="E714">
            <v>0</v>
          </cell>
          <cell r="F714">
            <v>0.125</v>
          </cell>
          <cell r="G714">
            <v>0.16</v>
          </cell>
          <cell r="H714">
            <v>0</v>
          </cell>
          <cell r="I714">
            <v>0</v>
          </cell>
          <cell r="J714">
            <v>0</v>
          </cell>
          <cell r="K714">
            <v>0</v>
          </cell>
          <cell r="L714">
            <v>0</v>
          </cell>
          <cell r="M714">
            <v>0</v>
          </cell>
          <cell r="N714">
            <v>5.0000000000000001E-3</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0.28999999999999998</v>
          </cell>
          <cell r="AD714">
            <v>-0.28999999999999998</v>
          </cell>
          <cell r="AE714">
            <v>-2.7755575615628914E-17</v>
          </cell>
        </row>
        <row r="715">
          <cell r="B715" t="str">
            <v>275000</v>
          </cell>
          <cell r="C715" t="str">
            <v>Trinity Unamort Tenant Allow</v>
          </cell>
          <cell r="D715">
            <v>0</v>
          </cell>
          <cell r="E715">
            <v>0</v>
          </cell>
          <cell r="F715">
            <v>-963582.96699999995</v>
          </cell>
          <cell r="G715">
            <v>-1277307.6499999999</v>
          </cell>
          <cell r="H715">
            <v>0</v>
          </cell>
          <cell r="I715">
            <v>0</v>
          </cell>
          <cell r="J715">
            <v>0</v>
          </cell>
          <cell r="K715">
            <v>0</v>
          </cell>
          <cell r="L715">
            <v>0</v>
          </cell>
          <cell r="M715">
            <v>0</v>
          </cell>
          <cell r="N715">
            <v>1.6999999992549419E-2</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-2240890.6</v>
          </cell>
          <cell r="AD715">
            <v>0</v>
          </cell>
          <cell r="AE715">
            <v>-2240890.6</v>
          </cell>
        </row>
        <row r="716">
          <cell r="B716" t="str">
            <v>277000</v>
          </cell>
          <cell r="C716" t="str">
            <v>Misc Deferd Debits And Credits</v>
          </cell>
          <cell r="D716">
            <v>229006.65</v>
          </cell>
          <cell r="E716">
            <v>0</v>
          </cell>
          <cell r="F716">
            <v>888321.52</v>
          </cell>
          <cell r="G716">
            <v>1177542.48</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2294870.65</v>
          </cell>
          <cell r="AD716">
            <v>0</v>
          </cell>
          <cell r="AE716">
            <v>2294870.65</v>
          </cell>
        </row>
        <row r="717">
          <cell r="B717" t="str">
            <v>277080</v>
          </cell>
          <cell r="C717" t="str">
            <v>Misc Def Debits &amp; Cr Writeoff</v>
          </cell>
          <cell r="D717">
            <v>0</v>
          </cell>
          <cell r="E717">
            <v>0</v>
          </cell>
          <cell r="F717">
            <v>0</v>
          </cell>
          <cell r="G717">
            <v>562950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562950</v>
          </cell>
          <cell r="AD717">
            <v>0</v>
          </cell>
          <cell r="AE717">
            <v>562950</v>
          </cell>
        </row>
        <row r="718">
          <cell r="B718" t="str">
            <v>277110</v>
          </cell>
          <cell r="C718" t="str">
            <v>MPMA SSS Non-43</v>
          </cell>
          <cell r="D718">
            <v>0</v>
          </cell>
          <cell r="E718">
            <v>0</v>
          </cell>
          <cell r="F718">
            <v>0</v>
          </cell>
          <cell r="G718">
            <v>0</v>
          </cell>
          <cell r="H718">
            <v>14871.38</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14871.38</v>
          </cell>
          <cell r="AD718">
            <v>0</v>
          </cell>
          <cell r="AE718">
            <v>14871.38</v>
          </cell>
        </row>
        <row r="719">
          <cell r="B719" t="str">
            <v>277160</v>
          </cell>
          <cell r="C719" t="str">
            <v>Corporate Pension Payment Susp</v>
          </cell>
          <cell r="D719">
            <v>-0.48</v>
          </cell>
          <cell r="E719">
            <v>0</v>
          </cell>
          <cell r="F719">
            <v>59887.665000000001</v>
          </cell>
          <cell r="G719">
            <v>79385.97</v>
          </cell>
          <cell r="H719">
            <v>0</v>
          </cell>
          <cell r="I719">
            <v>0</v>
          </cell>
          <cell r="J719">
            <v>0</v>
          </cell>
          <cell r="K719">
            <v>0</v>
          </cell>
          <cell r="L719">
            <v>0</v>
          </cell>
          <cell r="M719">
            <v>0</v>
          </cell>
          <cell r="N719">
            <v>5.0000000046566129E-3</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139273.16</v>
          </cell>
          <cell r="AD719">
            <v>0</v>
          </cell>
          <cell r="AE719">
            <v>139273.16</v>
          </cell>
        </row>
        <row r="720">
          <cell r="B720" t="str">
            <v>277180</v>
          </cell>
          <cell r="C720" t="str">
            <v>Prepaid Insurance</v>
          </cell>
          <cell r="D720">
            <v>0</v>
          </cell>
          <cell r="E720">
            <v>0</v>
          </cell>
          <cell r="F720">
            <v>510840.78700000001</v>
          </cell>
          <cell r="G720">
            <v>677161.05</v>
          </cell>
          <cell r="H720">
            <v>0</v>
          </cell>
          <cell r="I720">
            <v>0</v>
          </cell>
          <cell r="J720">
            <v>0</v>
          </cell>
          <cell r="K720">
            <v>0</v>
          </cell>
          <cell r="L720">
            <v>0</v>
          </cell>
          <cell r="M720">
            <v>0</v>
          </cell>
          <cell r="N720">
            <v>-6.9999999832361937E-3</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1188001.83</v>
          </cell>
          <cell r="AD720">
            <v>0</v>
          </cell>
          <cell r="AE720">
            <v>1188001.83</v>
          </cell>
        </row>
        <row r="721">
          <cell r="B721" t="str">
            <v>277190</v>
          </cell>
          <cell r="C721" t="str">
            <v>Prepaid Inergi Projects</v>
          </cell>
          <cell r="D721">
            <v>0</v>
          </cell>
          <cell r="E721">
            <v>0</v>
          </cell>
          <cell r="F721">
            <v>3714870.71</v>
          </cell>
          <cell r="G721">
            <v>4924363.5</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8639234.2100000009</v>
          </cell>
          <cell r="AD721">
            <v>0</v>
          </cell>
          <cell r="AE721">
            <v>8639234.2100000009</v>
          </cell>
        </row>
        <row r="722">
          <cell r="B722" t="str">
            <v>277290</v>
          </cell>
          <cell r="C722" t="str">
            <v>Prepaid Ins-GWL Adv Pymt</v>
          </cell>
          <cell r="D722">
            <v>0</v>
          </cell>
          <cell r="E722">
            <v>0</v>
          </cell>
          <cell r="F722">
            <v>558436.08600000001</v>
          </cell>
          <cell r="G722">
            <v>740252.11</v>
          </cell>
          <cell r="H722">
            <v>0</v>
          </cell>
          <cell r="I722">
            <v>0</v>
          </cell>
          <cell r="J722">
            <v>0</v>
          </cell>
          <cell r="K722">
            <v>0</v>
          </cell>
          <cell r="L722">
            <v>0</v>
          </cell>
          <cell r="M722">
            <v>0</v>
          </cell>
          <cell r="N722">
            <v>4.0000000000000036E-3</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1298688.2</v>
          </cell>
          <cell r="AD722">
            <v>0</v>
          </cell>
          <cell r="AE722">
            <v>1298688.2</v>
          </cell>
        </row>
        <row r="723">
          <cell r="B723" t="str">
            <v>277860</v>
          </cell>
          <cell r="C723" t="str">
            <v>Job Costing - Meters &amp; Relays</v>
          </cell>
          <cell r="D723">
            <v>0</v>
          </cell>
          <cell r="E723">
            <v>0</v>
          </cell>
          <cell r="F723">
            <v>0</v>
          </cell>
          <cell r="G723">
            <v>0</v>
          </cell>
          <cell r="H723">
            <v>0</v>
          </cell>
          <cell r="I723">
            <v>0</v>
          </cell>
          <cell r="J723">
            <v>0</v>
          </cell>
          <cell r="K723">
            <v>0</v>
          </cell>
          <cell r="L723">
            <v>0</v>
          </cell>
          <cell r="M723">
            <v>0</v>
          </cell>
          <cell r="N723">
            <v>0</v>
          </cell>
          <cell r="O723">
            <v>163800.70000000001</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163800.70000000001</v>
          </cell>
          <cell r="AD723">
            <v>0</v>
          </cell>
          <cell r="AE723">
            <v>163800.70000000001</v>
          </cell>
        </row>
        <row r="724">
          <cell r="B724" t="str">
            <v>277960</v>
          </cell>
          <cell r="C724" t="str">
            <v>Prepaid Exp Comm Servs - Mtce</v>
          </cell>
          <cell r="D724">
            <v>0</v>
          </cell>
          <cell r="E724">
            <v>0</v>
          </cell>
          <cell r="F724">
            <v>0</v>
          </cell>
          <cell r="G724">
            <v>0</v>
          </cell>
          <cell r="H724">
            <v>0</v>
          </cell>
          <cell r="I724">
            <v>0</v>
          </cell>
          <cell r="J724">
            <v>0</v>
          </cell>
          <cell r="K724">
            <v>0</v>
          </cell>
          <cell r="L724">
            <v>0</v>
          </cell>
          <cell r="M724">
            <v>0</v>
          </cell>
          <cell r="N724">
            <v>0</v>
          </cell>
          <cell r="O724">
            <v>193166.4</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193166.4</v>
          </cell>
          <cell r="AD724">
            <v>0</v>
          </cell>
          <cell r="AE724">
            <v>193166.4</v>
          </cell>
        </row>
        <row r="725">
          <cell r="B725" t="str">
            <v>280000</v>
          </cell>
          <cell r="C725" t="str">
            <v>Contributed Cap Refund Susp</v>
          </cell>
          <cell r="D725">
            <v>0</v>
          </cell>
          <cell r="E725">
            <v>0</v>
          </cell>
          <cell r="F725">
            <v>0</v>
          </cell>
          <cell r="G725">
            <v>209085.44</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209085.44</v>
          </cell>
          <cell r="AD725">
            <v>0</v>
          </cell>
          <cell r="AE725">
            <v>209085.44</v>
          </cell>
        </row>
        <row r="726">
          <cell r="B726" t="str">
            <v>999999</v>
          </cell>
          <cell r="C726" t="str">
            <v>FMS Mapping Errors</v>
          </cell>
          <cell r="D726">
            <v>0</v>
          </cell>
          <cell r="E726">
            <v>0</v>
          </cell>
          <cell r="F726">
            <v>0.129</v>
          </cell>
          <cell r="G726">
            <v>0.17</v>
          </cell>
          <cell r="H726">
            <v>0</v>
          </cell>
          <cell r="I726">
            <v>0</v>
          </cell>
          <cell r="J726">
            <v>0</v>
          </cell>
          <cell r="K726">
            <v>0</v>
          </cell>
          <cell r="L726">
            <v>0</v>
          </cell>
          <cell r="M726">
            <v>0</v>
          </cell>
          <cell r="N726">
            <v>1.0000000000000009E-3</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0.3</v>
          </cell>
          <cell r="AD726">
            <v>0</v>
          </cell>
          <cell r="AE726">
            <v>0.3</v>
          </cell>
        </row>
        <row r="727">
          <cell r="C727" t="str">
            <v>Long-term accounts receivable and other assets</v>
          </cell>
          <cell r="D727">
            <v>5489672761.1000004</v>
          </cell>
          <cell r="E727">
            <v>0</v>
          </cell>
          <cell r="F727">
            <v>7633782.9510000004</v>
          </cell>
          <cell r="G727">
            <v>7763495.0500000007</v>
          </cell>
          <cell r="H727">
            <v>14871.82</v>
          </cell>
          <cell r="I727">
            <v>0</v>
          </cell>
          <cell r="J727">
            <v>0</v>
          </cell>
          <cell r="K727">
            <v>0</v>
          </cell>
          <cell r="L727">
            <v>0</v>
          </cell>
          <cell r="M727">
            <v>-5.0000000000000001E-3</v>
          </cell>
          <cell r="N727">
            <v>3.399999812245369E-2</v>
          </cell>
          <cell r="O727">
            <v>3506967.1</v>
          </cell>
          <cell r="P727">
            <v>0</v>
          </cell>
          <cell r="Q727">
            <v>0</v>
          </cell>
          <cell r="R727">
            <v>684021.12</v>
          </cell>
          <cell r="S727">
            <v>0</v>
          </cell>
          <cell r="T727">
            <v>0</v>
          </cell>
          <cell r="U727">
            <v>0</v>
          </cell>
          <cell r="V727">
            <v>0</v>
          </cell>
          <cell r="W727">
            <v>0</v>
          </cell>
          <cell r="X727">
            <v>0</v>
          </cell>
          <cell r="Y727">
            <v>0</v>
          </cell>
          <cell r="Z727">
            <v>0</v>
          </cell>
          <cell r="AA727">
            <v>0</v>
          </cell>
          <cell r="AB727">
            <v>0</v>
          </cell>
          <cell r="AC727">
            <v>5509275899.1699991</v>
          </cell>
          <cell r="AD727">
            <v>-5489334498.29</v>
          </cell>
          <cell r="AE727">
            <v>19941400.879999846</v>
          </cell>
        </row>
        <row r="728">
          <cell r="C728" t="str">
            <v>Total Other Assets</v>
          </cell>
          <cell r="D728">
            <v>9426024112.2299995</v>
          </cell>
          <cell r="E728">
            <v>0</v>
          </cell>
          <cell r="F728">
            <v>94857008.282000005</v>
          </cell>
          <cell r="G728">
            <v>459536692.33399999</v>
          </cell>
          <cell r="H728">
            <v>-68546453.75</v>
          </cell>
          <cell r="I728">
            <v>0</v>
          </cell>
          <cell r="J728">
            <v>0</v>
          </cell>
          <cell r="K728">
            <v>0</v>
          </cell>
          <cell r="L728">
            <v>0</v>
          </cell>
          <cell r="M728">
            <v>-3.0000000000000027E-3</v>
          </cell>
          <cell r="N728">
            <v>3.1000018119812012E-2</v>
          </cell>
          <cell r="O728">
            <v>4605155.2300000004</v>
          </cell>
          <cell r="P728">
            <v>0</v>
          </cell>
          <cell r="Q728">
            <v>0</v>
          </cell>
          <cell r="R728">
            <v>9209504.1500000004</v>
          </cell>
          <cell r="S728">
            <v>0</v>
          </cell>
          <cell r="T728">
            <v>0</v>
          </cell>
          <cell r="U728">
            <v>0</v>
          </cell>
          <cell r="V728">
            <v>0</v>
          </cell>
          <cell r="W728">
            <v>69475004.390000001</v>
          </cell>
          <cell r="X728">
            <v>0</v>
          </cell>
          <cell r="Y728">
            <v>0.3</v>
          </cell>
          <cell r="Z728">
            <v>-0.24</v>
          </cell>
          <cell r="AA728">
            <v>0.24</v>
          </cell>
          <cell r="AB728">
            <v>0</v>
          </cell>
          <cell r="AC728">
            <v>9995161023.1939983</v>
          </cell>
          <cell r="AD728">
            <v>-8976377993.9599991</v>
          </cell>
          <cell r="AE728">
            <v>1018783029.2340008</v>
          </cell>
        </row>
        <row r="730">
          <cell r="C730" t="str">
            <v>Total Assets</v>
          </cell>
          <cell r="D730">
            <v>9695950822.3400002</v>
          </cell>
          <cell r="E730">
            <v>2.0000000000000018E-3</v>
          </cell>
          <cell r="F730">
            <v>6440424278.2999992</v>
          </cell>
          <cell r="G730">
            <v>2207012255.9109993</v>
          </cell>
          <cell r="H730">
            <v>2099849023.3599999</v>
          </cell>
          <cell r="I730">
            <v>3.0000000000427463E-3</v>
          </cell>
          <cell r="J730">
            <v>-3.0000000000000027E-3</v>
          </cell>
          <cell r="K730">
            <v>2334561.5299999998</v>
          </cell>
          <cell r="L730">
            <v>2649.96</v>
          </cell>
          <cell r="M730">
            <v>-1.0000000000000009E-3</v>
          </cell>
          <cell r="N730">
            <v>-8.0000221729278564E-2</v>
          </cell>
          <cell r="O730">
            <v>4802673.8600000003</v>
          </cell>
          <cell r="P730">
            <v>-849472.36</v>
          </cell>
          <cell r="Q730">
            <v>-6.0389999999999997</v>
          </cell>
          <cell r="R730">
            <v>46259205.615999989</v>
          </cell>
          <cell r="S730">
            <v>0</v>
          </cell>
          <cell r="T730">
            <v>0</v>
          </cell>
          <cell r="U730">
            <v>0</v>
          </cell>
          <cell r="V730">
            <v>0.12</v>
          </cell>
          <cell r="W730">
            <v>349315942.10000002</v>
          </cell>
          <cell r="X730">
            <v>0</v>
          </cell>
          <cell r="Y730">
            <v>42307.46</v>
          </cell>
          <cell r="Z730">
            <v>0.16</v>
          </cell>
          <cell r="AA730">
            <v>-55499.38</v>
          </cell>
          <cell r="AB730">
            <v>0</v>
          </cell>
          <cell r="AC730">
            <v>20845088742.858997</v>
          </cell>
          <cell r="AD730">
            <v>-9042120178.7700005</v>
          </cell>
          <cell r="AE730">
            <v>11802968564.088999</v>
          </cell>
        </row>
        <row r="732">
          <cell r="C732" t="str">
            <v>Long-term debt</v>
          </cell>
        </row>
        <row r="733">
          <cell r="B733" t="str">
            <v>302000</v>
          </cell>
          <cell r="C733" t="str">
            <v>Debt - General</v>
          </cell>
          <cell r="D733">
            <v>-4495108000</v>
          </cell>
          <cell r="E733">
            <v>0</v>
          </cell>
          <cell r="F733">
            <v>-2930102181.6100001</v>
          </cell>
          <cell r="G733">
            <v>-1733897818.3900001</v>
          </cell>
          <cell r="H733">
            <v>-70000000</v>
          </cell>
          <cell r="I733">
            <v>0</v>
          </cell>
          <cell r="J733">
            <v>0</v>
          </cell>
          <cell r="K733">
            <v>0</v>
          </cell>
          <cell r="L733">
            <v>0</v>
          </cell>
          <cell r="M733">
            <v>-3.0000000000000582E-3</v>
          </cell>
          <cell r="N733">
            <v>3.0000000000000582E-3</v>
          </cell>
          <cell r="O733">
            <v>0</v>
          </cell>
          <cell r="P733">
            <v>0</v>
          </cell>
          <cell r="Q733">
            <v>0</v>
          </cell>
          <cell r="R733">
            <v>-23000000</v>
          </cell>
          <cell r="S733">
            <v>0</v>
          </cell>
          <cell r="T733">
            <v>0</v>
          </cell>
          <cell r="U733">
            <v>0</v>
          </cell>
          <cell r="V733">
            <v>0</v>
          </cell>
          <cell r="W733">
            <v>-143000000</v>
          </cell>
          <cell r="X733">
            <v>0</v>
          </cell>
          <cell r="Y733">
            <v>0</v>
          </cell>
          <cell r="Z733">
            <v>0</v>
          </cell>
          <cell r="AA733">
            <v>0</v>
          </cell>
          <cell r="AB733">
            <v>0</v>
          </cell>
          <cell r="AC733">
            <v>-9395108000</v>
          </cell>
          <cell r="AD733">
            <v>4900000000</v>
          </cell>
          <cell r="AE733">
            <v>-4495108000</v>
          </cell>
        </row>
        <row r="734">
          <cell r="C734" t="str">
            <v>Primary debt</v>
          </cell>
          <cell r="D734">
            <v>-4495108000</v>
          </cell>
          <cell r="E734">
            <v>0</v>
          </cell>
          <cell r="F734">
            <v>-2930102181.6100001</v>
          </cell>
          <cell r="G734">
            <v>-1733897818.3900001</v>
          </cell>
          <cell r="H734">
            <v>-70000000</v>
          </cell>
          <cell r="I734">
            <v>0</v>
          </cell>
          <cell r="J734">
            <v>0</v>
          </cell>
          <cell r="K734">
            <v>0</v>
          </cell>
          <cell r="L734">
            <v>0</v>
          </cell>
          <cell r="M734">
            <v>-3.0000000000000582E-3</v>
          </cell>
          <cell r="N734">
            <v>3.0000000000000582E-3</v>
          </cell>
          <cell r="O734">
            <v>0</v>
          </cell>
          <cell r="P734">
            <v>0</v>
          </cell>
          <cell r="Q734">
            <v>0</v>
          </cell>
          <cell r="R734">
            <v>-23000000</v>
          </cell>
          <cell r="S734">
            <v>0</v>
          </cell>
          <cell r="T734">
            <v>0</v>
          </cell>
          <cell r="U734">
            <v>0</v>
          </cell>
          <cell r="V734">
            <v>0</v>
          </cell>
          <cell r="W734">
            <v>-143000000</v>
          </cell>
          <cell r="X734">
            <v>0</v>
          </cell>
          <cell r="Y734">
            <v>0</v>
          </cell>
          <cell r="Z734">
            <v>0</v>
          </cell>
          <cell r="AA734">
            <v>0</v>
          </cell>
          <cell r="AB734">
            <v>0</v>
          </cell>
          <cell r="AC734">
            <v>-9395108000</v>
          </cell>
          <cell r="AD734">
            <v>4900000000</v>
          </cell>
          <cell r="AE734">
            <v>-4495108000</v>
          </cell>
        </row>
        <row r="735">
          <cell r="B735" t="str">
            <v>304000</v>
          </cell>
          <cell r="C735" t="str">
            <v>Unamort Premium/Discounts-OEFC</v>
          </cell>
          <cell r="D735">
            <v>33102544.73</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33102544.73</v>
          </cell>
          <cell r="AD735">
            <v>0</v>
          </cell>
          <cell r="AE735">
            <v>33102544.73</v>
          </cell>
        </row>
        <row r="736">
          <cell r="B736" t="str">
            <v>304100</v>
          </cell>
          <cell r="C736" t="str">
            <v>Unamortized  Premium/Discounts</v>
          </cell>
          <cell r="D736">
            <v>-18865683.609999999</v>
          </cell>
          <cell r="E736">
            <v>0</v>
          </cell>
          <cell r="F736">
            <v>-9011587</v>
          </cell>
          <cell r="G736">
            <v>-9850740.7899999991</v>
          </cell>
          <cell r="H736">
            <v>0</v>
          </cell>
          <cell r="I736">
            <v>0</v>
          </cell>
          <cell r="J736">
            <v>0</v>
          </cell>
          <cell r="K736">
            <v>0</v>
          </cell>
          <cell r="L736">
            <v>0</v>
          </cell>
          <cell r="M736">
            <v>0</v>
          </cell>
          <cell r="N736">
            <v>0</v>
          </cell>
          <cell r="O736">
            <v>0</v>
          </cell>
          <cell r="P736">
            <v>0</v>
          </cell>
          <cell r="Q736">
            <v>0</v>
          </cell>
          <cell r="R736">
            <v>30718.55</v>
          </cell>
          <cell r="S736">
            <v>0</v>
          </cell>
          <cell r="T736">
            <v>0</v>
          </cell>
          <cell r="U736">
            <v>0</v>
          </cell>
          <cell r="V736">
            <v>0</v>
          </cell>
          <cell r="W736">
            <v>0</v>
          </cell>
          <cell r="X736">
            <v>0</v>
          </cell>
          <cell r="Y736">
            <v>0</v>
          </cell>
          <cell r="Z736">
            <v>0</v>
          </cell>
          <cell r="AA736">
            <v>0</v>
          </cell>
          <cell r="AB736">
            <v>0</v>
          </cell>
          <cell r="AC736">
            <v>-37697292.850000001</v>
          </cell>
          <cell r="AD736">
            <v>18854063.609999999</v>
          </cell>
          <cell r="AE736">
            <v>-18843229.239999998</v>
          </cell>
        </row>
        <row r="737">
          <cell r="B737" t="str">
            <v>304200</v>
          </cell>
          <cell r="C737" t="str">
            <v>Unamortized ADS/DRS Hedges</v>
          </cell>
          <cell r="D737">
            <v>0</v>
          </cell>
          <cell r="E737">
            <v>0</v>
          </cell>
          <cell r="F737">
            <v>9073396.4199999999</v>
          </cell>
          <cell r="G737">
            <v>4913681.0999999996</v>
          </cell>
          <cell r="H737">
            <v>0</v>
          </cell>
          <cell r="I737">
            <v>0</v>
          </cell>
          <cell r="J737">
            <v>0</v>
          </cell>
          <cell r="K737">
            <v>0</v>
          </cell>
          <cell r="L737">
            <v>0</v>
          </cell>
          <cell r="M737">
            <v>0</v>
          </cell>
          <cell r="N737">
            <v>0</v>
          </cell>
          <cell r="O737">
            <v>0</v>
          </cell>
          <cell r="P737">
            <v>0</v>
          </cell>
          <cell r="Q737">
            <v>0</v>
          </cell>
          <cell r="R737">
            <v>657369.16</v>
          </cell>
          <cell r="S737">
            <v>0</v>
          </cell>
          <cell r="T737">
            <v>0</v>
          </cell>
          <cell r="U737">
            <v>0</v>
          </cell>
          <cell r="V737">
            <v>0</v>
          </cell>
          <cell r="W737">
            <v>0</v>
          </cell>
          <cell r="X737">
            <v>0</v>
          </cell>
          <cell r="Y737">
            <v>0</v>
          </cell>
          <cell r="Z737">
            <v>0</v>
          </cell>
          <cell r="AA737">
            <v>0</v>
          </cell>
          <cell r="AB737">
            <v>0</v>
          </cell>
          <cell r="AC737">
            <v>14644446.68</v>
          </cell>
          <cell r="AD737">
            <v>0</v>
          </cell>
          <cell r="AE737">
            <v>14644446.68</v>
          </cell>
        </row>
        <row r="738">
          <cell r="C738" t="str">
            <v>Unamortized prem/disc on bonds</v>
          </cell>
          <cell r="D738">
            <v>14236861.120000001</v>
          </cell>
          <cell r="E738">
            <v>0</v>
          </cell>
          <cell r="F738">
            <v>61809.419999999925</v>
          </cell>
          <cell r="G738">
            <v>-4937059.6900000004</v>
          </cell>
          <cell r="H738">
            <v>0</v>
          </cell>
          <cell r="I738">
            <v>0</v>
          </cell>
          <cell r="J738">
            <v>0</v>
          </cell>
          <cell r="K738">
            <v>0</v>
          </cell>
          <cell r="L738">
            <v>0</v>
          </cell>
          <cell r="M738">
            <v>0</v>
          </cell>
          <cell r="N738">
            <v>0</v>
          </cell>
          <cell r="O738">
            <v>0</v>
          </cell>
          <cell r="P738">
            <v>0</v>
          </cell>
          <cell r="Q738">
            <v>0</v>
          </cell>
          <cell r="R738">
            <v>688087.71</v>
          </cell>
          <cell r="S738">
            <v>0</v>
          </cell>
          <cell r="T738">
            <v>0</v>
          </cell>
          <cell r="U738">
            <v>0</v>
          </cell>
          <cell r="V738">
            <v>0</v>
          </cell>
          <cell r="W738">
            <v>0</v>
          </cell>
          <cell r="X738">
            <v>0</v>
          </cell>
          <cell r="Y738">
            <v>0</v>
          </cell>
          <cell r="Z738">
            <v>0</v>
          </cell>
          <cell r="AA738">
            <v>0</v>
          </cell>
          <cell r="AB738">
            <v>0</v>
          </cell>
          <cell r="AC738">
            <v>10049698.560000002</v>
          </cell>
          <cell r="AD738">
            <v>18854063.609999999</v>
          </cell>
          <cell r="AE738">
            <v>28903762.170000002</v>
          </cell>
        </row>
        <row r="739">
          <cell r="C739" t="str">
            <v>Total Long-term debt</v>
          </cell>
          <cell r="D739">
            <v>-4480871138.8800001</v>
          </cell>
          <cell r="E739">
            <v>0</v>
          </cell>
          <cell r="F739">
            <v>-2930040372.1900001</v>
          </cell>
          <cell r="G739">
            <v>-1738834878.0800002</v>
          </cell>
          <cell r="H739">
            <v>-70000000</v>
          </cell>
          <cell r="I739">
            <v>0</v>
          </cell>
          <cell r="J739">
            <v>0</v>
          </cell>
          <cell r="K739">
            <v>0</v>
          </cell>
          <cell r="L739">
            <v>0</v>
          </cell>
          <cell r="M739">
            <v>-3.0000000000000582E-3</v>
          </cell>
          <cell r="N739">
            <v>3.0000000000000582E-3</v>
          </cell>
          <cell r="O739">
            <v>0</v>
          </cell>
          <cell r="P739">
            <v>0</v>
          </cell>
          <cell r="Q739">
            <v>0</v>
          </cell>
          <cell r="R739">
            <v>-22311912.289999999</v>
          </cell>
          <cell r="S739">
            <v>0</v>
          </cell>
          <cell r="T739">
            <v>0</v>
          </cell>
          <cell r="U739">
            <v>0</v>
          </cell>
          <cell r="V739">
            <v>0</v>
          </cell>
          <cell r="W739">
            <v>-143000000</v>
          </cell>
          <cell r="X739">
            <v>0</v>
          </cell>
          <cell r="Y739">
            <v>0</v>
          </cell>
          <cell r="Z739">
            <v>0</v>
          </cell>
          <cell r="AA739">
            <v>0</v>
          </cell>
          <cell r="AB739">
            <v>0</v>
          </cell>
          <cell r="AC739">
            <v>-9385058301.4400005</v>
          </cell>
          <cell r="AD739">
            <v>4918854063.6099997</v>
          </cell>
          <cell r="AE739">
            <v>-4466204237.8300009</v>
          </cell>
        </row>
        <row r="741">
          <cell r="C741" t="str">
            <v>Current liabilities</v>
          </cell>
        </row>
        <row r="742">
          <cell r="B742" t="str">
            <v>352000</v>
          </cell>
          <cell r="C742" t="str">
            <v>Accounts Payable</v>
          </cell>
          <cell r="D742">
            <v>0</v>
          </cell>
          <cell r="E742">
            <v>0</v>
          </cell>
          <cell r="F742">
            <v>-8354.219000000001</v>
          </cell>
          <cell r="G742">
            <v>8354.25</v>
          </cell>
          <cell r="H742">
            <v>-0.03</v>
          </cell>
          <cell r="I742">
            <v>0</v>
          </cell>
          <cell r="J742">
            <v>0</v>
          </cell>
          <cell r="K742">
            <v>0</v>
          </cell>
          <cell r="L742">
            <v>0</v>
          </cell>
          <cell r="M742">
            <v>0</v>
          </cell>
          <cell r="N742">
            <v>-9.9999999838473741E-4</v>
          </cell>
          <cell r="O742">
            <v>0</v>
          </cell>
          <cell r="P742">
            <v>0</v>
          </cell>
          <cell r="Q742">
            <v>0</v>
          </cell>
          <cell r="R742">
            <v>0</v>
          </cell>
          <cell r="S742">
            <v>0</v>
          </cell>
          <cell r="T742">
            <v>0</v>
          </cell>
          <cell r="U742">
            <v>0</v>
          </cell>
          <cell r="V742">
            <v>0</v>
          </cell>
          <cell r="W742">
            <v>-4202114.74</v>
          </cell>
          <cell r="X742">
            <v>0</v>
          </cell>
          <cell r="Y742">
            <v>0</v>
          </cell>
          <cell r="Z742">
            <v>0</v>
          </cell>
          <cell r="AA742">
            <v>0</v>
          </cell>
          <cell r="AB742">
            <v>0</v>
          </cell>
          <cell r="AC742">
            <v>-4202114.74</v>
          </cell>
          <cell r="AD742">
            <v>0</v>
          </cell>
          <cell r="AE742">
            <v>-4202114.74</v>
          </cell>
        </row>
        <row r="743">
          <cell r="B743" t="str">
            <v>352004</v>
          </cell>
          <cell r="C743" t="str">
            <v>Pp/Ps A/P VENDOR RECONCILIATN</v>
          </cell>
          <cell r="D743">
            <v>-112719.24</v>
          </cell>
          <cell r="E743">
            <v>0</v>
          </cell>
          <cell r="F743">
            <v>-31730961.255000003</v>
          </cell>
          <cell r="G743">
            <v>-28563895.809999999</v>
          </cell>
          <cell r="H743">
            <v>-7322834.2300000004</v>
          </cell>
          <cell r="I743">
            <v>0</v>
          </cell>
          <cell r="J743">
            <v>0</v>
          </cell>
          <cell r="K743">
            <v>0</v>
          </cell>
          <cell r="L743">
            <v>0</v>
          </cell>
          <cell r="M743">
            <v>0</v>
          </cell>
          <cell r="N743">
            <v>5.0000026822090149E-3</v>
          </cell>
          <cell r="O743">
            <v>-2626771.84</v>
          </cell>
          <cell r="P743">
            <v>-12570.46</v>
          </cell>
          <cell r="Q743">
            <v>0</v>
          </cell>
          <cell r="R743">
            <v>-88364.76</v>
          </cell>
          <cell r="S743">
            <v>0</v>
          </cell>
          <cell r="T743">
            <v>0</v>
          </cell>
          <cell r="U743">
            <v>0</v>
          </cell>
          <cell r="V743">
            <v>0</v>
          </cell>
          <cell r="W743">
            <v>0</v>
          </cell>
          <cell r="X743">
            <v>0</v>
          </cell>
          <cell r="Y743">
            <v>0</v>
          </cell>
          <cell r="Z743">
            <v>0</v>
          </cell>
          <cell r="AA743">
            <v>0</v>
          </cell>
          <cell r="AB743">
            <v>0</v>
          </cell>
          <cell r="AC743">
            <v>-70458117.590000004</v>
          </cell>
          <cell r="AD743">
            <v>0</v>
          </cell>
          <cell r="AE743">
            <v>-70458117.589999989</v>
          </cell>
        </row>
        <row r="744">
          <cell r="B744" t="str">
            <v>352008</v>
          </cell>
          <cell r="C744" t="str">
            <v>Inventory price variance</v>
          </cell>
          <cell r="D744">
            <v>0</v>
          </cell>
          <cell r="E744">
            <v>0</v>
          </cell>
          <cell r="F744">
            <v>0.12</v>
          </cell>
          <cell r="G744">
            <v>0.11</v>
          </cell>
          <cell r="H744">
            <v>0</v>
          </cell>
          <cell r="I744">
            <v>0</v>
          </cell>
          <cell r="J744">
            <v>0</v>
          </cell>
          <cell r="K744">
            <v>0</v>
          </cell>
          <cell r="L744">
            <v>0</v>
          </cell>
          <cell r="M744">
            <v>0</v>
          </cell>
          <cell r="N744">
            <v>0</v>
          </cell>
          <cell r="O744">
            <v>0</v>
          </cell>
          <cell r="P744">
            <v>0</v>
          </cell>
          <cell r="Q744">
            <v>0</v>
          </cell>
          <cell r="R744">
            <v>295.20999999999998</v>
          </cell>
          <cell r="S744">
            <v>0</v>
          </cell>
          <cell r="T744">
            <v>0</v>
          </cell>
          <cell r="U744">
            <v>0</v>
          </cell>
          <cell r="V744">
            <v>0</v>
          </cell>
          <cell r="W744">
            <v>0</v>
          </cell>
          <cell r="X744">
            <v>0</v>
          </cell>
          <cell r="Y744">
            <v>0</v>
          </cell>
          <cell r="Z744">
            <v>0</v>
          </cell>
          <cell r="AA744">
            <v>0</v>
          </cell>
          <cell r="AB744">
            <v>0</v>
          </cell>
          <cell r="AC744">
            <v>295.44</v>
          </cell>
          <cell r="AD744">
            <v>0</v>
          </cell>
          <cell r="AE744">
            <v>295.44</v>
          </cell>
        </row>
        <row r="745">
          <cell r="B745" t="str">
            <v>352060</v>
          </cell>
          <cell r="C745" t="str">
            <v>A/P Inv Acc By A/Payabl System</v>
          </cell>
          <cell r="D745">
            <v>12358.5</v>
          </cell>
          <cell r="E745">
            <v>0</v>
          </cell>
          <cell r="F745">
            <v>-21286.07</v>
          </cell>
          <cell r="G745">
            <v>-19570.11</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-28497.68</v>
          </cell>
          <cell r="AD745">
            <v>0</v>
          </cell>
          <cell r="AE745">
            <v>-28497.68</v>
          </cell>
        </row>
        <row r="746">
          <cell r="B746" t="str">
            <v>352990</v>
          </cell>
          <cell r="C746" t="str">
            <v>A/P Unvoucher Liab (Gr/Ir A/C)</v>
          </cell>
          <cell r="D746">
            <v>0</v>
          </cell>
          <cell r="E746">
            <v>0</v>
          </cell>
          <cell r="F746">
            <v>-7814746.8669999996</v>
          </cell>
          <cell r="G746">
            <v>-7184767.2800000003</v>
          </cell>
          <cell r="H746">
            <v>0</v>
          </cell>
          <cell r="I746">
            <v>0</v>
          </cell>
          <cell r="J746">
            <v>0</v>
          </cell>
          <cell r="K746">
            <v>0</v>
          </cell>
          <cell r="L746">
            <v>0</v>
          </cell>
          <cell r="M746">
            <v>0</v>
          </cell>
          <cell r="N746">
            <v>-3.0000004917383194E-3</v>
          </cell>
          <cell r="O746">
            <v>0</v>
          </cell>
          <cell r="P746">
            <v>0</v>
          </cell>
          <cell r="Q746">
            <v>0</v>
          </cell>
          <cell r="R746">
            <v>-1806719.29</v>
          </cell>
          <cell r="S746">
            <v>0</v>
          </cell>
          <cell r="T746">
            <v>0</v>
          </cell>
          <cell r="U746">
            <v>0</v>
          </cell>
          <cell r="V746">
            <v>0</v>
          </cell>
          <cell r="W746">
            <v>0</v>
          </cell>
          <cell r="X746">
            <v>0</v>
          </cell>
          <cell r="Y746">
            <v>0</v>
          </cell>
          <cell r="Z746">
            <v>0</v>
          </cell>
          <cell r="AA746">
            <v>0</v>
          </cell>
          <cell r="AB746">
            <v>0</v>
          </cell>
          <cell r="AC746">
            <v>-16806233.440000001</v>
          </cell>
          <cell r="AD746">
            <v>0</v>
          </cell>
          <cell r="AE746">
            <v>-16806233.440000001</v>
          </cell>
        </row>
        <row r="747">
          <cell r="B747" t="str">
            <v>353000</v>
          </cell>
          <cell r="C747" t="str">
            <v>AFB Bell Invoices</v>
          </cell>
          <cell r="D747">
            <v>0</v>
          </cell>
          <cell r="E747">
            <v>0</v>
          </cell>
          <cell r="F747">
            <v>-196002.60200000001</v>
          </cell>
          <cell r="G747">
            <v>-180202.01</v>
          </cell>
          <cell r="H747">
            <v>0</v>
          </cell>
          <cell r="I747">
            <v>0</v>
          </cell>
          <cell r="J747">
            <v>0</v>
          </cell>
          <cell r="K747">
            <v>0</v>
          </cell>
          <cell r="L747">
            <v>0</v>
          </cell>
          <cell r="M747">
            <v>0</v>
          </cell>
          <cell r="N747">
            <v>2.0000000367872417E-3</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-376204.61</v>
          </cell>
          <cell r="AD747">
            <v>0</v>
          </cell>
          <cell r="AE747">
            <v>-376204.61</v>
          </cell>
        </row>
        <row r="748">
          <cell r="B748" t="str">
            <v>353010</v>
          </cell>
          <cell r="C748" t="str">
            <v>A/P Intersystem Clearing</v>
          </cell>
          <cell r="D748">
            <v>0</v>
          </cell>
          <cell r="E748">
            <v>0</v>
          </cell>
          <cell r="F748">
            <v>0.10899999999999999</v>
          </cell>
          <cell r="G748">
            <v>-0.10999999999999943</v>
          </cell>
          <cell r="H748">
            <v>0</v>
          </cell>
          <cell r="I748">
            <v>0</v>
          </cell>
          <cell r="J748">
            <v>0</v>
          </cell>
          <cell r="K748">
            <v>0</v>
          </cell>
          <cell r="L748">
            <v>0</v>
          </cell>
          <cell r="M748">
            <v>0</v>
          </cell>
          <cell r="N748">
            <v>9.9999999999766942E-4</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-1.7763568394002505E-15</v>
          </cell>
        </row>
        <row r="749">
          <cell r="B749" t="str">
            <v>356000</v>
          </cell>
          <cell r="C749" t="str">
            <v>PP fixed - UV Liability</v>
          </cell>
          <cell r="D749">
            <v>0</v>
          </cell>
          <cell r="E749">
            <v>0</v>
          </cell>
          <cell r="F749">
            <v>8870.4159999999993</v>
          </cell>
          <cell r="G749">
            <v>-10344.66</v>
          </cell>
          <cell r="H749">
            <v>0</v>
          </cell>
          <cell r="I749">
            <v>0</v>
          </cell>
          <cell r="J749">
            <v>0</v>
          </cell>
          <cell r="K749">
            <v>0</v>
          </cell>
          <cell r="L749">
            <v>0</v>
          </cell>
          <cell r="M749">
            <v>0</v>
          </cell>
          <cell r="N749">
            <v>4.0000000008149073E-3</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-1474.24</v>
          </cell>
          <cell r="AD749">
            <v>0</v>
          </cell>
          <cell r="AE749">
            <v>-1474.24</v>
          </cell>
        </row>
        <row r="750">
          <cell r="B750" t="str">
            <v>358000</v>
          </cell>
          <cell r="C750" t="str">
            <v>Opeb Short Term Liability</v>
          </cell>
          <cell r="D750">
            <v>-79000</v>
          </cell>
          <cell r="E750">
            <v>0</v>
          </cell>
          <cell r="F750">
            <v>-17092174</v>
          </cell>
          <cell r="G750">
            <v>-17982826</v>
          </cell>
          <cell r="H750">
            <v>0</v>
          </cell>
          <cell r="I750">
            <v>0</v>
          </cell>
          <cell r="J750">
            <v>0</v>
          </cell>
          <cell r="K750">
            <v>0</v>
          </cell>
          <cell r="L750">
            <v>0</v>
          </cell>
          <cell r="M750">
            <v>0</v>
          </cell>
          <cell r="N750">
            <v>0</v>
          </cell>
          <cell r="O750">
            <v>-239000</v>
          </cell>
          <cell r="P750">
            <v>0</v>
          </cell>
          <cell r="Q750">
            <v>0</v>
          </cell>
          <cell r="R750">
            <v>-300000</v>
          </cell>
          <cell r="S750">
            <v>0</v>
          </cell>
          <cell r="T750">
            <v>0</v>
          </cell>
          <cell r="U750">
            <v>0</v>
          </cell>
          <cell r="V750">
            <v>0</v>
          </cell>
          <cell r="W750">
            <v>0</v>
          </cell>
          <cell r="X750">
            <v>0</v>
          </cell>
          <cell r="Y750">
            <v>0</v>
          </cell>
          <cell r="Z750">
            <v>0</v>
          </cell>
          <cell r="AA750">
            <v>0</v>
          </cell>
          <cell r="AB750">
            <v>0</v>
          </cell>
          <cell r="AC750">
            <v>-35693000</v>
          </cell>
          <cell r="AD750">
            <v>0</v>
          </cell>
          <cell r="AE750">
            <v>-35693000</v>
          </cell>
        </row>
        <row r="751">
          <cell r="B751" t="str">
            <v>361982</v>
          </cell>
          <cell r="C751" t="str">
            <v>CPP - Corporate Contribution</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-748635.32</v>
          </cell>
          <cell r="X751">
            <v>0</v>
          </cell>
          <cell r="Y751">
            <v>0</v>
          </cell>
          <cell r="Z751">
            <v>0</v>
          </cell>
          <cell r="AA751">
            <v>0</v>
          </cell>
          <cell r="AB751">
            <v>0</v>
          </cell>
          <cell r="AC751">
            <v>-748635.32</v>
          </cell>
          <cell r="AD751">
            <v>0</v>
          </cell>
          <cell r="AE751">
            <v>-748635.32</v>
          </cell>
        </row>
        <row r="752">
          <cell r="B752" t="str">
            <v>362000</v>
          </cell>
          <cell r="C752" t="str">
            <v>VACATION RESERVE</v>
          </cell>
          <cell r="D752">
            <v>-70085.25</v>
          </cell>
          <cell r="E752">
            <v>0</v>
          </cell>
          <cell r="F752">
            <v>-5426586.2300000004</v>
          </cell>
          <cell r="G752">
            <v>-6893927.75</v>
          </cell>
          <cell r="H752">
            <v>0</v>
          </cell>
          <cell r="I752">
            <v>0</v>
          </cell>
          <cell r="J752">
            <v>0</v>
          </cell>
          <cell r="K752">
            <v>0</v>
          </cell>
          <cell r="L752">
            <v>0</v>
          </cell>
          <cell r="M752">
            <v>0</v>
          </cell>
          <cell r="N752">
            <v>1.0000000009313226E-2</v>
          </cell>
          <cell r="O752">
            <v>-165564.93</v>
          </cell>
          <cell r="P752">
            <v>0</v>
          </cell>
          <cell r="Q752">
            <v>0</v>
          </cell>
          <cell r="R752">
            <v>-121899.21</v>
          </cell>
          <cell r="S752">
            <v>0</v>
          </cell>
          <cell r="T752">
            <v>0</v>
          </cell>
          <cell r="U752">
            <v>0</v>
          </cell>
          <cell r="V752">
            <v>0</v>
          </cell>
          <cell r="W752">
            <v>0</v>
          </cell>
          <cell r="X752">
            <v>0</v>
          </cell>
          <cell r="Y752">
            <v>0</v>
          </cell>
          <cell r="Z752">
            <v>0</v>
          </cell>
          <cell r="AA752">
            <v>0</v>
          </cell>
          <cell r="AB752">
            <v>0</v>
          </cell>
          <cell r="AC752">
            <v>-12678063.360000001</v>
          </cell>
          <cell r="AD752">
            <v>0</v>
          </cell>
          <cell r="AE752">
            <v>-12678063.359999999</v>
          </cell>
        </row>
        <row r="753">
          <cell r="B753" t="str">
            <v>362100</v>
          </cell>
          <cell r="C753" t="str">
            <v>Banked Vacation Reserve</v>
          </cell>
          <cell r="D753">
            <v>1533.2</v>
          </cell>
          <cell r="E753">
            <v>0</v>
          </cell>
          <cell r="F753">
            <v>-2777426.5930000003</v>
          </cell>
          <cell r="G753">
            <v>-3391034.91</v>
          </cell>
          <cell r="H753">
            <v>0</v>
          </cell>
          <cell r="I753">
            <v>0</v>
          </cell>
          <cell r="J753">
            <v>0</v>
          </cell>
          <cell r="K753">
            <v>0</v>
          </cell>
          <cell r="L753">
            <v>0</v>
          </cell>
          <cell r="M753">
            <v>0</v>
          </cell>
          <cell r="N753">
            <v>2.9999997932463884E-3</v>
          </cell>
          <cell r="O753">
            <v>-79780.509999999995</v>
          </cell>
          <cell r="P753">
            <v>0</v>
          </cell>
          <cell r="Q753">
            <v>0</v>
          </cell>
          <cell r="R753">
            <v>-48253.85</v>
          </cell>
          <cell r="S753">
            <v>0</v>
          </cell>
          <cell r="T753">
            <v>0</v>
          </cell>
          <cell r="U753">
            <v>0</v>
          </cell>
          <cell r="V753">
            <v>0</v>
          </cell>
          <cell r="W753">
            <v>0</v>
          </cell>
          <cell r="X753">
            <v>0</v>
          </cell>
          <cell r="Y753">
            <v>0</v>
          </cell>
          <cell r="Z753">
            <v>0</v>
          </cell>
          <cell r="AA753">
            <v>0</v>
          </cell>
          <cell r="AB753">
            <v>0</v>
          </cell>
          <cell r="AC753">
            <v>-6294962.6600000001</v>
          </cell>
          <cell r="AD753">
            <v>0</v>
          </cell>
          <cell r="AE753">
            <v>-6294962.6600000001</v>
          </cell>
        </row>
        <row r="754">
          <cell r="B754" t="str">
            <v>363120</v>
          </cell>
          <cell r="C754" t="str">
            <v>WC - Admin Fee</v>
          </cell>
          <cell r="D754">
            <v>0.02</v>
          </cell>
          <cell r="E754">
            <v>0</v>
          </cell>
          <cell r="F754">
            <v>-0.01</v>
          </cell>
          <cell r="G754">
            <v>-0.01</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363800</v>
          </cell>
          <cell r="C755" t="str">
            <v>WSIB - Schedule  1</v>
          </cell>
          <cell r="D755">
            <v>268373.32</v>
          </cell>
          <cell r="E755">
            <v>0</v>
          </cell>
          <cell r="F755">
            <v>-168149.64</v>
          </cell>
          <cell r="G755">
            <v>-154594.39000000001</v>
          </cell>
          <cell r="H755">
            <v>0</v>
          </cell>
          <cell r="I755">
            <v>0</v>
          </cell>
          <cell r="J755">
            <v>0</v>
          </cell>
          <cell r="K755">
            <v>0</v>
          </cell>
          <cell r="L755">
            <v>0</v>
          </cell>
          <cell r="M755">
            <v>0</v>
          </cell>
          <cell r="N755">
            <v>1.0000000009313226E-2</v>
          </cell>
          <cell r="O755">
            <v>3972.31</v>
          </cell>
          <cell r="P755">
            <v>0</v>
          </cell>
          <cell r="Q755">
            <v>0</v>
          </cell>
          <cell r="R755">
            <v>9327.77</v>
          </cell>
          <cell r="S755">
            <v>0</v>
          </cell>
          <cell r="T755">
            <v>0</v>
          </cell>
          <cell r="U755">
            <v>0</v>
          </cell>
          <cell r="V755">
            <v>0</v>
          </cell>
          <cell r="W755">
            <v>0</v>
          </cell>
          <cell r="X755">
            <v>0</v>
          </cell>
          <cell r="Y755">
            <v>0</v>
          </cell>
          <cell r="Z755">
            <v>0</v>
          </cell>
          <cell r="AA755">
            <v>0</v>
          </cell>
          <cell r="AB755">
            <v>0</v>
          </cell>
          <cell r="AC755">
            <v>-41070.620000000003</v>
          </cell>
          <cell r="AD755">
            <v>0</v>
          </cell>
          <cell r="AE755">
            <v>-41070.620000000003</v>
          </cell>
        </row>
        <row r="756">
          <cell r="B756" t="str">
            <v>364000</v>
          </cell>
          <cell r="C756" t="str">
            <v>MISCELLANEOUS BENEFIT PLANS</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-87718.1</v>
          </cell>
          <cell r="X756">
            <v>0</v>
          </cell>
          <cell r="Y756">
            <v>0</v>
          </cell>
          <cell r="Z756">
            <v>0</v>
          </cell>
          <cell r="AA756">
            <v>0</v>
          </cell>
          <cell r="AB756">
            <v>0</v>
          </cell>
          <cell r="AC756">
            <v>-87718.1</v>
          </cell>
          <cell r="AD756">
            <v>0</v>
          </cell>
          <cell r="AE756">
            <v>-87718.1</v>
          </cell>
        </row>
        <row r="757">
          <cell r="B757" t="str">
            <v>364010</v>
          </cell>
          <cell r="C757" t="str">
            <v>DENTALCost Alloc'd via Payroll</v>
          </cell>
          <cell r="D757">
            <v>-79726.83</v>
          </cell>
          <cell r="E757">
            <v>0</v>
          </cell>
          <cell r="F757">
            <v>-3129898.94</v>
          </cell>
          <cell r="G757">
            <v>-2851560.03</v>
          </cell>
          <cell r="H757">
            <v>0</v>
          </cell>
          <cell r="I757">
            <v>0</v>
          </cell>
          <cell r="J757">
            <v>0</v>
          </cell>
          <cell r="K757">
            <v>0</v>
          </cell>
          <cell r="L757">
            <v>0</v>
          </cell>
          <cell r="M757">
            <v>0</v>
          </cell>
          <cell r="N757">
            <v>-9.9999997764825821E-3</v>
          </cell>
          <cell r="O757">
            <v>89108.800000000003</v>
          </cell>
          <cell r="P757">
            <v>0</v>
          </cell>
          <cell r="Q757">
            <v>0</v>
          </cell>
          <cell r="R757">
            <v>1221.0999999999999</v>
          </cell>
          <cell r="S757">
            <v>0</v>
          </cell>
          <cell r="T757">
            <v>0</v>
          </cell>
          <cell r="U757">
            <v>0</v>
          </cell>
          <cell r="V757">
            <v>0</v>
          </cell>
          <cell r="W757">
            <v>0</v>
          </cell>
          <cell r="X757">
            <v>0</v>
          </cell>
          <cell r="Y757">
            <v>0</v>
          </cell>
          <cell r="Z757">
            <v>0</v>
          </cell>
          <cell r="AA757">
            <v>0</v>
          </cell>
          <cell r="AB757">
            <v>0</v>
          </cell>
          <cell r="AC757">
            <v>-5970855.9100000011</v>
          </cell>
          <cell r="AD757">
            <v>0</v>
          </cell>
          <cell r="AE757">
            <v>-5970855.9100000001</v>
          </cell>
        </row>
        <row r="758">
          <cell r="B758" t="str">
            <v>364020</v>
          </cell>
          <cell r="C758" t="str">
            <v>DENTAL INS PLAN-SPCL EMP CONTR</v>
          </cell>
          <cell r="D758">
            <v>-562.02</v>
          </cell>
          <cell r="E758">
            <v>0</v>
          </cell>
          <cell r="F758">
            <v>-2196.9740000000002</v>
          </cell>
          <cell r="G758">
            <v>-2019.86</v>
          </cell>
          <cell r="H758">
            <v>0</v>
          </cell>
          <cell r="I758">
            <v>0</v>
          </cell>
          <cell r="J758">
            <v>0</v>
          </cell>
          <cell r="K758">
            <v>0</v>
          </cell>
          <cell r="L758">
            <v>0</v>
          </cell>
          <cell r="M758">
            <v>0</v>
          </cell>
          <cell r="N758">
            <v>-1.6000000000531145E-2</v>
          </cell>
          <cell r="O758">
            <v>-731.91</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-5510.78</v>
          </cell>
          <cell r="AD758">
            <v>0</v>
          </cell>
          <cell r="AE758">
            <v>-5510.78</v>
          </cell>
        </row>
        <row r="759">
          <cell r="B759" t="str">
            <v>364030</v>
          </cell>
          <cell r="C759" t="str">
            <v>DENTAL-PAYMENT TO AGENCIES</v>
          </cell>
          <cell r="D759">
            <v>24749.03</v>
          </cell>
          <cell r="E759">
            <v>0</v>
          </cell>
          <cell r="F759">
            <v>2927662.36</v>
          </cell>
          <cell r="G759">
            <v>2691651.19</v>
          </cell>
          <cell r="H759">
            <v>0</v>
          </cell>
          <cell r="I759">
            <v>0</v>
          </cell>
          <cell r="J759">
            <v>0</v>
          </cell>
          <cell r="K759">
            <v>0</v>
          </cell>
          <cell r="L759">
            <v>0</v>
          </cell>
          <cell r="M759">
            <v>0</v>
          </cell>
          <cell r="N759">
            <v>-9.9999997764825821E-3</v>
          </cell>
          <cell r="O759">
            <v>113328.12</v>
          </cell>
          <cell r="P759">
            <v>0</v>
          </cell>
          <cell r="Q759">
            <v>0</v>
          </cell>
          <cell r="R759">
            <v>43923.5</v>
          </cell>
          <cell r="S759">
            <v>0</v>
          </cell>
          <cell r="T759">
            <v>0</v>
          </cell>
          <cell r="U759">
            <v>0</v>
          </cell>
          <cell r="V759">
            <v>0</v>
          </cell>
          <cell r="W759">
            <v>0</v>
          </cell>
          <cell r="X759">
            <v>0</v>
          </cell>
          <cell r="Y759">
            <v>0</v>
          </cell>
          <cell r="Z759">
            <v>0</v>
          </cell>
          <cell r="AA759">
            <v>0</v>
          </cell>
          <cell r="AB759">
            <v>0</v>
          </cell>
          <cell r="AC759">
            <v>5801314.1900000004</v>
          </cell>
          <cell r="AD759">
            <v>0</v>
          </cell>
          <cell r="AE759">
            <v>5801314.1900000004</v>
          </cell>
        </row>
        <row r="760">
          <cell r="B760" t="str">
            <v>364111</v>
          </cell>
          <cell r="C760" t="str">
            <v>OHIP Refund (Earn Code = ORE)</v>
          </cell>
          <cell r="D760">
            <v>0</v>
          </cell>
          <cell r="E760">
            <v>0</v>
          </cell>
          <cell r="F760">
            <v>31</v>
          </cell>
          <cell r="G760">
            <v>28.5</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59.5</v>
          </cell>
          <cell r="AD760">
            <v>0</v>
          </cell>
          <cell r="AE760">
            <v>59.5</v>
          </cell>
        </row>
        <row r="761">
          <cell r="B761" t="str">
            <v>364140</v>
          </cell>
          <cell r="C761" t="str">
            <v>EHB&amp;SP-COST ALLOC VIA PAY BUR</v>
          </cell>
          <cell r="D761">
            <v>-94516.78</v>
          </cell>
          <cell r="E761">
            <v>0</v>
          </cell>
          <cell r="F761">
            <v>-5788459.3300000001</v>
          </cell>
          <cell r="G761">
            <v>-5287316.92</v>
          </cell>
          <cell r="H761">
            <v>0</v>
          </cell>
          <cell r="I761">
            <v>0</v>
          </cell>
          <cell r="J761">
            <v>0</v>
          </cell>
          <cell r="K761">
            <v>0</v>
          </cell>
          <cell r="L761">
            <v>0</v>
          </cell>
          <cell r="M761">
            <v>0</v>
          </cell>
          <cell r="N761">
            <v>0</v>
          </cell>
          <cell r="O761">
            <v>24805.96</v>
          </cell>
          <cell r="P761">
            <v>0</v>
          </cell>
          <cell r="Q761">
            <v>0</v>
          </cell>
          <cell r="R761">
            <v>-138924.57999999999</v>
          </cell>
          <cell r="S761">
            <v>0</v>
          </cell>
          <cell r="T761">
            <v>0</v>
          </cell>
          <cell r="U761">
            <v>0</v>
          </cell>
          <cell r="V761">
            <v>0</v>
          </cell>
          <cell r="W761">
            <v>0</v>
          </cell>
          <cell r="X761">
            <v>0</v>
          </cell>
          <cell r="Y761">
            <v>0</v>
          </cell>
          <cell r="Z761">
            <v>0</v>
          </cell>
          <cell r="AA761">
            <v>0</v>
          </cell>
          <cell r="AB761">
            <v>0</v>
          </cell>
          <cell r="AC761">
            <v>-11284411.65</v>
          </cell>
          <cell r="AD761">
            <v>0</v>
          </cell>
          <cell r="AE761">
            <v>-11284411.650000002</v>
          </cell>
        </row>
        <row r="762">
          <cell r="B762" t="str">
            <v>364141</v>
          </cell>
          <cell r="C762" t="str">
            <v>EHB - Employee</v>
          </cell>
          <cell r="D762">
            <v>-1809.5</v>
          </cell>
          <cell r="E762">
            <v>0</v>
          </cell>
          <cell r="F762">
            <v>-11100.415999999999</v>
          </cell>
          <cell r="G762">
            <v>-10205.56</v>
          </cell>
          <cell r="H762">
            <v>0</v>
          </cell>
          <cell r="I762">
            <v>0</v>
          </cell>
          <cell r="J762">
            <v>0</v>
          </cell>
          <cell r="K762">
            <v>0</v>
          </cell>
          <cell r="L762">
            <v>0</v>
          </cell>
          <cell r="M762">
            <v>0</v>
          </cell>
          <cell r="N762">
            <v>-4.0000000008149073E-3</v>
          </cell>
          <cell r="O762">
            <v>-1332.3</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-24447.78</v>
          </cell>
          <cell r="AD762">
            <v>0</v>
          </cell>
          <cell r="AE762">
            <v>-24447.78</v>
          </cell>
        </row>
        <row r="763">
          <cell r="B763" t="str">
            <v>364142</v>
          </cell>
          <cell r="C763" t="str">
            <v>Semi Private Coverage - Empl</v>
          </cell>
          <cell r="D763">
            <v>-168.52</v>
          </cell>
          <cell r="E763">
            <v>0</v>
          </cell>
          <cell r="F763">
            <v>-588.928</v>
          </cell>
          <cell r="G763">
            <v>-541.45000000000005</v>
          </cell>
          <cell r="H763">
            <v>0</v>
          </cell>
          <cell r="I763">
            <v>0</v>
          </cell>
          <cell r="J763">
            <v>0</v>
          </cell>
          <cell r="K763">
            <v>0</v>
          </cell>
          <cell r="L763">
            <v>0</v>
          </cell>
          <cell r="M763">
            <v>0</v>
          </cell>
          <cell r="N763">
            <v>-1.9999999999527063E-3</v>
          </cell>
          <cell r="O763">
            <v>-134.01</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-1432.91</v>
          </cell>
          <cell r="AD763">
            <v>0</v>
          </cell>
          <cell r="AE763">
            <v>-1432.91</v>
          </cell>
        </row>
        <row r="764">
          <cell r="B764" t="str">
            <v>364150</v>
          </cell>
          <cell r="C764" t="str">
            <v>EHB&amp;SP-PAYMENT TO AGENCIES</v>
          </cell>
          <cell r="D764">
            <v>38072.050000000003</v>
          </cell>
          <cell r="E764">
            <v>0</v>
          </cell>
          <cell r="F764">
            <v>4539574.1160000004</v>
          </cell>
          <cell r="G764">
            <v>4173619.97</v>
          </cell>
          <cell r="H764">
            <v>0</v>
          </cell>
          <cell r="I764">
            <v>0</v>
          </cell>
          <cell r="J764">
            <v>0</v>
          </cell>
          <cell r="K764">
            <v>0</v>
          </cell>
          <cell r="L764">
            <v>0</v>
          </cell>
          <cell r="M764">
            <v>0</v>
          </cell>
          <cell r="N764">
            <v>-5.9999991208314896E-3</v>
          </cell>
          <cell r="O764">
            <v>113396.82</v>
          </cell>
          <cell r="P764">
            <v>0</v>
          </cell>
          <cell r="Q764">
            <v>0</v>
          </cell>
          <cell r="R764">
            <v>70520.41</v>
          </cell>
          <cell r="S764">
            <v>0</v>
          </cell>
          <cell r="T764">
            <v>0</v>
          </cell>
          <cell r="U764">
            <v>0</v>
          </cell>
          <cell r="V764">
            <v>0</v>
          </cell>
          <cell r="W764">
            <v>0</v>
          </cell>
          <cell r="X764">
            <v>0</v>
          </cell>
          <cell r="Y764">
            <v>0</v>
          </cell>
          <cell r="Z764">
            <v>0</v>
          </cell>
          <cell r="AA764">
            <v>0</v>
          </cell>
          <cell r="AB764">
            <v>0</v>
          </cell>
          <cell r="AC764">
            <v>8935183.3600000031</v>
          </cell>
          <cell r="AD764">
            <v>0</v>
          </cell>
          <cell r="AE764">
            <v>8935183.3600000013</v>
          </cell>
        </row>
        <row r="765">
          <cell r="B765" t="str">
            <v>364190</v>
          </cell>
          <cell r="C765" t="str">
            <v>Pays - Unallocated</v>
          </cell>
          <cell r="D765">
            <v>54.59</v>
          </cell>
          <cell r="E765">
            <v>0</v>
          </cell>
          <cell r="F765">
            <v>-50.318000000000005</v>
          </cell>
          <cell r="G765">
            <v>-46.26</v>
          </cell>
          <cell r="H765">
            <v>0</v>
          </cell>
          <cell r="I765">
            <v>0</v>
          </cell>
          <cell r="J765">
            <v>0</v>
          </cell>
          <cell r="K765">
            <v>0</v>
          </cell>
          <cell r="L765">
            <v>0</v>
          </cell>
          <cell r="M765">
            <v>0</v>
          </cell>
          <cell r="N765">
            <v>-1.9999999999953388E-3</v>
          </cell>
          <cell r="O765">
            <v>6.3</v>
          </cell>
          <cell r="P765">
            <v>0</v>
          </cell>
          <cell r="Q765">
            <v>0</v>
          </cell>
          <cell r="R765">
            <v>35.69</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364210</v>
          </cell>
          <cell r="C766" t="str">
            <v>MATERNITY - PAYMENTS</v>
          </cell>
          <cell r="D766">
            <v>0</v>
          </cell>
          <cell r="E766">
            <v>0</v>
          </cell>
          <cell r="F766">
            <v>89756.437000000005</v>
          </cell>
          <cell r="G766">
            <v>82520.789999999994</v>
          </cell>
          <cell r="H766">
            <v>0</v>
          </cell>
          <cell r="I766">
            <v>0</v>
          </cell>
          <cell r="J766">
            <v>0</v>
          </cell>
          <cell r="K766">
            <v>0</v>
          </cell>
          <cell r="L766">
            <v>0</v>
          </cell>
          <cell r="M766">
            <v>0</v>
          </cell>
          <cell r="N766">
            <v>-7.0000000123400241E-3</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172277.22</v>
          </cell>
          <cell r="AD766">
            <v>0</v>
          </cell>
          <cell r="AE766">
            <v>172277.22</v>
          </cell>
        </row>
        <row r="767">
          <cell r="B767" t="str">
            <v>364220</v>
          </cell>
          <cell r="C767" t="str">
            <v>EHT - CORP CONTRIBUTION</v>
          </cell>
          <cell r="D767">
            <v>-182396.47</v>
          </cell>
          <cell r="E767">
            <v>0</v>
          </cell>
          <cell r="F767">
            <v>-9060399.1290000007</v>
          </cell>
          <cell r="G767">
            <v>-8330002.2699999996</v>
          </cell>
          <cell r="H767">
            <v>0</v>
          </cell>
          <cell r="I767">
            <v>0</v>
          </cell>
          <cell r="J767">
            <v>0</v>
          </cell>
          <cell r="K767">
            <v>0</v>
          </cell>
          <cell r="L767">
            <v>0</v>
          </cell>
          <cell r="M767">
            <v>0</v>
          </cell>
          <cell r="N767">
            <v>-9.999983012676239E-4</v>
          </cell>
          <cell r="O767">
            <v>-229336.7</v>
          </cell>
          <cell r="P767">
            <v>0</v>
          </cell>
          <cell r="Q767">
            <v>0</v>
          </cell>
          <cell r="R767">
            <v>-145081.51999999999</v>
          </cell>
          <cell r="S767">
            <v>0</v>
          </cell>
          <cell r="T767">
            <v>0</v>
          </cell>
          <cell r="U767">
            <v>0</v>
          </cell>
          <cell r="V767">
            <v>0</v>
          </cell>
          <cell r="W767">
            <v>0</v>
          </cell>
          <cell r="X767">
            <v>0</v>
          </cell>
          <cell r="Y767">
            <v>0</v>
          </cell>
          <cell r="Z767">
            <v>0</v>
          </cell>
          <cell r="AA767">
            <v>0</v>
          </cell>
          <cell r="AB767">
            <v>0</v>
          </cell>
          <cell r="AC767">
            <v>-17947216.089999996</v>
          </cell>
          <cell r="AD767">
            <v>0</v>
          </cell>
          <cell r="AE767">
            <v>-17947216.09</v>
          </cell>
        </row>
        <row r="768">
          <cell r="B768" t="str">
            <v>364230</v>
          </cell>
          <cell r="C768" t="str">
            <v>EHT -PAYMENTS</v>
          </cell>
          <cell r="D768">
            <v>191152.54</v>
          </cell>
          <cell r="E768">
            <v>0</v>
          </cell>
          <cell r="F768">
            <v>8695119.3090000004</v>
          </cell>
          <cell r="G768">
            <v>7994169.1900000004</v>
          </cell>
          <cell r="H768">
            <v>0</v>
          </cell>
          <cell r="I768">
            <v>0</v>
          </cell>
          <cell r="J768">
            <v>0</v>
          </cell>
          <cell r="K768">
            <v>0</v>
          </cell>
          <cell r="L768">
            <v>0</v>
          </cell>
          <cell r="M768">
            <v>0</v>
          </cell>
          <cell r="N768">
            <v>1.0999999940395355E-2</v>
          </cell>
          <cell r="O768">
            <v>217054.07999999999</v>
          </cell>
          <cell r="P768">
            <v>0</v>
          </cell>
          <cell r="Q768">
            <v>0</v>
          </cell>
          <cell r="R768">
            <v>137925.54999999999</v>
          </cell>
          <cell r="S768">
            <v>0</v>
          </cell>
          <cell r="T768">
            <v>0</v>
          </cell>
          <cell r="U768">
            <v>0</v>
          </cell>
          <cell r="V768">
            <v>0</v>
          </cell>
          <cell r="W768">
            <v>0</v>
          </cell>
          <cell r="X768">
            <v>0</v>
          </cell>
          <cell r="Y768">
            <v>0</v>
          </cell>
          <cell r="Z768">
            <v>0</v>
          </cell>
          <cell r="AA768">
            <v>0</v>
          </cell>
          <cell r="AB768">
            <v>0</v>
          </cell>
          <cell r="AC768">
            <v>17235420.68</v>
          </cell>
          <cell r="AD768">
            <v>0</v>
          </cell>
          <cell r="AE768">
            <v>17235420.68</v>
          </cell>
        </row>
        <row r="769">
          <cell r="B769" t="str">
            <v>364270</v>
          </cell>
          <cell r="C769" t="str">
            <v>ENERGYM</v>
          </cell>
          <cell r="D769">
            <v>-4974.03</v>
          </cell>
          <cell r="E769">
            <v>0</v>
          </cell>
          <cell r="F769">
            <v>26838.648000000001</v>
          </cell>
          <cell r="G769">
            <v>24675.07</v>
          </cell>
          <cell r="H769">
            <v>0</v>
          </cell>
          <cell r="I769">
            <v>0</v>
          </cell>
          <cell r="J769">
            <v>0</v>
          </cell>
          <cell r="K769">
            <v>0</v>
          </cell>
          <cell r="L769">
            <v>0</v>
          </cell>
          <cell r="M769">
            <v>0</v>
          </cell>
          <cell r="N769">
            <v>2.0000000004074536E-3</v>
          </cell>
          <cell r="O769">
            <v>-7221</v>
          </cell>
          <cell r="P769">
            <v>0</v>
          </cell>
          <cell r="Q769">
            <v>0</v>
          </cell>
          <cell r="R769">
            <v>-899.02</v>
          </cell>
          <cell r="S769">
            <v>0</v>
          </cell>
          <cell r="T769">
            <v>0</v>
          </cell>
          <cell r="U769">
            <v>0</v>
          </cell>
          <cell r="V769">
            <v>0</v>
          </cell>
          <cell r="W769">
            <v>0</v>
          </cell>
          <cell r="X769">
            <v>0</v>
          </cell>
          <cell r="Y769">
            <v>0</v>
          </cell>
          <cell r="Z769">
            <v>0</v>
          </cell>
          <cell r="AA769">
            <v>0</v>
          </cell>
          <cell r="AB769">
            <v>0</v>
          </cell>
          <cell r="AC769">
            <v>38419.67</v>
          </cell>
          <cell r="AD769">
            <v>0</v>
          </cell>
          <cell r="AE769">
            <v>38419.67</v>
          </cell>
        </row>
        <row r="770">
          <cell r="B770" t="str">
            <v>364300</v>
          </cell>
          <cell r="C770" t="str">
            <v>PARKING</v>
          </cell>
          <cell r="D770">
            <v>1.66</v>
          </cell>
          <cell r="E770">
            <v>0</v>
          </cell>
          <cell r="F770">
            <v>-1.5270000000000001</v>
          </cell>
          <cell r="G770">
            <v>-1.4</v>
          </cell>
          <cell r="H770">
            <v>0</v>
          </cell>
          <cell r="I770">
            <v>0</v>
          </cell>
          <cell r="J770">
            <v>0</v>
          </cell>
          <cell r="K770">
            <v>0</v>
          </cell>
          <cell r="L770">
            <v>0</v>
          </cell>
          <cell r="M770">
            <v>0</v>
          </cell>
          <cell r="N770">
            <v>-3.0000000000001137E-3</v>
          </cell>
          <cell r="O770">
            <v>0.19</v>
          </cell>
          <cell r="P770">
            <v>0</v>
          </cell>
          <cell r="Q770">
            <v>0</v>
          </cell>
          <cell r="R770">
            <v>1.08</v>
          </cell>
          <cell r="S770">
            <v>0</v>
          </cell>
          <cell r="T770">
            <v>0</v>
          </cell>
          <cell r="U770">
            <v>0</v>
          </cell>
          <cell r="V770">
            <v>0</v>
          </cell>
          <cell r="W770">
            <v>0</v>
          </cell>
          <cell r="X770">
            <v>0</v>
          </cell>
          <cell r="Y770">
            <v>0</v>
          </cell>
          <cell r="Z770">
            <v>0</v>
          </cell>
          <cell r="AA770">
            <v>0</v>
          </cell>
          <cell r="AB770">
            <v>0</v>
          </cell>
          <cell r="AC770">
            <v>-4.4408920985006262E-16</v>
          </cell>
          <cell r="AD770">
            <v>0</v>
          </cell>
          <cell r="AE770">
            <v>-2.2204460492503131E-16</v>
          </cell>
        </row>
        <row r="771">
          <cell r="B771" t="str">
            <v>365981</v>
          </cell>
          <cell r="C771" t="str">
            <v>CPP - Employee Contribution</v>
          </cell>
          <cell r="D771">
            <v>-15906.76</v>
          </cell>
          <cell r="E771">
            <v>0</v>
          </cell>
          <cell r="F771">
            <v>14879.494000000001</v>
          </cell>
          <cell r="G771">
            <v>13680</v>
          </cell>
          <cell r="H771">
            <v>0</v>
          </cell>
          <cell r="I771">
            <v>0</v>
          </cell>
          <cell r="J771">
            <v>0</v>
          </cell>
          <cell r="K771">
            <v>0</v>
          </cell>
          <cell r="L771">
            <v>0</v>
          </cell>
          <cell r="M771">
            <v>0</v>
          </cell>
          <cell r="N771">
            <v>-3.9999999971769284E-3</v>
          </cell>
          <cell r="O771">
            <v>-2260.61</v>
          </cell>
          <cell r="P771">
            <v>0</v>
          </cell>
          <cell r="Q771">
            <v>0</v>
          </cell>
          <cell r="R771">
            <v>-10392.120000000001</v>
          </cell>
          <cell r="S771">
            <v>0</v>
          </cell>
          <cell r="T771">
            <v>0</v>
          </cell>
          <cell r="U771">
            <v>0</v>
          </cell>
          <cell r="V771">
            <v>0</v>
          </cell>
          <cell r="W771">
            <v>0</v>
          </cell>
          <cell r="X771">
            <v>0</v>
          </cell>
          <cell r="Y771">
            <v>0</v>
          </cell>
          <cell r="Z771">
            <v>0</v>
          </cell>
          <cell r="AA771">
            <v>0</v>
          </cell>
          <cell r="AB771">
            <v>0</v>
          </cell>
          <cell r="AC771">
            <v>0</v>
          </cell>
          <cell r="AD771">
            <v>0</v>
          </cell>
          <cell r="AE771">
            <v>1.8189894035458565E-12</v>
          </cell>
        </row>
        <row r="772">
          <cell r="B772" t="str">
            <v>365982</v>
          </cell>
          <cell r="C772" t="str">
            <v>CPP - Corporate Contribution</v>
          </cell>
          <cell r="D772">
            <v>-12139.39</v>
          </cell>
          <cell r="E772">
            <v>0</v>
          </cell>
          <cell r="F772">
            <v>11406.852000000001</v>
          </cell>
          <cell r="G772">
            <v>10487.3</v>
          </cell>
          <cell r="H772">
            <v>0</v>
          </cell>
          <cell r="I772">
            <v>0</v>
          </cell>
          <cell r="J772">
            <v>0</v>
          </cell>
          <cell r="K772">
            <v>0</v>
          </cell>
          <cell r="L772">
            <v>0</v>
          </cell>
          <cell r="M772">
            <v>0</v>
          </cell>
          <cell r="N772">
            <v>-2.0000000004074536E-3</v>
          </cell>
          <cell r="O772">
            <v>-1825.92</v>
          </cell>
          <cell r="P772">
            <v>0</v>
          </cell>
          <cell r="Q772">
            <v>0</v>
          </cell>
          <cell r="R772">
            <v>-7928.84</v>
          </cell>
          <cell r="S772">
            <v>0</v>
          </cell>
          <cell r="T772">
            <v>0</v>
          </cell>
          <cell r="U772">
            <v>0</v>
          </cell>
          <cell r="V772">
            <v>0</v>
          </cell>
          <cell r="W772">
            <v>0</v>
          </cell>
          <cell r="X772">
            <v>0</v>
          </cell>
          <cell r="Y772">
            <v>0</v>
          </cell>
          <cell r="Z772">
            <v>0</v>
          </cell>
          <cell r="AA772">
            <v>0</v>
          </cell>
          <cell r="AB772">
            <v>0</v>
          </cell>
          <cell r="AC772">
            <v>1.8189894035458565E-12</v>
          </cell>
          <cell r="AD772">
            <v>0</v>
          </cell>
          <cell r="AE772">
            <v>0</v>
          </cell>
        </row>
        <row r="773">
          <cell r="B773" t="str">
            <v>365983</v>
          </cell>
          <cell r="C773" t="str">
            <v>CPP - Payments</v>
          </cell>
          <cell r="D773">
            <v>-5057.55</v>
          </cell>
          <cell r="E773">
            <v>0</v>
          </cell>
          <cell r="F773">
            <v>-376488.67200000002</v>
          </cell>
          <cell r="G773">
            <v>-346138.34</v>
          </cell>
          <cell r="H773">
            <v>0</v>
          </cell>
          <cell r="I773">
            <v>0</v>
          </cell>
          <cell r="J773">
            <v>0</v>
          </cell>
          <cell r="K773">
            <v>0</v>
          </cell>
          <cell r="L773">
            <v>0</v>
          </cell>
          <cell r="M773">
            <v>0</v>
          </cell>
          <cell r="N773">
            <v>2.1999999997206032E-2</v>
          </cell>
          <cell r="O773">
            <v>-8917.32</v>
          </cell>
          <cell r="P773">
            <v>0</v>
          </cell>
          <cell r="Q773">
            <v>0</v>
          </cell>
          <cell r="R773">
            <v>-6005.98</v>
          </cell>
          <cell r="S773">
            <v>0</v>
          </cell>
          <cell r="T773">
            <v>0</v>
          </cell>
          <cell r="U773">
            <v>0</v>
          </cell>
          <cell r="V773">
            <v>0</v>
          </cell>
          <cell r="W773">
            <v>0</v>
          </cell>
          <cell r="X773">
            <v>0</v>
          </cell>
          <cell r="Y773">
            <v>0</v>
          </cell>
          <cell r="Z773">
            <v>0</v>
          </cell>
          <cell r="AA773">
            <v>0</v>
          </cell>
          <cell r="AB773">
            <v>0</v>
          </cell>
          <cell r="AC773">
            <v>-742607.84</v>
          </cell>
          <cell r="AD773">
            <v>0</v>
          </cell>
          <cell r="AE773">
            <v>-742607.84</v>
          </cell>
        </row>
        <row r="774">
          <cell r="B774" t="str">
            <v>366030</v>
          </cell>
          <cell r="C774" t="str">
            <v>Trust-Charitable Contribution</v>
          </cell>
          <cell r="D774">
            <v>0</v>
          </cell>
          <cell r="E774">
            <v>0</v>
          </cell>
          <cell r="F774">
            <v>-3805.2170000000001</v>
          </cell>
          <cell r="G774">
            <v>-3498.46</v>
          </cell>
          <cell r="H774">
            <v>0</v>
          </cell>
          <cell r="I774">
            <v>0</v>
          </cell>
          <cell r="J774">
            <v>0</v>
          </cell>
          <cell r="K774">
            <v>0</v>
          </cell>
          <cell r="L774">
            <v>0</v>
          </cell>
          <cell r="M774">
            <v>0</v>
          </cell>
          <cell r="N774">
            <v>-2.9999999997016857E-3</v>
          </cell>
          <cell r="O774">
            <v>-36</v>
          </cell>
          <cell r="P774">
            <v>0</v>
          </cell>
          <cell r="Q774">
            <v>0</v>
          </cell>
          <cell r="R774">
            <v>-107</v>
          </cell>
          <cell r="S774">
            <v>0</v>
          </cell>
          <cell r="T774">
            <v>0</v>
          </cell>
          <cell r="U774">
            <v>0</v>
          </cell>
          <cell r="V774">
            <v>0</v>
          </cell>
          <cell r="W774">
            <v>0</v>
          </cell>
          <cell r="X774">
            <v>0</v>
          </cell>
          <cell r="Y774">
            <v>0</v>
          </cell>
          <cell r="Z774">
            <v>0</v>
          </cell>
          <cell r="AA774">
            <v>0</v>
          </cell>
          <cell r="AB774">
            <v>0</v>
          </cell>
          <cell r="AC774">
            <v>-7446.68</v>
          </cell>
          <cell r="AD774">
            <v>0</v>
          </cell>
          <cell r="AE774">
            <v>-7446.68</v>
          </cell>
        </row>
        <row r="775">
          <cell r="B775" t="str">
            <v>366110</v>
          </cell>
          <cell r="C775" t="str">
            <v>Trust-Contribution in Yr-Emply</v>
          </cell>
          <cell r="D775">
            <v>-4470.6099999999997</v>
          </cell>
          <cell r="E775">
            <v>0</v>
          </cell>
          <cell r="F775">
            <v>-18294.097000000002</v>
          </cell>
          <cell r="G775">
            <v>-16819.330000000002</v>
          </cell>
          <cell r="H775">
            <v>0</v>
          </cell>
          <cell r="I775">
            <v>0</v>
          </cell>
          <cell r="J775">
            <v>0</v>
          </cell>
          <cell r="K775">
            <v>0</v>
          </cell>
          <cell r="L775">
            <v>0</v>
          </cell>
          <cell r="M775">
            <v>0</v>
          </cell>
          <cell r="N775">
            <v>-1.299999999901047E-2</v>
          </cell>
          <cell r="O775">
            <v>695.45</v>
          </cell>
          <cell r="P775">
            <v>0</v>
          </cell>
          <cell r="Q775">
            <v>0</v>
          </cell>
          <cell r="R775">
            <v>-3557.95</v>
          </cell>
          <cell r="S775">
            <v>0</v>
          </cell>
          <cell r="T775">
            <v>0</v>
          </cell>
          <cell r="U775">
            <v>0</v>
          </cell>
          <cell r="V775">
            <v>0</v>
          </cell>
          <cell r="W775">
            <v>0</v>
          </cell>
          <cell r="X775">
            <v>0</v>
          </cell>
          <cell r="Y775">
            <v>0</v>
          </cell>
          <cell r="Z775">
            <v>0</v>
          </cell>
          <cell r="AA775">
            <v>0</v>
          </cell>
          <cell r="AB775">
            <v>0</v>
          </cell>
          <cell r="AC775">
            <v>-42446.55</v>
          </cell>
          <cell r="AD775">
            <v>0</v>
          </cell>
          <cell r="AE775">
            <v>-42446.55</v>
          </cell>
        </row>
        <row r="776">
          <cell r="B776" t="str">
            <v>366300</v>
          </cell>
          <cell r="C776" t="str">
            <v>GLI-EMPLOYEE CONTRIBUTIONS</v>
          </cell>
          <cell r="D776">
            <v>0</v>
          </cell>
          <cell r="E776">
            <v>0</v>
          </cell>
          <cell r="F776">
            <v>-166582.48699999999</v>
          </cell>
          <cell r="G776">
            <v>-153153.57999999999</v>
          </cell>
          <cell r="H776">
            <v>0</v>
          </cell>
          <cell r="I776">
            <v>0</v>
          </cell>
          <cell r="J776">
            <v>0</v>
          </cell>
          <cell r="K776">
            <v>0</v>
          </cell>
          <cell r="L776">
            <v>0</v>
          </cell>
          <cell r="M776">
            <v>0</v>
          </cell>
          <cell r="N776">
            <v>6.9999999832361937E-3</v>
          </cell>
          <cell r="O776">
            <v>-2282.21</v>
          </cell>
          <cell r="P776">
            <v>0</v>
          </cell>
          <cell r="Q776">
            <v>0</v>
          </cell>
          <cell r="R776">
            <v>-2632</v>
          </cell>
          <cell r="S776">
            <v>0</v>
          </cell>
          <cell r="T776">
            <v>0</v>
          </cell>
          <cell r="U776">
            <v>0</v>
          </cell>
          <cell r="V776">
            <v>0</v>
          </cell>
          <cell r="W776">
            <v>0</v>
          </cell>
          <cell r="X776">
            <v>0</v>
          </cell>
          <cell r="Y776">
            <v>0</v>
          </cell>
          <cell r="Z776">
            <v>0</v>
          </cell>
          <cell r="AA776">
            <v>0</v>
          </cell>
          <cell r="AB776">
            <v>0</v>
          </cell>
          <cell r="AC776">
            <v>-324650.27</v>
          </cell>
          <cell r="AD776">
            <v>0</v>
          </cell>
          <cell r="AE776">
            <v>-324650.27</v>
          </cell>
        </row>
        <row r="777">
          <cell r="B777" t="str">
            <v>366910</v>
          </cell>
          <cell r="C777" t="str">
            <v>GLI-COST ALLOC VIA PAYROLL BUR</v>
          </cell>
          <cell r="D777">
            <v>0</v>
          </cell>
          <cell r="E777">
            <v>0</v>
          </cell>
          <cell r="F777">
            <v>-366728.43</v>
          </cell>
          <cell r="G777">
            <v>-337164.91</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-703893.34</v>
          </cell>
          <cell r="AD777">
            <v>0</v>
          </cell>
          <cell r="AE777">
            <v>-703893.34</v>
          </cell>
        </row>
        <row r="778">
          <cell r="B778" t="str">
            <v>367000</v>
          </cell>
          <cell r="C778" t="str">
            <v>ACC LIAB-EMPLOYEES ON SABBATIC</v>
          </cell>
          <cell r="D778">
            <v>-135.94999999999999</v>
          </cell>
          <cell r="E778">
            <v>0</v>
          </cell>
          <cell r="F778">
            <v>125.316</v>
          </cell>
          <cell r="G778">
            <v>115.21</v>
          </cell>
          <cell r="H778">
            <v>0</v>
          </cell>
          <cell r="I778">
            <v>0</v>
          </cell>
          <cell r="J778">
            <v>0</v>
          </cell>
          <cell r="K778">
            <v>0</v>
          </cell>
          <cell r="L778">
            <v>0</v>
          </cell>
          <cell r="M778">
            <v>0</v>
          </cell>
          <cell r="N778">
            <v>3.9999999999906777E-3</v>
          </cell>
          <cell r="O778">
            <v>-15.69</v>
          </cell>
          <cell r="P778">
            <v>0</v>
          </cell>
          <cell r="Q778">
            <v>0</v>
          </cell>
          <cell r="R778">
            <v>-88.89</v>
          </cell>
          <cell r="S778">
            <v>0</v>
          </cell>
          <cell r="T778">
            <v>0</v>
          </cell>
          <cell r="U778">
            <v>0</v>
          </cell>
          <cell r="V778">
            <v>0</v>
          </cell>
          <cell r="W778">
            <v>0</v>
          </cell>
          <cell r="X778">
            <v>0</v>
          </cell>
          <cell r="Y778">
            <v>0</v>
          </cell>
          <cell r="Z778">
            <v>0</v>
          </cell>
          <cell r="AA778">
            <v>0</v>
          </cell>
          <cell r="AB778">
            <v>0</v>
          </cell>
          <cell r="AC778">
            <v>1.4210854715202004E-14</v>
          </cell>
          <cell r="AD778">
            <v>0</v>
          </cell>
          <cell r="AE778">
            <v>0</v>
          </cell>
        </row>
        <row r="779">
          <cell r="B779" t="str">
            <v>369981</v>
          </cell>
          <cell r="C779" t="str">
            <v>Net Pay - Employees</v>
          </cell>
          <cell r="D779">
            <v>-70914.28</v>
          </cell>
          <cell r="E779">
            <v>0</v>
          </cell>
          <cell r="F779">
            <v>-1978567.2309999999</v>
          </cell>
          <cell r="G779">
            <v>-1819066.61</v>
          </cell>
          <cell r="H779">
            <v>0</v>
          </cell>
          <cell r="I779">
            <v>0</v>
          </cell>
          <cell r="J779">
            <v>0</v>
          </cell>
          <cell r="K779">
            <v>0</v>
          </cell>
          <cell r="L779">
            <v>0</v>
          </cell>
          <cell r="M779">
            <v>0</v>
          </cell>
          <cell r="N779">
            <v>1.0999999940395355E-2</v>
          </cell>
          <cell r="O779">
            <v>-64143.49</v>
          </cell>
          <cell r="P779">
            <v>0</v>
          </cell>
          <cell r="Q779">
            <v>0</v>
          </cell>
          <cell r="R779">
            <v>-16010.54</v>
          </cell>
          <cell r="S779">
            <v>0</v>
          </cell>
          <cell r="T779">
            <v>0</v>
          </cell>
          <cell r="U779">
            <v>0</v>
          </cell>
          <cell r="V779">
            <v>0</v>
          </cell>
          <cell r="W779">
            <v>0</v>
          </cell>
          <cell r="X779">
            <v>0</v>
          </cell>
          <cell r="Y779">
            <v>0</v>
          </cell>
          <cell r="Z779">
            <v>0</v>
          </cell>
          <cell r="AA779">
            <v>0</v>
          </cell>
          <cell r="AB779">
            <v>0</v>
          </cell>
          <cell r="AC779">
            <v>-3948702.14</v>
          </cell>
          <cell r="AD779">
            <v>0</v>
          </cell>
          <cell r="AE779">
            <v>-3948702.14</v>
          </cell>
        </row>
        <row r="780">
          <cell r="B780" t="str">
            <v>371600</v>
          </cell>
          <cell r="C780" t="str">
            <v>Witholding Tax - Rentals</v>
          </cell>
          <cell r="D780">
            <v>0</v>
          </cell>
          <cell r="E780">
            <v>0</v>
          </cell>
          <cell r="F780">
            <v>-13.355</v>
          </cell>
          <cell r="G780">
            <v>13.35</v>
          </cell>
          <cell r="H780">
            <v>0</v>
          </cell>
          <cell r="I780">
            <v>0</v>
          </cell>
          <cell r="J780">
            <v>0</v>
          </cell>
          <cell r="K780">
            <v>0</v>
          </cell>
          <cell r="L780">
            <v>0</v>
          </cell>
          <cell r="M780">
            <v>0</v>
          </cell>
          <cell r="N780">
            <v>4.9999999999990052E-3</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371800</v>
          </cell>
          <cell r="C781" t="str">
            <v>Witholding Tax - Services</v>
          </cell>
          <cell r="D781">
            <v>-125541.27</v>
          </cell>
          <cell r="E781">
            <v>0</v>
          </cell>
          <cell r="F781">
            <v>43711.093999999997</v>
          </cell>
          <cell r="G781">
            <v>34608.82</v>
          </cell>
          <cell r="H781">
            <v>0</v>
          </cell>
          <cell r="I781">
            <v>0</v>
          </cell>
          <cell r="J781">
            <v>0</v>
          </cell>
          <cell r="K781">
            <v>0</v>
          </cell>
          <cell r="L781">
            <v>0</v>
          </cell>
          <cell r="M781">
            <v>0</v>
          </cell>
          <cell r="N781">
            <v>-2.4000000004889444E-2</v>
          </cell>
          <cell r="O781">
            <v>-28824.720000000001</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-76046.100000000006</v>
          </cell>
          <cell r="AD781">
            <v>0</v>
          </cell>
          <cell r="AE781">
            <v>-76046.100000000006</v>
          </cell>
        </row>
        <row r="782">
          <cell r="B782" t="str">
            <v>371980</v>
          </cell>
          <cell r="C782" t="str">
            <v>Income Tax Payable-Pyrl Deduct</v>
          </cell>
          <cell r="D782">
            <v>8540.9599999999991</v>
          </cell>
          <cell r="E782">
            <v>0</v>
          </cell>
          <cell r="F782">
            <v>-3242191.9509999999</v>
          </cell>
          <cell r="G782">
            <v>-2980825.23</v>
          </cell>
          <cell r="H782">
            <v>0</v>
          </cell>
          <cell r="I782">
            <v>0</v>
          </cell>
          <cell r="J782">
            <v>0</v>
          </cell>
          <cell r="K782">
            <v>0</v>
          </cell>
          <cell r="L782">
            <v>0</v>
          </cell>
          <cell r="M782">
            <v>0</v>
          </cell>
          <cell r="N782">
            <v>1.0999999940395355E-2</v>
          </cell>
          <cell r="O782">
            <v>-78935.460000000006</v>
          </cell>
          <cell r="P782">
            <v>0</v>
          </cell>
          <cell r="Q782">
            <v>0</v>
          </cell>
          <cell r="R782">
            <v>-55163.72</v>
          </cell>
          <cell r="S782">
            <v>0</v>
          </cell>
          <cell r="T782">
            <v>0</v>
          </cell>
          <cell r="U782">
            <v>0</v>
          </cell>
          <cell r="V782">
            <v>0</v>
          </cell>
          <cell r="W782">
            <v>0</v>
          </cell>
          <cell r="X782">
            <v>0</v>
          </cell>
          <cell r="Y782">
            <v>0</v>
          </cell>
          <cell r="Z782">
            <v>0</v>
          </cell>
          <cell r="AA782">
            <v>0</v>
          </cell>
          <cell r="AB782">
            <v>0</v>
          </cell>
          <cell r="AC782">
            <v>-6348575.3899999997</v>
          </cell>
          <cell r="AD782">
            <v>0</v>
          </cell>
          <cell r="AE782">
            <v>-6348575.3899999997</v>
          </cell>
        </row>
        <row r="783">
          <cell r="B783" t="str">
            <v>372981</v>
          </cell>
          <cell r="C783" t="str">
            <v>EI - Employee Contribution</v>
          </cell>
          <cell r="D783">
            <v>-12539.74</v>
          </cell>
          <cell r="E783">
            <v>0</v>
          </cell>
          <cell r="F783">
            <v>11155.073</v>
          </cell>
          <cell r="G783">
            <v>10256.07</v>
          </cell>
          <cell r="H783">
            <v>0</v>
          </cell>
          <cell r="I783">
            <v>0</v>
          </cell>
          <cell r="J783">
            <v>0</v>
          </cell>
          <cell r="K783">
            <v>0</v>
          </cell>
          <cell r="L783">
            <v>0</v>
          </cell>
          <cell r="M783">
            <v>0</v>
          </cell>
          <cell r="N783">
            <v>-3.0000000000000027E-3</v>
          </cell>
          <cell r="O783">
            <v>-1538.13</v>
          </cell>
          <cell r="P783">
            <v>0</v>
          </cell>
          <cell r="Q783">
            <v>0</v>
          </cell>
          <cell r="R783">
            <v>-7397.64</v>
          </cell>
          <cell r="S783">
            <v>0</v>
          </cell>
          <cell r="T783">
            <v>0</v>
          </cell>
          <cell r="U783">
            <v>0</v>
          </cell>
          <cell r="V783">
            <v>0</v>
          </cell>
          <cell r="W783">
            <v>0</v>
          </cell>
          <cell r="X783">
            <v>0</v>
          </cell>
          <cell r="Y783">
            <v>0</v>
          </cell>
          <cell r="Z783">
            <v>0</v>
          </cell>
          <cell r="AA783">
            <v>0</v>
          </cell>
          <cell r="AB783">
            <v>0</v>
          </cell>
          <cell r="AC783">
            <v>-64.3700000000008</v>
          </cell>
          <cell r="AD783">
            <v>0</v>
          </cell>
          <cell r="AE783">
            <v>-64.370000000002619</v>
          </cell>
        </row>
        <row r="784">
          <cell r="B784" t="str">
            <v>372982</v>
          </cell>
          <cell r="C784" t="str">
            <v>EI - Corporate Contribution</v>
          </cell>
          <cell r="D784">
            <v>-15428.63</v>
          </cell>
          <cell r="E784">
            <v>0</v>
          </cell>
          <cell r="F784">
            <v>13749.94</v>
          </cell>
          <cell r="G784">
            <v>12641.5</v>
          </cell>
          <cell r="H784">
            <v>0</v>
          </cell>
          <cell r="I784">
            <v>0</v>
          </cell>
          <cell r="J784">
            <v>0</v>
          </cell>
          <cell r="K784">
            <v>0</v>
          </cell>
          <cell r="L784">
            <v>0</v>
          </cell>
          <cell r="M784">
            <v>0</v>
          </cell>
          <cell r="N784">
            <v>0</v>
          </cell>
          <cell r="O784">
            <v>-1897.83</v>
          </cell>
          <cell r="P784">
            <v>0</v>
          </cell>
          <cell r="Q784">
            <v>0</v>
          </cell>
          <cell r="R784">
            <v>-9064.98</v>
          </cell>
          <cell r="S784">
            <v>0</v>
          </cell>
          <cell r="T784">
            <v>0</v>
          </cell>
          <cell r="U784">
            <v>0</v>
          </cell>
          <cell r="V784">
            <v>0</v>
          </cell>
          <cell r="W784">
            <v>0</v>
          </cell>
          <cell r="X784">
            <v>0</v>
          </cell>
          <cell r="Y784">
            <v>0</v>
          </cell>
          <cell r="Z784">
            <v>0</v>
          </cell>
          <cell r="AA784">
            <v>0</v>
          </cell>
          <cell r="AB784">
            <v>0</v>
          </cell>
          <cell r="AC784">
            <v>1.8189894035458565E-12</v>
          </cell>
          <cell r="AD784">
            <v>0</v>
          </cell>
          <cell r="AE784">
            <v>-1.8189894035458565E-12</v>
          </cell>
        </row>
        <row r="785">
          <cell r="B785" t="str">
            <v>372983</v>
          </cell>
          <cell r="C785" t="str">
            <v>EI - Payments</v>
          </cell>
          <cell r="D785">
            <v>99.03</v>
          </cell>
          <cell r="E785">
            <v>0</v>
          </cell>
          <cell r="F785">
            <v>-165812.788</v>
          </cell>
          <cell r="G785">
            <v>-152445.92000000001</v>
          </cell>
          <cell r="H785">
            <v>0</v>
          </cell>
          <cell r="I785">
            <v>0</v>
          </cell>
          <cell r="J785">
            <v>0</v>
          </cell>
          <cell r="K785">
            <v>0</v>
          </cell>
          <cell r="L785">
            <v>0</v>
          </cell>
          <cell r="M785">
            <v>0</v>
          </cell>
          <cell r="N785">
            <v>-1.1999999987892807E-2</v>
          </cell>
          <cell r="O785">
            <v>-3929.72</v>
          </cell>
          <cell r="P785">
            <v>0</v>
          </cell>
          <cell r="Q785">
            <v>0</v>
          </cell>
          <cell r="R785">
            <v>-2761.67</v>
          </cell>
          <cell r="S785">
            <v>0</v>
          </cell>
          <cell r="T785">
            <v>0</v>
          </cell>
          <cell r="U785">
            <v>0</v>
          </cell>
          <cell r="V785">
            <v>0</v>
          </cell>
          <cell r="W785">
            <v>0</v>
          </cell>
          <cell r="X785">
            <v>0</v>
          </cell>
          <cell r="Y785">
            <v>0</v>
          </cell>
          <cell r="Z785">
            <v>0</v>
          </cell>
          <cell r="AA785">
            <v>0</v>
          </cell>
          <cell r="AB785">
            <v>0</v>
          </cell>
          <cell r="AC785">
            <v>-324851.08</v>
          </cell>
          <cell r="AD785">
            <v>0</v>
          </cell>
          <cell r="AE785">
            <v>-324851.08</v>
          </cell>
        </row>
        <row r="786">
          <cell r="B786" t="str">
            <v>374050</v>
          </cell>
          <cell r="C786" t="str">
            <v>Garnishments Deduction</v>
          </cell>
          <cell r="D786">
            <v>0</v>
          </cell>
          <cell r="E786">
            <v>0</v>
          </cell>
          <cell r="F786">
            <v>-13590.425999999999</v>
          </cell>
          <cell r="G786">
            <v>-12494.84</v>
          </cell>
          <cell r="H786">
            <v>0</v>
          </cell>
          <cell r="I786">
            <v>0</v>
          </cell>
          <cell r="J786">
            <v>0</v>
          </cell>
          <cell r="K786">
            <v>0</v>
          </cell>
          <cell r="L786">
            <v>0</v>
          </cell>
          <cell r="M786">
            <v>0</v>
          </cell>
          <cell r="N786">
            <v>-4.0000000008149073E-3</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-26085.27</v>
          </cell>
          <cell r="AD786">
            <v>0</v>
          </cell>
          <cell r="AE786">
            <v>-26085.27</v>
          </cell>
        </row>
        <row r="787">
          <cell r="B787" t="str">
            <v>374091</v>
          </cell>
          <cell r="C787" t="str">
            <v>PWU Union</v>
          </cell>
          <cell r="D787">
            <v>0</v>
          </cell>
          <cell r="E787">
            <v>0</v>
          </cell>
          <cell r="F787">
            <v>50.771000000000001</v>
          </cell>
          <cell r="G787">
            <v>46.68</v>
          </cell>
          <cell r="H787">
            <v>0</v>
          </cell>
          <cell r="I787">
            <v>0</v>
          </cell>
          <cell r="J787">
            <v>0</v>
          </cell>
          <cell r="K787">
            <v>0</v>
          </cell>
          <cell r="L787">
            <v>0</v>
          </cell>
          <cell r="M787">
            <v>0</v>
          </cell>
          <cell r="N787">
            <v>-1.1000000000009891E-2</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97.44</v>
          </cell>
          <cell r="AD787">
            <v>0</v>
          </cell>
          <cell r="AE787">
            <v>97.44</v>
          </cell>
        </row>
        <row r="788">
          <cell r="B788" t="str">
            <v>374092</v>
          </cell>
          <cell r="C788" t="str">
            <v>Society Union</v>
          </cell>
          <cell r="D788">
            <v>0</v>
          </cell>
          <cell r="E788">
            <v>0</v>
          </cell>
          <cell r="F788">
            <v>-8790.3119999999999</v>
          </cell>
          <cell r="G788">
            <v>-8081.69</v>
          </cell>
          <cell r="H788">
            <v>0</v>
          </cell>
          <cell r="I788">
            <v>0</v>
          </cell>
          <cell r="J788">
            <v>0</v>
          </cell>
          <cell r="K788">
            <v>0</v>
          </cell>
          <cell r="L788">
            <v>0</v>
          </cell>
          <cell r="M788">
            <v>0</v>
          </cell>
          <cell r="N788">
            <v>2.0000000004074536E-3</v>
          </cell>
          <cell r="O788">
            <v>-703</v>
          </cell>
          <cell r="P788">
            <v>0</v>
          </cell>
          <cell r="Q788">
            <v>0</v>
          </cell>
          <cell r="R788">
            <v>-190</v>
          </cell>
          <cell r="S788">
            <v>0</v>
          </cell>
          <cell r="T788">
            <v>0</v>
          </cell>
          <cell r="U788">
            <v>0</v>
          </cell>
          <cell r="V788">
            <v>0</v>
          </cell>
          <cell r="W788">
            <v>0</v>
          </cell>
          <cell r="X788">
            <v>0</v>
          </cell>
          <cell r="Y788">
            <v>0</v>
          </cell>
          <cell r="Z788">
            <v>0</v>
          </cell>
          <cell r="AA788">
            <v>0</v>
          </cell>
          <cell r="AB788">
            <v>0</v>
          </cell>
          <cell r="AC788">
            <v>-17765</v>
          </cell>
          <cell r="AD788">
            <v>0</v>
          </cell>
          <cell r="AE788">
            <v>-17765</v>
          </cell>
        </row>
        <row r="789">
          <cell r="B789" t="str">
            <v>374094</v>
          </cell>
          <cell r="C789" t="str">
            <v>Current Year PWU Dues Refund</v>
          </cell>
          <cell r="D789">
            <v>0</v>
          </cell>
          <cell r="E789">
            <v>0</v>
          </cell>
          <cell r="F789">
            <v>186.143</v>
          </cell>
          <cell r="G789">
            <v>171.13</v>
          </cell>
          <cell r="H789">
            <v>0</v>
          </cell>
          <cell r="I789">
            <v>0</v>
          </cell>
          <cell r="J789">
            <v>0</v>
          </cell>
          <cell r="K789">
            <v>0</v>
          </cell>
          <cell r="L789">
            <v>0</v>
          </cell>
          <cell r="M789">
            <v>0</v>
          </cell>
          <cell r="N789">
            <v>6.9999999999481588E-3</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357.28</v>
          </cell>
          <cell r="AD789">
            <v>0</v>
          </cell>
          <cell r="AE789">
            <v>357.28</v>
          </cell>
        </row>
        <row r="790">
          <cell r="B790" t="str">
            <v>374095</v>
          </cell>
          <cell r="C790" t="str">
            <v>MUNION-Misc.UnionDue Deduction</v>
          </cell>
          <cell r="D790">
            <v>79.3</v>
          </cell>
          <cell r="E790">
            <v>0</v>
          </cell>
          <cell r="F790">
            <v>-73.096000000000004</v>
          </cell>
          <cell r="G790">
            <v>-67.2</v>
          </cell>
          <cell r="H790">
            <v>0</v>
          </cell>
          <cell r="I790">
            <v>0</v>
          </cell>
          <cell r="J790">
            <v>0</v>
          </cell>
          <cell r="K790">
            <v>0</v>
          </cell>
          <cell r="L790">
            <v>0</v>
          </cell>
          <cell r="M790">
            <v>0</v>
          </cell>
          <cell r="N790">
            <v>-3.9999999999906777E-3</v>
          </cell>
          <cell r="O790">
            <v>9.15</v>
          </cell>
          <cell r="P790">
            <v>0</v>
          </cell>
          <cell r="Q790">
            <v>0</v>
          </cell>
          <cell r="R790">
            <v>51.85</v>
          </cell>
          <cell r="S790">
            <v>0</v>
          </cell>
          <cell r="T790">
            <v>0</v>
          </cell>
          <cell r="U790">
            <v>0</v>
          </cell>
          <cell r="V790">
            <v>0</v>
          </cell>
          <cell r="W790">
            <v>0</v>
          </cell>
          <cell r="X790">
            <v>0</v>
          </cell>
          <cell r="Y790">
            <v>0</v>
          </cell>
          <cell r="Z790">
            <v>0</v>
          </cell>
          <cell r="AA790">
            <v>0</v>
          </cell>
          <cell r="AB790">
            <v>0</v>
          </cell>
          <cell r="AC790">
            <v>1.4210854715202004E-14</v>
          </cell>
          <cell r="AD790">
            <v>0</v>
          </cell>
          <cell r="AE790">
            <v>1.4210854715202004E-14</v>
          </cell>
        </row>
        <row r="791">
          <cell r="B791" t="str">
            <v>374096</v>
          </cell>
          <cell r="C791" t="str">
            <v>M&amp;A Deductions</v>
          </cell>
          <cell r="D791">
            <v>0</v>
          </cell>
          <cell r="E791">
            <v>0</v>
          </cell>
          <cell r="F791">
            <v>-38.387</v>
          </cell>
          <cell r="G791">
            <v>-35.29</v>
          </cell>
          <cell r="H791">
            <v>0</v>
          </cell>
          <cell r="I791">
            <v>0</v>
          </cell>
          <cell r="J791">
            <v>0</v>
          </cell>
          <cell r="K791">
            <v>0</v>
          </cell>
          <cell r="L791">
            <v>0</v>
          </cell>
          <cell r="M791">
            <v>0</v>
          </cell>
          <cell r="N791">
            <v>-3.0000000000001137E-3</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-73.680000000000007</v>
          </cell>
          <cell r="AD791">
            <v>0</v>
          </cell>
          <cell r="AE791">
            <v>-73.680000000000007</v>
          </cell>
        </row>
        <row r="792">
          <cell r="B792" t="str">
            <v>374110</v>
          </cell>
          <cell r="C792" t="str">
            <v>HEPCOE Credit Union</v>
          </cell>
          <cell r="D792">
            <v>0</v>
          </cell>
          <cell r="E792">
            <v>0</v>
          </cell>
          <cell r="F792">
            <v>-250518.77600000001</v>
          </cell>
          <cell r="G792">
            <v>-230323.41</v>
          </cell>
          <cell r="H792">
            <v>0</v>
          </cell>
          <cell r="I792">
            <v>0</v>
          </cell>
          <cell r="J792">
            <v>0</v>
          </cell>
          <cell r="K792">
            <v>0</v>
          </cell>
          <cell r="L792">
            <v>0</v>
          </cell>
          <cell r="M792">
            <v>0</v>
          </cell>
          <cell r="N792">
            <v>5.9999999939464033E-3</v>
          </cell>
          <cell r="O792">
            <v>-2277</v>
          </cell>
          <cell r="P792">
            <v>0</v>
          </cell>
          <cell r="Q792">
            <v>0</v>
          </cell>
          <cell r="R792">
            <v>-4025</v>
          </cell>
          <cell r="S792">
            <v>0</v>
          </cell>
          <cell r="T792">
            <v>0</v>
          </cell>
          <cell r="U792">
            <v>0</v>
          </cell>
          <cell r="V792">
            <v>0</v>
          </cell>
          <cell r="W792">
            <v>0</v>
          </cell>
          <cell r="X792">
            <v>0</v>
          </cell>
          <cell r="Y792">
            <v>0</v>
          </cell>
          <cell r="Z792">
            <v>0</v>
          </cell>
          <cell r="AA792">
            <v>0</v>
          </cell>
          <cell r="AB792">
            <v>0</v>
          </cell>
          <cell r="AC792">
            <v>-487144.18</v>
          </cell>
          <cell r="AD792">
            <v>0</v>
          </cell>
          <cell r="AE792">
            <v>-487144.18</v>
          </cell>
        </row>
        <row r="793">
          <cell r="B793" t="str">
            <v>374160</v>
          </cell>
          <cell r="C793" t="str">
            <v>Quarter Century Club</v>
          </cell>
          <cell r="D793">
            <v>0</v>
          </cell>
          <cell r="E793">
            <v>0</v>
          </cell>
          <cell r="F793">
            <v>-1969.38</v>
          </cell>
          <cell r="G793">
            <v>-1810.62</v>
          </cell>
          <cell r="H793">
            <v>0</v>
          </cell>
          <cell r="I793">
            <v>0</v>
          </cell>
          <cell r="J793">
            <v>0</v>
          </cell>
          <cell r="K793">
            <v>0</v>
          </cell>
          <cell r="L793">
            <v>0</v>
          </cell>
          <cell r="M793">
            <v>0</v>
          </cell>
          <cell r="N793">
            <v>0</v>
          </cell>
          <cell r="O793">
            <v>0</v>
          </cell>
          <cell r="P793">
            <v>0</v>
          </cell>
          <cell r="Q793">
            <v>0</v>
          </cell>
          <cell r="R793">
            <v>-60</v>
          </cell>
          <cell r="S793">
            <v>0</v>
          </cell>
          <cell r="T793">
            <v>0</v>
          </cell>
          <cell r="U793">
            <v>0</v>
          </cell>
          <cell r="V793">
            <v>0</v>
          </cell>
          <cell r="W793">
            <v>0</v>
          </cell>
          <cell r="X793">
            <v>0</v>
          </cell>
          <cell r="Y793">
            <v>0</v>
          </cell>
          <cell r="Z793">
            <v>0</v>
          </cell>
          <cell r="AA793">
            <v>0</v>
          </cell>
          <cell r="AB793">
            <v>0</v>
          </cell>
          <cell r="AC793">
            <v>-3840</v>
          </cell>
          <cell r="AD793">
            <v>0</v>
          </cell>
          <cell r="AE793">
            <v>-3840</v>
          </cell>
        </row>
        <row r="794">
          <cell r="B794" t="str">
            <v>374980</v>
          </cell>
          <cell r="C794" t="str">
            <v>Misc Payroll Deduction</v>
          </cell>
          <cell r="D794">
            <v>-20.43</v>
          </cell>
          <cell r="E794">
            <v>0</v>
          </cell>
          <cell r="F794">
            <v>18.844999999999999</v>
          </cell>
          <cell r="G794">
            <v>17.32</v>
          </cell>
          <cell r="H794">
            <v>0</v>
          </cell>
          <cell r="I794">
            <v>0</v>
          </cell>
          <cell r="J794">
            <v>0</v>
          </cell>
          <cell r="K794">
            <v>0</v>
          </cell>
          <cell r="L794">
            <v>0</v>
          </cell>
          <cell r="M794">
            <v>0</v>
          </cell>
          <cell r="N794">
            <v>5.000000000002558E-3</v>
          </cell>
          <cell r="O794">
            <v>-2.36</v>
          </cell>
          <cell r="P794">
            <v>0</v>
          </cell>
          <cell r="Q794">
            <v>0</v>
          </cell>
          <cell r="R794">
            <v>-13.37</v>
          </cell>
          <cell r="S794">
            <v>0</v>
          </cell>
          <cell r="T794">
            <v>0</v>
          </cell>
          <cell r="U794">
            <v>0</v>
          </cell>
          <cell r="V794">
            <v>0</v>
          </cell>
          <cell r="W794">
            <v>0</v>
          </cell>
          <cell r="X794">
            <v>0</v>
          </cell>
          <cell r="Y794">
            <v>0</v>
          </cell>
          <cell r="Z794">
            <v>0</v>
          </cell>
          <cell r="AA794">
            <v>0</v>
          </cell>
          <cell r="AB794">
            <v>0</v>
          </cell>
          <cell r="AC794">
            <v>1.0000000000008669E-2</v>
          </cell>
          <cell r="AD794">
            <v>0</v>
          </cell>
          <cell r="AE794">
            <v>1.0000000000001563E-2</v>
          </cell>
        </row>
        <row r="795">
          <cell r="B795" t="str">
            <v>375000</v>
          </cell>
          <cell r="C795" t="str">
            <v>Death Grant(ESR,PWU &amp; Society)</v>
          </cell>
          <cell r="D795">
            <v>0</v>
          </cell>
          <cell r="E795">
            <v>0</v>
          </cell>
          <cell r="F795">
            <v>-456.52600000000001</v>
          </cell>
          <cell r="G795">
            <v>-419.72</v>
          </cell>
          <cell r="H795">
            <v>0</v>
          </cell>
          <cell r="I795">
            <v>0</v>
          </cell>
          <cell r="J795">
            <v>0</v>
          </cell>
          <cell r="K795">
            <v>0</v>
          </cell>
          <cell r="L795">
            <v>0</v>
          </cell>
          <cell r="M795">
            <v>0</v>
          </cell>
          <cell r="N795">
            <v>-3.9999999999054126E-3</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-876.25</v>
          </cell>
          <cell r="AD795">
            <v>0</v>
          </cell>
          <cell r="AE795">
            <v>-876.25</v>
          </cell>
        </row>
        <row r="796">
          <cell r="B796" t="str">
            <v>376060</v>
          </cell>
          <cell r="C796" t="str">
            <v>Trade Union Related Deductions</v>
          </cell>
          <cell r="D796">
            <v>-2666.28</v>
          </cell>
          <cell r="E796">
            <v>0</v>
          </cell>
          <cell r="F796">
            <v>-140384.45000000001</v>
          </cell>
          <cell r="G796">
            <v>-129067.47</v>
          </cell>
          <cell r="H796">
            <v>0</v>
          </cell>
          <cell r="I796">
            <v>0</v>
          </cell>
          <cell r="J796">
            <v>0</v>
          </cell>
          <cell r="K796">
            <v>0</v>
          </cell>
          <cell r="L796">
            <v>0</v>
          </cell>
          <cell r="M796">
            <v>0</v>
          </cell>
          <cell r="N796">
            <v>1.0000000009313226E-2</v>
          </cell>
          <cell r="O796">
            <v>7987.11</v>
          </cell>
          <cell r="P796">
            <v>0</v>
          </cell>
          <cell r="Q796">
            <v>0</v>
          </cell>
          <cell r="R796">
            <v>-22074.21</v>
          </cell>
          <cell r="S796">
            <v>0</v>
          </cell>
          <cell r="T796">
            <v>0</v>
          </cell>
          <cell r="U796">
            <v>0</v>
          </cell>
          <cell r="V796">
            <v>0</v>
          </cell>
          <cell r="W796">
            <v>0</v>
          </cell>
          <cell r="X796">
            <v>0</v>
          </cell>
          <cell r="Y796">
            <v>0</v>
          </cell>
          <cell r="Z796">
            <v>0</v>
          </cell>
          <cell r="AA796">
            <v>0</v>
          </cell>
          <cell r="AB796">
            <v>0</v>
          </cell>
          <cell r="AC796">
            <v>-286205.28999999998</v>
          </cell>
          <cell r="AD796">
            <v>0</v>
          </cell>
          <cell r="AE796">
            <v>-286205.28999999998</v>
          </cell>
        </row>
        <row r="797">
          <cell r="B797" t="str">
            <v>378980</v>
          </cell>
          <cell r="C797" t="str">
            <v>Payroll Burden Suspense</v>
          </cell>
          <cell r="D797">
            <v>-0.01</v>
          </cell>
          <cell r="E797">
            <v>0</v>
          </cell>
          <cell r="F797">
            <v>0.27100000000000002</v>
          </cell>
          <cell r="G797">
            <v>0.25</v>
          </cell>
          <cell r="H797">
            <v>0</v>
          </cell>
          <cell r="I797">
            <v>0</v>
          </cell>
          <cell r="J797">
            <v>0</v>
          </cell>
          <cell r="K797">
            <v>0</v>
          </cell>
          <cell r="L797">
            <v>0</v>
          </cell>
          <cell r="M797">
            <v>0</v>
          </cell>
          <cell r="N797">
            <v>9.000000000000008E-3</v>
          </cell>
          <cell r="O797">
            <v>0</v>
          </cell>
          <cell r="P797">
            <v>0</v>
          </cell>
          <cell r="Q797">
            <v>0</v>
          </cell>
          <cell r="R797">
            <v>-0.01</v>
          </cell>
          <cell r="S797">
            <v>0</v>
          </cell>
          <cell r="T797">
            <v>0</v>
          </cell>
          <cell r="U797">
            <v>0</v>
          </cell>
          <cell r="V797">
            <v>0</v>
          </cell>
          <cell r="W797">
            <v>0</v>
          </cell>
          <cell r="X797">
            <v>0</v>
          </cell>
          <cell r="Y797">
            <v>0</v>
          </cell>
          <cell r="Z797">
            <v>0</v>
          </cell>
          <cell r="AA797">
            <v>0</v>
          </cell>
          <cell r="AB797">
            <v>0</v>
          </cell>
          <cell r="AC797">
            <v>0.51</v>
          </cell>
          <cell r="AD797">
            <v>0</v>
          </cell>
          <cell r="AE797">
            <v>0.51</v>
          </cell>
        </row>
        <row r="798">
          <cell r="B798" t="str">
            <v>380010</v>
          </cell>
          <cell r="C798" t="str">
            <v>Pension Accr-Corp Contribution</v>
          </cell>
          <cell r="D798">
            <v>-235139.78</v>
          </cell>
          <cell r="E798">
            <v>0</v>
          </cell>
          <cell r="F798">
            <v>-42161576.472000003</v>
          </cell>
          <cell r="G798">
            <v>-38762754.57</v>
          </cell>
          <cell r="H798">
            <v>0</v>
          </cell>
          <cell r="I798">
            <v>0</v>
          </cell>
          <cell r="J798">
            <v>0</v>
          </cell>
          <cell r="K798">
            <v>0</v>
          </cell>
          <cell r="L798">
            <v>0</v>
          </cell>
          <cell r="M798">
            <v>0</v>
          </cell>
          <cell r="N798">
            <v>1.1999994516372681E-2</v>
          </cell>
          <cell r="O798">
            <v>-1145785.71</v>
          </cell>
          <cell r="P798">
            <v>0</v>
          </cell>
          <cell r="Q798">
            <v>0</v>
          </cell>
          <cell r="R798">
            <v>-763351.91</v>
          </cell>
          <cell r="S798">
            <v>0</v>
          </cell>
          <cell r="T798">
            <v>0</v>
          </cell>
          <cell r="U798">
            <v>0</v>
          </cell>
          <cell r="V798">
            <v>0</v>
          </cell>
          <cell r="W798">
            <v>0</v>
          </cell>
          <cell r="X798">
            <v>0</v>
          </cell>
          <cell r="Y798">
            <v>0</v>
          </cell>
          <cell r="Z798">
            <v>0</v>
          </cell>
          <cell r="AA798">
            <v>0</v>
          </cell>
          <cell r="AB798">
            <v>0</v>
          </cell>
          <cell r="AC798">
            <v>-83068608.429999992</v>
          </cell>
          <cell r="AD798">
            <v>0</v>
          </cell>
          <cell r="AE798">
            <v>-83068608.430000007</v>
          </cell>
        </row>
        <row r="799">
          <cell r="B799" t="str">
            <v>380020</v>
          </cell>
          <cell r="C799" t="str">
            <v>Pension Pymt-Corp Contribution</v>
          </cell>
          <cell r="D799">
            <v>1064249.8799999999</v>
          </cell>
          <cell r="E799">
            <v>0</v>
          </cell>
          <cell r="F799">
            <v>41126129.792000003</v>
          </cell>
          <cell r="G799">
            <v>37810779.600000001</v>
          </cell>
          <cell r="H799">
            <v>0</v>
          </cell>
          <cell r="I799">
            <v>0</v>
          </cell>
          <cell r="J799">
            <v>0</v>
          </cell>
          <cell r="K799">
            <v>0</v>
          </cell>
          <cell r="L799">
            <v>0</v>
          </cell>
          <cell r="M799">
            <v>0</v>
          </cell>
          <cell r="N799">
            <v>8.0000013113021851E-3</v>
          </cell>
          <cell r="O799">
            <v>1672536.11</v>
          </cell>
          <cell r="P799">
            <v>0</v>
          </cell>
          <cell r="Q799">
            <v>0</v>
          </cell>
          <cell r="R799">
            <v>867280.56</v>
          </cell>
          <cell r="S799">
            <v>0</v>
          </cell>
          <cell r="T799">
            <v>0</v>
          </cell>
          <cell r="U799">
            <v>0</v>
          </cell>
          <cell r="V799">
            <v>0</v>
          </cell>
          <cell r="W799">
            <v>0</v>
          </cell>
          <cell r="X799">
            <v>0</v>
          </cell>
          <cell r="Y799">
            <v>0</v>
          </cell>
          <cell r="Z799">
            <v>0</v>
          </cell>
          <cell r="AA799">
            <v>0</v>
          </cell>
          <cell r="AB799">
            <v>0</v>
          </cell>
          <cell r="AC799">
            <v>82540975.950000003</v>
          </cell>
          <cell r="AD799">
            <v>0</v>
          </cell>
          <cell r="AE799">
            <v>82540975.950000003</v>
          </cell>
        </row>
        <row r="800">
          <cell r="B800" t="str">
            <v>380030</v>
          </cell>
          <cell r="C800" t="str">
            <v>Pension Corp Contrib - Opening</v>
          </cell>
          <cell r="D800">
            <v>-859253.7</v>
          </cell>
          <cell r="E800">
            <v>0</v>
          </cell>
          <cell r="F800">
            <v>-2113778.8229999999</v>
          </cell>
          <cell r="G800">
            <v>-1943378.23</v>
          </cell>
          <cell r="H800">
            <v>0</v>
          </cell>
          <cell r="I800">
            <v>0</v>
          </cell>
          <cell r="J800">
            <v>0</v>
          </cell>
          <cell r="K800">
            <v>0</v>
          </cell>
          <cell r="L800">
            <v>0</v>
          </cell>
          <cell r="M800">
            <v>0</v>
          </cell>
          <cell r="N800">
            <v>3.0000000260770321E-3</v>
          </cell>
          <cell r="O800">
            <v>-839993.87</v>
          </cell>
          <cell r="P800">
            <v>0</v>
          </cell>
          <cell r="Q800">
            <v>0</v>
          </cell>
          <cell r="R800">
            <v>-251585.09</v>
          </cell>
          <cell r="S800">
            <v>0</v>
          </cell>
          <cell r="T800">
            <v>0</v>
          </cell>
          <cell r="U800">
            <v>0</v>
          </cell>
          <cell r="V800">
            <v>0</v>
          </cell>
          <cell r="W800">
            <v>0</v>
          </cell>
          <cell r="X800">
            <v>0</v>
          </cell>
          <cell r="Y800">
            <v>0</v>
          </cell>
          <cell r="Z800">
            <v>0</v>
          </cell>
          <cell r="AA800">
            <v>0</v>
          </cell>
          <cell r="AB800">
            <v>0</v>
          </cell>
          <cell r="AC800">
            <v>-6007989.71</v>
          </cell>
          <cell r="AD800">
            <v>0</v>
          </cell>
          <cell r="AE800">
            <v>-6007989.71</v>
          </cell>
        </row>
        <row r="801">
          <cell r="B801" t="str">
            <v>390000</v>
          </cell>
          <cell r="C801" t="str">
            <v>Customers' Deposit viaCSS-Cash</v>
          </cell>
          <cell r="D801">
            <v>0</v>
          </cell>
          <cell r="E801">
            <v>0</v>
          </cell>
          <cell r="F801">
            <v>-374736.06099999999</v>
          </cell>
          <cell r="G801">
            <v>-15868.73</v>
          </cell>
          <cell r="H801">
            <v>-22293791.890000001</v>
          </cell>
          <cell r="I801">
            <v>0</v>
          </cell>
          <cell r="J801">
            <v>0</v>
          </cell>
          <cell r="K801">
            <v>0</v>
          </cell>
          <cell r="L801">
            <v>0</v>
          </cell>
          <cell r="M801">
            <v>0</v>
          </cell>
          <cell r="N801">
            <v>9.9999999656574801E-4</v>
          </cell>
          <cell r="O801">
            <v>-15750</v>
          </cell>
          <cell r="P801">
            <v>0</v>
          </cell>
          <cell r="Q801">
            <v>0</v>
          </cell>
          <cell r="R801">
            <v>-331878.39</v>
          </cell>
          <cell r="S801">
            <v>0</v>
          </cell>
          <cell r="T801">
            <v>0</v>
          </cell>
          <cell r="U801">
            <v>0</v>
          </cell>
          <cell r="V801">
            <v>0</v>
          </cell>
          <cell r="W801">
            <v>-6624774.3799999999</v>
          </cell>
          <cell r="X801">
            <v>0</v>
          </cell>
          <cell r="Y801">
            <v>0</v>
          </cell>
          <cell r="Z801">
            <v>0</v>
          </cell>
          <cell r="AA801">
            <v>0</v>
          </cell>
          <cell r="AB801">
            <v>0</v>
          </cell>
          <cell r="AC801">
            <v>-29656799.449999999</v>
          </cell>
          <cell r="AD801">
            <v>0</v>
          </cell>
          <cell r="AE801">
            <v>-29656799.449999999</v>
          </cell>
        </row>
        <row r="802">
          <cell r="B802" t="str">
            <v>392000</v>
          </cell>
          <cell r="C802" t="str">
            <v>Customers' Deposit For Constn</v>
          </cell>
          <cell r="D802">
            <v>0</v>
          </cell>
          <cell r="E802">
            <v>0</v>
          </cell>
          <cell r="F802">
            <v>783.45400000000006</v>
          </cell>
          <cell r="G802">
            <v>720.3</v>
          </cell>
          <cell r="H802">
            <v>0</v>
          </cell>
          <cell r="I802">
            <v>0</v>
          </cell>
          <cell r="J802">
            <v>0</v>
          </cell>
          <cell r="K802">
            <v>0</v>
          </cell>
          <cell r="L802">
            <v>0</v>
          </cell>
          <cell r="M802">
            <v>0</v>
          </cell>
          <cell r="N802">
            <v>-4.0000000001327862E-3</v>
          </cell>
          <cell r="O802">
            <v>-234552.77</v>
          </cell>
          <cell r="P802">
            <v>0</v>
          </cell>
          <cell r="Q802">
            <v>0</v>
          </cell>
          <cell r="R802">
            <v>-542394.32999999996</v>
          </cell>
          <cell r="S802">
            <v>0</v>
          </cell>
          <cell r="T802">
            <v>0</v>
          </cell>
          <cell r="U802">
            <v>0</v>
          </cell>
          <cell r="V802">
            <v>0</v>
          </cell>
          <cell r="W802">
            <v>0</v>
          </cell>
          <cell r="X802">
            <v>0</v>
          </cell>
          <cell r="Y802">
            <v>0</v>
          </cell>
          <cell r="Z802">
            <v>0</v>
          </cell>
          <cell r="AA802">
            <v>0</v>
          </cell>
          <cell r="AB802">
            <v>0</v>
          </cell>
          <cell r="AC802">
            <v>-775443.35</v>
          </cell>
          <cell r="AD802">
            <v>0</v>
          </cell>
          <cell r="AE802">
            <v>-775443.35</v>
          </cell>
        </row>
        <row r="803">
          <cell r="B803" t="str">
            <v>400010</v>
          </cell>
          <cell r="C803" t="str">
            <v>GST - TNAM</v>
          </cell>
          <cell r="D803">
            <v>0</v>
          </cell>
          <cell r="E803">
            <v>0</v>
          </cell>
          <cell r="F803">
            <v>-242965.97200000001</v>
          </cell>
          <cell r="G803">
            <v>-102713.5</v>
          </cell>
          <cell r="H803">
            <v>0</v>
          </cell>
          <cell r="I803">
            <v>0</v>
          </cell>
          <cell r="J803">
            <v>0</v>
          </cell>
          <cell r="K803">
            <v>0</v>
          </cell>
          <cell r="L803">
            <v>0</v>
          </cell>
          <cell r="M803">
            <v>0</v>
          </cell>
          <cell r="N803">
            <v>-1.800000001094304E-2</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-345679.49</v>
          </cell>
          <cell r="AD803">
            <v>0</v>
          </cell>
          <cell r="AE803">
            <v>-345679.49</v>
          </cell>
        </row>
        <row r="804">
          <cell r="B804" t="str">
            <v>400020</v>
          </cell>
          <cell r="C804" t="str">
            <v>GST - DNAM</v>
          </cell>
          <cell r="D804">
            <v>0</v>
          </cell>
          <cell r="E804">
            <v>0</v>
          </cell>
          <cell r="F804">
            <v>-518693.288</v>
          </cell>
          <cell r="G804">
            <v>-500755.56</v>
          </cell>
          <cell r="H804">
            <v>-8525669.4499999993</v>
          </cell>
          <cell r="I804">
            <v>0</v>
          </cell>
          <cell r="J804">
            <v>0</v>
          </cell>
          <cell r="K804">
            <v>0</v>
          </cell>
          <cell r="L804">
            <v>-41326.480000000003</v>
          </cell>
          <cell r="M804">
            <v>0</v>
          </cell>
          <cell r="N804">
            <v>-1.1999999987892807E-2</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-9586444.7899999991</v>
          </cell>
          <cell r="AD804">
            <v>0</v>
          </cell>
          <cell r="AE804">
            <v>-9586444.7899999991</v>
          </cell>
        </row>
        <row r="805">
          <cell r="B805" t="str">
            <v>400030</v>
          </cell>
          <cell r="C805" t="str">
            <v>GST - Remotes</v>
          </cell>
          <cell r="D805">
            <v>0</v>
          </cell>
          <cell r="E805">
            <v>0</v>
          </cell>
          <cell r="F805">
            <v>0</v>
          </cell>
          <cell r="G805">
            <v>0</v>
          </cell>
          <cell r="H805">
            <v>-20.16</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-20.16</v>
          </cell>
          <cell r="AD805">
            <v>0</v>
          </cell>
          <cell r="AE805">
            <v>-20.16</v>
          </cell>
        </row>
        <row r="806">
          <cell r="B806" t="str">
            <v>400040</v>
          </cell>
          <cell r="C806" t="str">
            <v>GST - Telecom</v>
          </cell>
          <cell r="D806">
            <v>0</v>
          </cell>
          <cell r="E806">
            <v>0</v>
          </cell>
          <cell r="F806">
            <v>0</v>
          </cell>
          <cell r="G806">
            <v>0</v>
          </cell>
          <cell r="H806">
            <v>0</v>
          </cell>
          <cell r="I806">
            <v>0</v>
          </cell>
          <cell r="J806">
            <v>0</v>
          </cell>
          <cell r="K806">
            <v>0</v>
          </cell>
          <cell r="L806">
            <v>0</v>
          </cell>
          <cell r="M806">
            <v>0</v>
          </cell>
          <cell r="N806">
            <v>0</v>
          </cell>
          <cell r="O806">
            <v>-135894.31</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-135894.31</v>
          </cell>
          <cell r="AD806">
            <v>0</v>
          </cell>
          <cell r="AE806">
            <v>-135894.31</v>
          </cell>
        </row>
        <row r="807">
          <cell r="B807" t="str">
            <v>400060</v>
          </cell>
          <cell r="C807" t="str">
            <v>GST - Energy Company</v>
          </cell>
          <cell r="D807">
            <v>-402.14</v>
          </cell>
          <cell r="E807">
            <v>0</v>
          </cell>
          <cell r="F807">
            <v>0</v>
          </cell>
          <cell r="G807">
            <v>0</v>
          </cell>
          <cell r="H807">
            <v>0</v>
          </cell>
          <cell r="I807">
            <v>0</v>
          </cell>
          <cell r="J807">
            <v>0</v>
          </cell>
          <cell r="K807">
            <v>0</v>
          </cell>
          <cell r="L807">
            <v>0</v>
          </cell>
          <cell r="M807">
            <v>0</v>
          </cell>
          <cell r="N807">
            <v>0</v>
          </cell>
          <cell r="O807">
            <v>0</v>
          </cell>
          <cell r="P807">
            <v>0</v>
          </cell>
          <cell r="Q807">
            <v>2E-3</v>
          </cell>
          <cell r="R807">
            <v>0</v>
          </cell>
          <cell r="S807">
            <v>0</v>
          </cell>
          <cell r="T807">
            <v>0</v>
          </cell>
          <cell r="U807">
            <v>0</v>
          </cell>
          <cell r="V807">
            <v>0</v>
          </cell>
          <cell r="W807">
            <v>0</v>
          </cell>
          <cell r="X807">
            <v>0</v>
          </cell>
          <cell r="Y807">
            <v>0</v>
          </cell>
          <cell r="Z807">
            <v>0</v>
          </cell>
          <cell r="AA807">
            <v>0</v>
          </cell>
          <cell r="AB807">
            <v>0</v>
          </cell>
          <cell r="AC807">
            <v>-402.13799999999998</v>
          </cell>
          <cell r="AD807">
            <v>0</v>
          </cell>
          <cell r="AE807">
            <v>-402.13800000000003</v>
          </cell>
        </row>
        <row r="808">
          <cell r="B808" t="str">
            <v>400062</v>
          </cell>
          <cell r="C808" t="str">
            <v>GST - Default Supply (DX)</v>
          </cell>
          <cell r="D808">
            <v>0</v>
          </cell>
          <cell r="E808">
            <v>0</v>
          </cell>
          <cell r="F808">
            <v>0</v>
          </cell>
          <cell r="G808">
            <v>0</v>
          </cell>
          <cell r="H808">
            <v>-1464203.66</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-1464203.66</v>
          </cell>
          <cell r="AD808">
            <v>0</v>
          </cell>
          <cell r="AE808">
            <v>-1464203.66</v>
          </cell>
        </row>
        <row r="809">
          <cell r="B809" t="str">
            <v>400066</v>
          </cell>
          <cell r="C809" t="str">
            <v>GST - Pension Plan Billing</v>
          </cell>
          <cell r="D809">
            <v>-166538.74</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-166538.74</v>
          </cell>
          <cell r="AD809">
            <v>0</v>
          </cell>
          <cell r="AE809">
            <v>-166538.74</v>
          </cell>
        </row>
        <row r="810">
          <cell r="B810" t="str">
            <v>400080</v>
          </cell>
          <cell r="C810" t="str">
            <v>GST self assessed-real propert</v>
          </cell>
          <cell r="D810">
            <v>0</v>
          </cell>
          <cell r="E810">
            <v>0</v>
          </cell>
          <cell r="F810">
            <v>-908.17100000000005</v>
          </cell>
          <cell r="G810">
            <v>-834.96</v>
          </cell>
          <cell r="H810">
            <v>0</v>
          </cell>
          <cell r="I810">
            <v>0</v>
          </cell>
          <cell r="J810">
            <v>0</v>
          </cell>
          <cell r="K810">
            <v>0</v>
          </cell>
          <cell r="L810">
            <v>0</v>
          </cell>
          <cell r="M810">
            <v>0</v>
          </cell>
          <cell r="N810">
            <v>-9.0000000000145519E-3</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-1743.14</v>
          </cell>
          <cell r="AD810">
            <v>0</v>
          </cell>
          <cell r="AE810">
            <v>-1743.14</v>
          </cell>
        </row>
        <row r="811">
          <cell r="B811" t="str">
            <v>400210</v>
          </cell>
          <cell r="C811" t="str">
            <v>Gst Cllcted on behalf Retailer</v>
          </cell>
          <cell r="D811">
            <v>0</v>
          </cell>
          <cell r="E811">
            <v>0</v>
          </cell>
          <cell r="F811">
            <v>0</v>
          </cell>
          <cell r="G811">
            <v>0</v>
          </cell>
          <cell r="H811">
            <v>-555805.18999999994</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-555805.18999999994</v>
          </cell>
          <cell r="AD811">
            <v>0</v>
          </cell>
          <cell r="AE811">
            <v>-555805.18999999994</v>
          </cell>
        </row>
        <row r="812">
          <cell r="B812" t="str">
            <v>400220</v>
          </cell>
          <cell r="C812" t="str">
            <v>Gst Collected Retail Sales Sys</v>
          </cell>
          <cell r="D812">
            <v>0</v>
          </cell>
          <cell r="E812">
            <v>0</v>
          </cell>
          <cell r="F812">
            <v>0</v>
          </cell>
          <cell r="G812">
            <v>0</v>
          </cell>
          <cell r="H812">
            <v>-6833682.2199999997</v>
          </cell>
          <cell r="I812">
            <v>0</v>
          </cell>
          <cell r="J812">
            <v>0</v>
          </cell>
          <cell r="K812">
            <v>0</v>
          </cell>
          <cell r="L812">
            <v>0</v>
          </cell>
          <cell r="M812">
            <v>0</v>
          </cell>
          <cell r="N812">
            <v>0</v>
          </cell>
          <cell r="O812">
            <v>0</v>
          </cell>
          <cell r="P812">
            <v>0</v>
          </cell>
          <cell r="Q812">
            <v>0</v>
          </cell>
          <cell r="R812">
            <v>16120.53</v>
          </cell>
          <cell r="S812">
            <v>0</v>
          </cell>
          <cell r="T812">
            <v>0</v>
          </cell>
          <cell r="U812">
            <v>0</v>
          </cell>
          <cell r="V812">
            <v>0</v>
          </cell>
          <cell r="W812">
            <v>0</v>
          </cell>
          <cell r="X812">
            <v>0</v>
          </cell>
          <cell r="Y812">
            <v>0</v>
          </cell>
          <cell r="Z812">
            <v>0</v>
          </cell>
          <cell r="AA812">
            <v>0</v>
          </cell>
          <cell r="AB812">
            <v>0</v>
          </cell>
          <cell r="AC812">
            <v>-6817561.6899999995</v>
          </cell>
          <cell r="AD812">
            <v>0</v>
          </cell>
          <cell r="AE812">
            <v>-6817561.6899999995</v>
          </cell>
        </row>
        <row r="813">
          <cell r="B813" t="str">
            <v>400230</v>
          </cell>
          <cell r="C813" t="str">
            <v>Gst Collected Accts Receiv Sys</v>
          </cell>
          <cell r="D813">
            <v>0</v>
          </cell>
          <cell r="E813">
            <v>0</v>
          </cell>
          <cell r="F813">
            <v>0</v>
          </cell>
          <cell r="G813">
            <v>0</v>
          </cell>
          <cell r="H813">
            <v>-15007.31</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-15007.31</v>
          </cell>
          <cell r="AD813">
            <v>0</v>
          </cell>
          <cell r="AE813">
            <v>-15007.31</v>
          </cell>
        </row>
        <row r="814">
          <cell r="B814" t="str">
            <v>400260</v>
          </cell>
          <cell r="C814" t="str">
            <v>Gst - Bad Debts</v>
          </cell>
          <cell r="D814">
            <v>0</v>
          </cell>
          <cell r="E814">
            <v>0</v>
          </cell>
          <cell r="F814">
            <v>0</v>
          </cell>
          <cell r="G814">
            <v>0</v>
          </cell>
          <cell r="H814">
            <v>-1511.87</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-1511.87</v>
          </cell>
          <cell r="AD814">
            <v>0</v>
          </cell>
          <cell r="AE814">
            <v>-1511.87</v>
          </cell>
        </row>
        <row r="815">
          <cell r="B815" t="str">
            <v>400265</v>
          </cell>
          <cell r="C815" t="str">
            <v>GST Reinstated</v>
          </cell>
          <cell r="D815">
            <v>0</v>
          </cell>
          <cell r="E815">
            <v>0</v>
          </cell>
          <cell r="F815">
            <v>-40.581000000000003</v>
          </cell>
          <cell r="G815">
            <v>-37.31</v>
          </cell>
          <cell r="H815">
            <v>0</v>
          </cell>
          <cell r="I815">
            <v>0</v>
          </cell>
          <cell r="J815">
            <v>0</v>
          </cell>
          <cell r="K815">
            <v>0</v>
          </cell>
          <cell r="L815">
            <v>0</v>
          </cell>
          <cell r="M815">
            <v>0</v>
          </cell>
          <cell r="N815">
            <v>1.0000000000047748E-3</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-77.89</v>
          </cell>
          <cell r="AD815">
            <v>0</v>
          </cell>
          <cell r="AE815">
            <v>-77.89</v>
          </cell>
        </row>
        <row r="816">
          <cell r="B816" t="str">
            <v>400300</v>
          </cell>
          <cell r="C816" t="str">
            <v>Gst Paid</v>
          </cell>
          <cell r="D816">
            <v>229210.23999999999</v>
          </cell>
          <cell r="E816">
            <v>0</v>
          </cell>
          <cell r="F816">
            <v>-3870281.094</v>
          </cell>
          <cell r="G816">
            <v>-3457402.95</v>
          </cell>
          <cell r="H816">
            <v>18381475.100000001</v>
          </cell>
          <cell r="I816">
            <v>0</v>
          </cell>
          <cell r="J816">
            <v>0</v>
          </cell>
          <cell r="K816">
            <v>0</v>
          </cell>
          <cell r="L816">
            <v>38676.589999999997</v>
          </cell>
          <cell r="M816">
            <v>0</v>
          </cell>
          <cell r="N816">
            <v>-1.5999999828636646E-2</v>
          </cell>
          <cell r="O816">
            <v>183960.5</v>
          </cell>
          <cell r="P816">
            <v>0</v>
          </cell>
          <cell r="Q816">
            <v>0</v>
          </cell>
          <cell r="R816">
            <v>274006.68</v>
          </cell>
          <cell r="S816">
            <v>0</v>
          </cell>
          <cell r="T816">
            <v>0</v>
          </cell>
          <cell r="U816">
            <v>0</v>
          </cell>
          <cell r="V816">
            <v>0</v>
          </cell>
          <cell r="W816">
            <v>0</v>
          </cell>
          <cell r="X816">
            <v>0</v>
          </cell>
          <cell r="Y816">
            <v>0</v>
          </cell>
          <cell r="Z816">
            <v>0</v>
          </cell>
          <cell r="AA816">
            <v>0</v>
          </cell>
          <cell r="AB816">
            <v>0</v>
          </cell>
          <cell r="AC816">
            <v>11779645.050000001</v>
          </cell>
          <cell r="AD816">
            <v>0</v>
          </cell>
          <cell r="AE816">
            <v>11779645.050000001</v>
          </cell>
        </row>
        <row r="817">
          <cell r="B817" t="str">
            <v>400340</v>
          </cell>
          <cell r="C817" t="str">
            <v>Gst:Corporate Credit Cards</v>
          </cell>
          <cell r="D817">
            <v>0</v>
          </cell>
          <cell r="E817">
            <v>0</v>
          </cell>
          <cell r="F817">
            <v>-21826.31</v>
          </cell>
          <cell r="G817">
            <v>-20066.8</v>
          </cell>
          <cell r="H817">
            <v>0</v>
          </cell>
          <cell r="I817">
            <v>0</v>
          </cell>
          <cell r="J817">
            <v>0</v>
          </cell>
          <cell r="K817">
            <v>0</v>
          </cell>
          <cell r="L817">
            <v>0</v>
          </cell>
          <cell r="M817">
            <v>0</v>
          </cell>
          <cell r="N817">
            <v>2.0000000004074536E-2</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-41893.089999999997</v>
          </cell>
          <cell r="AD817">
            <v>0</v>
          </cell>
          <cell r="AE817">
            <v>-41893.089999999997</v>
          </cell>
        </row>
        <row r="818">
          <cell r="B818" t="str">
            <v>400980</v>
          </cell>
          <cell r="C818" t="str">
            <v>Goods And Service Tax</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-1481666.94</v>
          </cell>
          <cell r="X818">
            <v>0</v>
          </cell>
          <cell r="Y818">
            <v>0</v>
          </cell>
          <cell r="Z818">
            <v>0</v>
          </cell>
          <cell r="AA818">
            <v>0</v>
          </cell>
          <cell r="AB818">
            <v>0</v>
          </cell>
          <cell r="AC818">
            <v>-1481666.94</v>
          </cell>
          <cell r="AD818">
            <v>0</v>
          </cell>
          <cell r="AE818">
            <v>-1481666.94</v>
          </cell>
        </row>
        <row r="819">
          <cell r="B819" t="str">
            <v>401001</v>
          </cell>
          <cell r="C819" t="str">
            <v>PST - TNAM</v>
          </cell>
          <cell r="D819">
            <v>0</v>
          </cell>
          <cell r="E819">
            <v>0</v>
          </cell>
          <cell r="F819">
            <v>341.45800000000003</v>
          </cell>
          <cell r="G819">
            <v>313.94</v>
          </cell>
          <cell r="H819">
            <v>0</v>
          </cell>
          <cell r="I819">
            <v>0</v>
          </cell>
          <cell r="J819">
            <v>0</v>
          </cell>
          <cell r="K819">
            <v>0</v>
          </cell>
          <cell r="L819">
            <v>0</v>
          </cell>
          <cell r="M819">
            <v>0</v>
          </cell>
          <cell r="N819">
            <v>1.9999999999527063E-3</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655.4</v>
          </cell>
          <cell r="AD819">
            <v>0</v>
          </cell>
          <cell r="AE819">
            <v>655.4</v>
          </cell>
        </row>
        <row r="820">
          <cell r="B820" t="str">
            <v>401002</v>
          </cell>
          <cell r="C820" t="str">
            <v>PST - DNAM</v>
          </cell>
          <cell r="D820">
            <v>0</v>
          </cell>
          <cell r="E820">
            <v>0</v>
          </cell>
          <cell r="F820">
            <v>836.03800000000001</v>
          </cell>
          <cell r="G820">
            <v>768.64</v>
          </cell>
          <cell r="H820">
            <v>0</v>
          </cell>
          <cell r="I820">
            <v>0</v>
          </cell>
          <cell r="J820">
            <v>0</v>
          </cell>
          <cell r="K820">
            <v>0</v>
          </cell>
          <cell r="L820">
            <v>0</v>
          </cell>
          <cell r="M820">
            <v>0</v>
          </cell>
          <cell r="N820">
            <v>1.1999999999943611E-2</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1604.69</v>
          </cell>
          <cell r="AD820">
            <v>0</v>
          </cell>
          <cell r="AE820">
            <v>1604.69</v>
          </cell>
        </row>
        <row r="821">
          <cell r="B821" t="str">
            <v>401004</v>
          </cell>
          <cell r="C821" t="str">
            <v>PST - Telecom</v>
          </cell>
          <cell r="D821">
            <v>0</v>
          </cell>
          <cell r="E821">
            <v>0</v>
          </cell>
          <cell r="F821">
            <v>0</v>
          </cell>
          <cell r="G821">
            <v>0</v>
          </cell>
          <cell r="H821">
            <v>0</v>
          </cell>
          <cell r="I821">
            <v>0</v>
          </cell>
          <cell r="J821">
            <v>0</v>
          </cell>
          <cell r="K821">
            <v>0</v>
          </cell>
          <cell r="L821">
            <v>0</v>
          </cell>
          <cell r="M821">
            <v>0</v>
          </cell>
          <cell r="N821">
            <v>0</v>
          </cell>
          <cell r="O821">
            <v>-85892.2</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-85892.2</v>
          </cell>
          <cell r="AD821">
            <v>0</v>
          </cell>
          <cell r="AE821">
            <v>-85892.2</v>
          </cell>
        </row>
        <row r="822">
          <cell r="B822" t="str">
            <v>401010</v>
          </cell>
          <cell r="C822" t="str">
            <v>Retail Sales Tax Payable</v>
          </cell>
          <cell r="D822">
            <v>0</v>
          </cell>
          <cell r="E822">
            <v>0</v>
          </cell>
          <cell r="F822">
            <v>-92183.983999999997</v>
          </cell>
          <cell r="G822">
            <v>-84752.65</v>
          </cell>
          <cell r="H822">
            <v>0</v>
          </cell>
          <cell r="I822">
            <v>0</v>
          </cell>
          <cell r="J822">
            <v>0</v>
          </cell>
          <cell r="K822">
            <v>0</v>
          </cell>
          <cell r="L822">
            <v>0</v>
          </cell>
          <cell r="M822">
            <v>0</v>
          </cell>
          <cell r="N822">
            <v>3.999999986262992E-3</v>
          </cell>
          <cell r="O822">
            <v>-30541.15</v>
          </cell>
          <cell r="P822">
            <v>0</v>
          </cell>
          <cell r="Q822">
            <v>0</v>
          </cell>
          <cell r="R822">
            <v>-67.44</v>
          </cell>
          <cell r="S822">
            <v>0</v>
          </cell>
          <cell r="T822">
            <v>0</v>
          </cell>
          <cell r="U822">
            <v>0</v>
          </cell>
          <cell r="V822">
            <v>0</v>
          </cell>
          <cell r="W822">
            <v>0</v>
          </cell>
          <cell r="X822">
            <v>0</v>
          </cell>
          <cell r="Y822">
            <v>0</v>
          </cell>
          <cell r="Z822">
            <v>0</v>
          </cell>
          <cell r="AA822">
            <v>0</v>
          </cell>
          <cell r="AB822">
            <v>0</v>
          </cell>
          <cell r="AC822">
            <v>-207545.22</v>
          </cell>
          <cell r="AD822">
            <v>0</v>
          </cell>
          <cell r="AE822">
            <v>-207545.22</v>
          </cell>
        </row>
        <row r="823">
          <cell r="B823" t="str">
            <v>401020</v>
          </cell>
          <cell r="C823" t="str">
            <v>Provncl Sales Tax - A/R System</v>
          </cell>
          <cell r="D823">
            <v>0</v>
          </cell>
          <cell r="E823">
            <v>0</v>
          </cell>
          <cell r="F823">
            <v>0</v>
          </cell>
          <cell r="G823">
            <v>0</v>
          </cell>
          <cell r="H823">
            <v>-509.64</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-509.64</v>
          </cell>
          <cell r="AD823">
            <v>0</v>
          </cell>
          <cell r="AE823">
            <v>-509.64</v>
          </cell>
        </row>
        <row r="824">
          <cell r="B824" t="str">
            <v>401060</v>
          </cell>
          <cell r="C824" t="str">
            <v>Sales Tax Payable -Quebec Prov</v>
          </cell>
          <cell r="D824">
            <v>0</v>
          </cell>
          <cell r="E824">
            <v>0</v>
          </cell>
          <cell r="F824">
            <v>-16.327999999999999</v>
          </cell>
          <cell r="G824">
            <v>-264.52999999999997</v>
          </cell>
          <cell r="H824">
            <v>0</v>
          </cell>
          <cell r="I824">
            <v>0</v>
          </cell>
          <cell r="J824">
            <v>0</v>
          </cell>
          <cell r="K824">
            <v>0</v>
          </cell>
          <cell r="L824">
            <v>0</v>
          </cell>
          <cell r="M824">
            <v>0</v>
          </cell>
          <cell r="N824">
            <v>-1.9999999999988916E-3</v>
          </cell>
          <cell r="O824">
            <v>4025.71</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3744.85</v>
          </cell>
          <cell r="AD824">
            <v>0</v>
          </cell>
          <cell r="AE824">
            <v>3744.85</v>
          </cell>
        </row>
        <row r="825">
          <cell r="B825" t="str">
            <v>401110</v>
          </cell>
          <cell r="C825" t="str">
            <v>Ont Pst Pybl</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-13847.95</v>
          </cell>
          <cell r="X825">
            <v>0</v>
          </cell>
          <cell r="Y825">
            <v>0</v>
          </cell>
          <cell r="Z825">
            <v>0</v>
          </cell>
          <cell r="AA825">
            <v>0</v>
          </cell>
          <cell r="AB825">
            <v>0</v>
          </cell>
          <cell r="AC825">
            <v>-13847.95</v>
          </cell>
          <cell r="AD825">
            <v>0</v>
          </cell>
          <cell r="AE825">
            <v>-13847.95</v>
          </cell>
        </row>
        <row r="826">
          <cell r="B826" t="str">
            <v>403000</v>
          </cell>
          <cell r="C826" t="str">
            <v>QST Collected - HO Telecom Inc</v>
          </cell>
          <cell r="D826">
            <v>0</v>
          </cell>
          <cell r="E826">
            <v>0</v>
          </cell>
          <cell r="F826">
            <v>0</v>
          </cell>
          <cell r="G826">
            <v>0</v>
          </cell>
          <cell r="H826">
            <v>0</v>
          </cell>
          <cell r="I826">
            <v>0</v>
          </cell>
          <cell r="J826">
            <v>0</v>
          </cell>
          <cell r="K826">
            <v>0</v>
          </cell>
          <cell r="L826">
            <v>0</v>
          </cell>
          <cell r="M826">
            <v>0</v>
          </cell>
          <cell r="N826">
            <v>0</v>
          </cell>
          <cell r="O826">
            <v>-2066.14</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-2066.14</v>
          </cell>
          <cell r="AD826">
            <v>0</v>
          </cell>
          <cell r="AE826">
            <v>-2066.14</v>
          </cell>
        </row>
        <row r="827">
          <cell r="B827" t="str">
            <v>403020</v>
          </cell>
          <cell r="C827" t="str">
            <v>PST CLEARING</v>
          </cell>
          <cell r="D827">
            <v>0</v>
          </cell>
          <cell r="E827">
            <v>0</v>
          </cell>
          <cell r="F827">
            <v>-433.87300000000005</v>
          </cell>
          <cell r="G827">
            <v>-398.9</v>
          </cell>
          <cell r="H827">
            <v>0</v>
          </cell>
          <cell r="I827">
            <v>0</v>
          </cell>
          <cell r="J827">
            <v>0</v>
          </cell>
          <cell r="K827">
            <v>0</v>
          </cell>
          <cell r="L827">
            <v>0</v>
          </cell>
          <cell r="M827">
            <v>0</v>
          </cell>
          <cell r="N827">
            <v>3.0000000000427463E-3</v>
          </cell>
          <cell r="O827">
            <v>-1500</v>
          </cell>
          <cell r="P827">
            <v>0</v>
          </cell>
          <cell r="Q827">
            <v>0</v>
          </cell>
          <cell r="R827">
            <v>-40</v>
          </cell>
          <cell r="S827">
            <v>0</v>
          </cell>
          <cell r="T827">
            <v>0</v>
          </cell>
          <cell r="U827">
            <v>0</v>
          </cell>
          <cell r="V827">
            <v>0</v>
          </cell>
          <cell r="W827">
            <v>0</v>
          </cell>
          <cell r="X827">
            <v>0</v>
          </cell>
          <cell r="Y827">
            <v>0</v>
          </cell>
          <cell r="Z827">
            <v>0</v>
          </cell>
          <cell r="AA827">
            <v>0</v>
          </cell>
          <cell r="AB827">
            <v>0</v>
          </cell>
          <cell r="AC827">
            <v>-2372.77</v>
          </cell>
          <cell r="AD827">
            <v>0</v>
          </cell>
          <cell r="AE827">
            <v>-2372.77</v>
          </cell>
        </row>
        <row r="828">
          <cell r="B828" t="str">
            <v>404010</v>
          </cell>
          <cell r="C828" t="str">
            <v>Capital Tax Payable</v>
          </cell>
          <cell r="D828">
            <v>0</v>
          </cell>
          <cell r="E828">
            <v>0</v>
          </cell>
          <cell r="F828">
            <v>-0.84</v>
          </cell>
          <cell r="G828">
            <v>0.84</v>
          </cell>
          <cell r="H828">
            <v>0</v>
          </cell>
          <cell r="I828">
            <v>0</v>
          </cell>
          <cell r="J828">
            <v>0</v>
          </cell>
          <cell r="K828">
            <v>0</v>
          </cell>
          <cell r="L828">
            <v>0</v>
          </cell>
          <cell r="M828">
            <v>0</v>
          </cell>
          <cell r="N828">
            <v>0</v>
          </cell>
          <cell r="O828">
            <v>-0.28999999999999998</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-0.28999999999999998</v>
          </cell>
          <cell r="AD828">
            <v>0</v>
          </cell>
          <cell r="AE828">
            <v>-0.28999999999999998</v>
          </cell>
        </row>
        <row r="829">
          <cell r="B829" t="str">
            <v>409000</v>
          </cell>
          <cell r="C829" t="str">
            <v>ACCRUED POWER PURCHASES</v>
          </cell>
          <cell r="D829">
            <v>0</v>
          </cell>
          <cell r="E829">
            <v>0</v>
          </cell>
          <cell r="F829">
            <v>0</v>
          </cell>
          <cell r="G829">
            <v>0</v>
          </cell>
          <cell r="H829">
            <v>-182926085.03</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-182926085.03</v>
          </cell>
          <cell r="AD829">
            <v>0</v>
          </cell>
          <cell r="AE829">
            <v>-182926085.03</v>
          </cell>
        </row>
        <row r="830">
          <cell r="B830" t="str">
            <v>411000</v>
          </cell>
          <cell r="C830" t="str">
            <v>Accr Payments In Lieu Of Taxes</v>
          </cell>
          <cell r="D830">
            <v>0</v>
          </cell>
          <cell r="E830">
            <v>0</v>
          </cell>
          <cell r="F830">
            <v>-29967369.932999998</v>
          </cell>
          <cell r="G830">
            <v>-27551574.280000001</v>
          </cell>
          <cell r="H830">
            <v>0</v>
          </cell>
          <cell r="I830">
            <v>0</v>
          </cell>
          <cell r="J830">
            <v>0</v>
          </cell>
          <cell r="K830">
            <v>0</v>
          </cell>
          <cell r="L830">
            <v>0</v>
          </cell>
          <cell r="M830">
            <v>0</v>
          </cell>
          <cell r="N830">
            <v>2.9999986290931702E-3</v>
          </cell>
          <cell r="O830">
            <v>0</v>
          </cell>
          <cell r="P830">
            <v>0</v>
          </cell>
          <cell r="Q830">
            <v>0</v>
          </cell>
          <cell r="R830">
            <v>-131000</v>
          </cell>
          <cell r="S830">
            <v>0</v>
          </cell>
          <cell r="T830">
            <v>0</v>
          </cell>
          <cell r="U830">
            <v>0</v>
          </cell>
          <cell r="V830">
            <v>0</v>
          </cell>
          <cell r="W830">
            <v>0</v>
          </cell>
          <cell r="X830">
            <v>0</v>
          </cell>
          <cell r="Y830">
            <v>0</v>
          </cell>
          <cell r="Z830">
            <v>0</v>
          </cell>
          <cell r="AA830">
            <v>0</v>
          </cell>
          <cell r="AB830">
            <v>0</v>
          </cell>
          <cell r="AC830">
            <v>-57649944.210000001</v>
          </cell>
          <cell r="AD830">
            <v>0</v>
          </cell>
          <cell r="AE830">
            <v>-57649944.210000001</v>
          </cell>
        </row>
        <row r="831">
          <cell r="B831" t="str">
            <v>412010</v>
          </cell>
          <cell r="C831" t="str">
            <v>IMO-720 Debt Retirement Cred</v>
          </cell>
          <cell r="D831">
            <v>0</v>
          </cell>
          <cell r="E831">
            <v>0</v>
          </cell>
          <cell r="F831">
            <v>0</v>
          </cell>
          <cell r="G831">
            <v>0</v>
          </cell>
          <cell r="H831">
            <v>-11128869.369999999</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-11128869.369999999</v>
          </cell>
          <cell r="AD831">
            <v>0</v>
          </cell>
          <cell r="AE831">
            <v>-11128869.369999999</v>
          </cell>
        </row>
        <row r="832">
          <cell r="B832" t="str">
            <v>412011</v>
          </cell>
          <cell r="C832" t="str">
            <v>IMO-720 Debt Rtl Cred-Retail</v>
          </cell>
          <cell r="D832">
            <v>0</v>
          </cell>
          <cell r="E832">
            <v>0</v>
          </cell>
          <cell r="F832">
            <v>0</v>
          </cell>
          <cell r="G832">
            <v>0</v>
          </cell>
          <cell r="H832">
            <v>-1971883.09</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-1971883.09</v>
          </cell>
          <cell r="AD832">
            <v>0</v>
          </cell>
          <cell r="AE832">
            <v>-1971883.09</v>
          </cell>
        </row>
        <row r="833">
          <cell r="B833" t="str">
            <v>412012</v>
          </cell>
          <cell r="C833" t="str">
            <v>Remote Debt Rtrmt  Cred</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-6063.59</v>
          </cell>
          <cell r="S833">
            <v>0</v>
          </cell>
          <cell r="T833">
            <v>0</v>
          </cell>
          <cell r="U833">
            <v>0</v>
          </cell>
          <cell r="V833">
            <v>0</v>
          </cell>
          <cell r="W833">
            <v>0</v>
          </cell>
          <cell r="X833">
            <v>0</v>
          </cell>
          <cell r="Y833">
            <v>0</v>
          </cell>
          <cell r="Z833">
            <v>0</v>
          </cell>
          <cell r="AA833">
            <v>0</v>
          </cell>
          <cell r="AB833">
            <v>0</v>
          </cell>
          <cell r="AC833">
            <v>-6063.59</v>
          </cell>
          <cell r="AD833">
            <v>0</v>
          </cell>
          <cell r="AE833">
            <v>-6063.59</v>
          </cell>
        </row>
        <row r="834">
          <cell r="B834" t="str">
            <v>412018</v>
          </cell>
          <cell r="C834" t="str">
            <v>Written Off DRC</v>
          </cell>
          <cell r="D834">
            <v>0</v>
          </cell>
          <cell r="E834">
            <v>0</v>
          </cell>
          <cell r="F834">
            <v>0</v>
          </cell>
          <cell r="G834">
            <v>0</v>
          </cell>
          <cell r="H834">
            <v>61768.17</v>
          </cell>
          <cell r="I834">
            <v>0</v>
          </cell>
          <cell r="J834">
            <v>0</v>
          </cell>
          <cell r="K834">
            <v>0</v>
          </cell>
          <cell r="L834">
            <v>0</v>
          </cell>
          <cell r="M834">
            <v>0</v>
          </cell>
          <cell r="N834">
            <v>0</v>
          </cell>
          <cell r="O834">
            <v>0</v>
          </cell>
          <cell r="P834">
            <v>0</v>
          </cell>
          <cell r="Q834">
            <v>0</v>
          </cell>
          <cell r="R834">
            <v>-35.75</v>
          </cell>
          <cell r="S834">
            <v>0</v>
          </cell>
          <cell r="T834">
            <v>0</v>
          </cell>
          <cell r="U834">
            <v>0</v>
          </cell>
          <cell r="V834">
            <v>0</v>
          </cell>
          <cell r="W834">
            <v>0</v>
          </cell>
          <cell r="X834">
            <v>0</v>
          </cell>
          <cell r="Y834">
            <v>0</v>
          </cell>
          <cell r="Z834">
            <v>0</v>
          </cell>
          <cell r="AA834">
            <v>0</v>
          </cell>
          <cell r="AB834">
            <v>0</v>
          </cell>
          <cell r="AC834">
            <v>61732.42</v>
          </cell>
          <cell r="AD834">
            <v>0</v>
          </cell>
          <cell r="AE834">
            <v>61732.42</v>
          </cell>
        </row>
        <row r="835">
          <cell r="B835" t="str">
            <v>412019</v>
          </cell>
          <cell r="C835" t="str">
            <v>Reinstated  DRC</v>
          </cell>
          <cell r="D835">
            <v>0</v>
          </cell>
          <cell r="E835">
            <v>0</v>
          </cell>
          <cell r="F835">
            <v>0</v>
          </cell>
          <cell r="G835">
            <v>0</v>
          </cell>
          <cell r="H835">
            <v>-59857.71</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-59857.71</v>
          </cell>
          <cell r="AD835">
            <v>0</v>
          </cell>
          <cell r="AE835">
            <v>-59857.71</v>
          </cell>
        </row>
        <row r="836">
          <cell r="B836" t="str">
            <v>413000</v>
          </cell>
          <cell r="C836" t="str">
            <v>Accrued Liabilities - Other</v>
          </cell>
          <cell r="D836">
            <v>-201277.1</v>
          </cell>
          <cell r="E836">
            <v>0</v>
          </cell>
          <cell r="F836">
            <v>104761.16899999999</v>
          </cell>
          <cell r="G836">
            <v>96315.93</v>
          </cell>
          <cell r="H836">
            <v>0</v>
          </cell>
          <cell r="I836">
            <v>0</v>
          </cell>
          <cell r="J836">
            <v>0</v>
          </cell>
          <cell r="K836">
            <v>0</v>
          </cell>
          <cell r="L836">
            <v>0</v>
          </cell>
          <cell r="M836">
            <v>0</v>
          </cell>
          <cell r="N836">
            <v>1.0000000183936208E-3</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-200</v>
          </cell>
          <cell r="AD836">
            <v>0</v>
          </cell>
          <cell r="AE836">
            <v>-199.99999999998545</v>
          </cell>
        </row>
        <row r="837">
          <cell r="B837" t="str">
            <v>413020</v>
          </cell>
          <cell r="C837" t="str">
            <v>Accr Liab Twe Prod Order-Shops</v>
          </cell>
          <cell r="D837">
            <v>0</v>
          </cell>
          <cell r="E837">
            <v>0</v>
          </cell>
          <cell r="F837">
            <v>-106.95</v>
          </cell>
          <cell r="G837">
            <v>106.95</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-1.1368683772161603E-13</v>
          </cell>
        </row>
        <row r="838">
          <cell r="B838" t="str">
            <v>413120</v>
          </cell>
          <cell r="C838" t="str">
            <v>Accr Liab Carry Cost Surp R E</v>
          </cell>
          <cell r="D838">
            <v>0</v>
          </cell>
          <cell r="E838">
            <v>0</v>
          </cell>
          <cell r="F838">
            <v>-36325.735000000001</v>
          </cell>
          <cell r="G838">
            <v>-1626397.37</v>
          </cell>
          <cell r="H838">
            <v>0</v>
          </cell>
          <cell r="I838">
            <v>0</v>
          </cell>
          <cell r="J838">
            <v>0</v>
          </cell>
          <cell r="K838">
            <v>0</v>
          </cell>
          <cell r="L838">
            <v>0</v>
          </cell>
          <cell r="M838">
            <v>0</v>
          </cell>
          <cell r="N838">
            <v>4.9999999901046976E-3</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-1662723.1</v>
          </cell>
          <cell r="AD838">
            <v>0</v>
          </cell>
          <cell r="AE838">
            <v>-1662723.1</v>
          </cell>
        </row>
        <row r="839">
          <cell r="B839" t="str">
            <v>413130</v>
          </cell>
          <cell r="C839" t="str">
            <v>GEPP-Energy Efficiency Prog</v>
          </cell>
          <cell r="D839">
            <v>0</v>
          </cell>
          <cell r="E839">
            <v>0</v>
          </cell>
          <cell r="F839">
            <v>0</v>
          </cell>
          <cell r="G839">
            <v>-355076.35</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-355076.35</v>
          </cell>
          <cell r="AD839">
            <v>0</v>
          </cell>
          <cell r="AE839">
            <v>-355076.35</v>
          </cell>
        </row>
        <row r="840">
          <cell r="B840" t="str">
            <v>413200</v>
          </cell>
          <cell r="C840" t="str">
            <v>Environmntl Cost Prov- MEU Acq</v>
          </cell>
          <cell r="D840">
            <v>0</v>
          </cell>
          <cell r="E840">
            <v>0</v>
          </cell>
          <cell r="F840">
            <v>0</v>
          </cell>
          <cell r="G840">
            <v>-2247393</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-2247393</v>
          </cell>
          <cell r="AD840">
            <v>0</v>
          </cell>
          <cell r="AE840">
            <v>-2247393</v>
          </cell>
        </row>
        <row r="841">
          <cell r="B841" t="str">
            <v>413300</v>
          </cell>
          <cell r="C841" t="str">
            <v>Mallett Refundable Contributn</v>
          </cell>
          <cell r="D841">
            <v>0</v>
          </cell>
          <cell r="E841">
            <v>0</v>
          </cell>
          <cell r="F841">
            <v>195000</v>
          </cell>
          <cell r="G841">
            <v>-390000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-195000</v>
          </cell>
          <cell r="AD841">
            <v>0</v>
          </cell>
          <cell r="AE841">
            <v>-195000</v>
          </cell>
        </row>
        <row r="842">
          <cell r="B842" t="str">
            <v>413520</v>
          </cell>
          <cell r="C842" t="str">
            <v>Rebates to Rtl Custmrs- Phs II</v>
          </cell>
          <cell r="D842">
            <v>0</v>
          </cell>
          <cell r="E842">
            <v>0</v>
          </cell>
          <cell r="F842">
            <v>0</v>
          </cell>
          <cell r="G842">
            <v>0</v>
          </cell>
          <cell r="H842">
            <v>-5.08</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-5.08</v>
          </cell>
          <cell r="AD842">
            <v>0</v>
          </cell>
          <cell r="AE842">
            <v>-5.08</v>
          </cell>
        </row>
        <row r="843">
          <cell r="B843" t="str">
            <v>413530</v>
          </cell>
          <cell r="C843" t="str">
            <v>MPMA Suspense</v>
          </cell>
          <cell r="D843">
            <v>0</v>
          </cell>
          <cell r="E843">
            <v>0</v>
          </cell>
          <cell r="F843">
            <v>0</v>
          </cell>
          <cell r="G843">
            <v>0</v>
          </cell>
          <cell r="H843">
            <v>-24842.86</v>
          </cell>
          <cell r="I843">
            <v>0</v>
          </cell>
          <cell r="J843">
            <v>0</v>
          </cell>
          <cell r="K843">
            <v>0</v>
          </cell>
          <cell r="L843">
            <v>-590378.23999999999</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-615221.1</v>
          </cell>
          <cell r="AD843">
            <v>0</v>
          </cell>
          <cell r="AE843">
            <v>-615221.1</v>
          </cell>
        </row>
        <row r="844">
          <cell r="B844" t="str">
            <v>413720</v>
          </cell>
          <cell r="C844" t="str">
            <v>Cap Cont Repayment - New Conn</v>
          </cell>
          <cell r="D844">
            <v>0</v>
          </cell>
          <cell r="E844">
            <v>0</v>
          </cell>
          <cell r="F844">
            <v>0</v>
          </cell>
          <cell r="G844">
            <v>-500000.24</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-500000.24</v>
          </cell>
          <cell r="AD844">
            <v>0</v>
          </cell>
          <cell r="AE844">
            <v>-500000.24</v>
          </cell>
        </row>
        <row r="845">
          <cell r="B845" t="str">
            <v>413740</v>
          </cell>
          <cell r="C845" t="str">
            <v>Bu Period End Accruals</v>
          </cell>
          <cell r="D845">
            <v>-660428.27</v>
          </cell>
          <cell r="E845">
            <v>0</v>
          </cell>
          <cell r="F845">
            <v>-42025383.045000002</v>
          </cell>
          <cell r="G845">
            <v>-37127788.452</v>
          </cell>
          <cell r="H845">
            <v>-70000</v>
          </cell>
          <cell r="I845">
            <v>0</v>
          </cell>
          <cell r="J845">
            <v>2.0000000000000018E-3</v>
          </cell>
          <cell r="K845">
            <v>0</v>
          </cell>
          <cell r="L845">
            <v>590378.17000000004</v>
          </cell>
          <cell r="M845">
            <v>0</v>
          </cell>
          <cell r="N845">
            <v>-3.0000060796737671E-3</v>
          </cell>
          <cell r="O845">
            <v>-2696833.6260000002</v>
          </cell>
          <cell r="P845">
            <v>-7750</v>
          </cell>
          <cell r="Q845">
            <v>1E-3</v>
          </cell>
          <cell r="R845">
            <v>-1513477.112</v>
          </cell>
          <cell r="S845">
            <v>1E-3</v>
          </cell>
          <cell r="T845">
            <v>0</v>
          </cell>
          <cell r="U845">
            <v>0</v>
          </cell>
          <cell r="V845">
            <v>0</v>
          </cell>
          <cell r="W845">
            <v>-41885462.049999997</v>
          </cell>
          <cell r="X845">
            <v>0</v>
          </cell>
          <cell r="Y845">
            <v>0</v>
          </cell>
          <cell r="Z845">
            <v>0</v>
          </cell>
          <cell r="AA845">
            <v>0</v>
          </cell>
          <cell r="AB845">
            <v>0</v>
          </cell>
          <cell r="AC845">
            <v>-125396744.38399999</v>
          </cell>
          <cell r="AD845">
            <v>0</v>
          </cell>
          <cell r="AE845">
            <v>-125396744.38399999</v>
          </cell>
        </row>
        <row r="846">
          <cell r="B846" t="str">
            <v>413741</v>
          </cell>
          <cell r="C846" t="str">
            <v>Bonus and Incentive Accruals</v>
          </cell>
          <cell r="D846">
            <v>-1172072.97</v>
          </cell>
          <cell r="E846">
            <v>0</v>
          </cell>
          <cell r="F846">
            <v>-3047097.0559999999</v>
          </cell>
          <cell r="G846">
            <v>-2801457.75</v>
          </cell>
          <cell r="H846">
            <v>0</v>
          </cell>
          <cell r="I846">
            <v>0</v>
          </cell>
          <cell r="J846">
            <v>0</v>
          </cell>
          <cell r="K846">
            <v>0</v>
          </cell>
          <cell r="L846">
            <v>0</v>
          </cell>
          <cell r="M846">
            <v>0</v>
          </cell>
          <cell r="N846">
            <v>-4.0000006556510925E-3</v>
          </cell>
          <cell r="O846">
            <v>-218393.69</v>
          </cell>
          <cell r="P846">
            <v>0</v>
          </cell>
          <cell r="Q846">
            <v>0</v>
          </cell>
          <cell r="R846">
            <v>-57390.33</v>
          </cell>
          <cell r="S846">
            <v>0</v>
          </cell>
          <cell r="T846">
            <v>0</v>
          </cell>
          <cell r="U846">
            <v>0</v>
          </cell>
          <cell r="V846">
            <v>0</v>
          </cell>
          <cell r="W846">
            <v>0</v>
          </cell>
          <cell r="X846">
            <v>0</v>
          </cell>
          <cell r="Y846">
            <v>0</v>
          </cell>
          <cell r="Z846">
            <v>0</v>
          </cell>
          <cell r="AA846">
            <v>0</v>
          </cell>
          <cell r="AB846">
            <v>0</v>
          </cell>
          <cell r="AC846">
            <v>-7296411.8000000007</v>
          </cell>
          <cell r="AD846">
            <v>0</v>
          </cell>
          <cell r="AE846">
            <v>-7296411.8000000007</v>
          </cell>
        </row>
        <row r="847">
          <cell r="B847" t="str">
            <v>413800</v>
          </cell>
          <cell r="C847" t="str">
            <v>Accr Liab Indemnity Costs</v>
          </cell>
          <cell r="D847">
            <v>0</v>
          </cell>
          <cell r="E847">
            <v>0</v>
          </cell>
          <cell r="F847">
            <v>1060013.8449999997</v>
          </cell>
          <cell r="G847">
            <v>-4809980.83</v>
          </cell>
          <cell r="H847">
            <v>0</v>
          </cell>
          <cell r="I847">
            <v>0</v>
          </cell>
          <cell r="J847">
            <v>0</v>
          </cell>
          <cell r="K847">
            <v>0</v>
          </cell>
          <cell r="L847">
            <v>0</v>
          </cell>
          <cell r="M847">
            <v>0</v>
          </cell>
          <cell r="N847">
            <v>-1.5000000596046448E-2</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-3749967</v>
          </cell>
          <cell r="AD847">
            <v>0</v>
          </cell>
          <cell r="AE847">
            <v>-3749967</v>
          </cell>
        </row>
        <row r="848">
          <cell r="B848" t="str">
            <v>413870</v>
          </cell>
          <cell r="C848" t="str">
            <v>Prov for Awards to Pensioners</v>
          </cell>
          <cell r="D848">
            <v>0</v>
          </cell>
          <cell r="E848">
            <v>0</v>
          </cell>
          <cell r="F848">
            <v>7.8E-2</v>
          </cell>
          <cell r="G848">
            <v>7.0000000000000007E-2</v>
          </cell>
          <cell r="H848">
            <v>0</v>
          </cell>
          <cell r="I848">
            <v>0</v>
          </cell>
          <cell r="J848">
            <v>0</v>
          </cell>
          <cell r="K848">
            <v>0</v>
          </cell>
          <cell r="L848">
            <v>0</v>
          </cell>
          <cell r="M848">
            <v>0</v>
          </cell>
          <cell r="N848">
            <v>1.999999999999974E-3</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0.15</v>
          </cell>
          <cell r="AD848">
            <v>0</v>
          </cell>
          <cell r="AE848">
            <v>0.15</v>
          </cell>
        </row>
        <row r="849">
          <cell r="B849" t="str">
            <v>413880</v>
          </cell>
          <cell r="C849" t="str">
            <v>2004 VSP</v>
          </cell>
          <cell r="D849">
            <v>0</v>
          </cell>
          <cell r="E849">
            <v>0</v>
          </cell>
          <cell r="F849">
            <v>-897776.50899999996</v>
          </cell>
          <cell r="G849">
            <v>-825402.97</v>
          </cell>
          <cell r="H849">
            <v>0</v>
          </cell>
          <cell r="I849">
            <v>0</v>
          </cell>
          <cell r="J849">
            <v>0</v>
          </cell>
          <cell r="K849">
            <v>0</v>
          </cell>
          <cell r="L849">
            <v>0</v>
          </cell>
          <cell r="M849">
            <v>0</v>
          </cell>
          <cell r="N849">
            <v>-9.9999993108212948E-4</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-1723179.48</v>
          </cell>
          <cell r="AD849">
            <v>0</v>
          </cell>
          <cell r="AE849">
            <v>-1723179.48</v>
          </cell>
        </row>
        <row r="850">
          <cell r="B850" t="str">
            <v>413894</v>
          </cell>
          <cell r="C850" t="str">
            <v>2002 Staff Reduction Provision</v>
          </cell>
          <cell r="D850">
            <v>0.09</v>
          </cell>
          <cell r="E850">
            <v>0</v>
          </cell>
          <cell r="F850">
            <v>-410313.071</v>
          </cell>
          <cell r="G850">
            <v>-377236.01</v>
          </cell>
          <cell r="H850">
            <v>0</v>
          </cell>
          <cell r="I850">
            <v>0</v>
          </cell>
          <cell r="J850">
            <v>0</v>
          </cell>
          <cell r="K850">
            <v>0</v>
          </cell>
          <cell r="L850">
            <v>0</v>
          </cell>
          <cell r="M850">
            <v>0</v>
          </cell>
          <cell r="N850">
            <v>-8.9999999618157744E-3</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-787549</v>
          </cell>
          <cell r="AD850">
            <v>0</v>
          </cell>
          <cell r="AE850">
            <v>-787549</v>
          </cell>
        </row>
        <row r="851">
          <cell r="B851" t="str">
            <v>413900</v>
          </cell>
          <cell r="C851" t="str">
            <v>Inergi Exit Provision</v>
          </cell>
          <cell r="D851">
            <v>0</v>
          </cell>
          <cell r="E851">
            <v>0</v>
          </cell>
          <cell r="F851">
            <v>-1577570.52</v>
          </cell>
          <cell r="G851">
            <v>-2551095.9300000002</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-4128666.45</v>
          </cell>
          <cell r="AD851">
            <v>0</v>
          </cell>
          <cell r="AE851">
            <v>-4128666.45</v>
          </cell>
        </row>
        <row r="852">
          <cell r="B852" t="str">
            <v>422010</v>
          </cell>
          <cell r="C852" t="str">
            <v>Unpres Cheques General</v>
          </cell>
          <cell r="D852">
            <v>0</v>
          </cell>
          <cell r="E852">
            <v>0</v>
          </cell>
          <cell r="F852">
            <v>0</v>
          </cell>
          <cell r="G852">
            <v>0</v>
          </cell>
          <cell r="H852">
            <v>-918929.26</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-918929.26</v>
          </cell>
          <cell r="AD852">
            <v>0</v>
          </cell>
          <cell r="AE852">
            <v>-918929.26</v>
          </cell>
        </row>
        <row r="853">
          <cell r="B853" t="str">
            <v>425001</v>
          </cell>
          <cell r="C853" t="str">
            <v>P/Port Amts W/Held Fr Contract</v>
          </cell>
          <cell r="D853">
            <v>0</v>
          </cell>
          <cell r="E853">
            <v>0</v>
          </cell>
          <cell r="F853">
            <v>-685088.52899999998</v>
          </cell>
          <cell r="G853">
            <v>-437235.4</v>
          </cell>
          <cell r="H853">
            <v>0</v>
          </cell>
          <cell r="I853">
            <v>0</v>
          </cell>
          <cell r="J853">
            <v>0</v>
          </cell>
          <cell r="K853">
            <v>0</v>
          </cell>
          <cell r="L853">
            <v>0</v>
          </cell>
          <cell r="M853">
            <v>0</v>
          </cell>
          <cell r="N853">
            <v>8.9999999618157744E-3</v>
          </cell>
          <cell r="O853">
            <v>0</v>
          </cell>
          <cell r="P853">
            <v>0</v>
          </cell>
          <cell r="Q853">
            <v>0</v>
          </cell>
          <cell r="R853">
            <v>-14342.05</v>
          </cell>
          <cell r="S853">
            <v>0</v>
          </cell>
          <cell r="T853">
            <v>0</v>
          </cell>
          <cell r="U853">
            <v>0</v>
          </cell>
          <cell r="V853">
            <v>0</v>
          </cell>
          <cell r="W853">
            <v>0</v>
          </cell>
          <cell r="X853">
            <v>0</v>
          </cell>
          <cell r="Y853">
            <v>0</v>
          </cell>
          <cell r="Z853">
            <v>0</v>
          </cell>
          <cell r="AA853">
            <v>0</v>
          </cell>
          <cell r="AB853">
            <v>0</v>
          </cell>
          <cell r="AC853">
            <v>-1136665.97</v>
          </cell>
          <cell r="AD853">
            <v>0</v>
          </cell>
          <cell r="AE853">
            <v>-1136665.97</v>
          </cell>
        </row>
        <row r="854">
          <cell r="B854" t="str">
            <v>426000</v>
          </cell>
          <cell r="C854" t="str">
            <v>Unearned Interest on Bond Disc</v>
          </cell>
          <cell r="D854">
            <v>18920096.640000001</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18920096.640000001</v>
          </cell>
          <cell r="AD854">
            <v>-18920096.640000001</v>
          </cell>
          <cell r="AE854">
            <v>0</v>
          </cell>
        </row>
        <row r="855">
          <cell r="B855" t="str">
            <v>427000</v>
          </cell>
          <cell r="C855" t="str">
            <v>Unearned Revenues</v>
          </cell>
          <cell r="D855">
            <v>0</v>
          </cell>
          <cell r="E855">
            <v>0</v>
          </cell>
          <cell r="F855">
            <v>0</v>
          </cell>
          <cell r="G855">
            <v>0</v>
          </cell>
          <cell r="H855">
            <v>0</v>
          </cell>
          <cell r="I855">
            <v>0</v>
          </cell>
          <cell r="J855">
            <v>0</v>
          </cell>
          <cell r="K855">
            <v>0</v>
          </cell>
          <cell r="L855">
            <v>0</v>
          </cell>
          <cell r="M855">
            <v>0</v>
          </cell>
          <cell r="N855">
            <v>0</v>
          </cell>
          <cell r="O855">
            <v>-1226879</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-1226879</v>
          </cell>
          <cell r="AD855">
            <v>0</v>
          </cell>
          <cell r="AE855">
            <v>-1226879</v>
          </cell>
        </row>
        <row r="856">
          <cell r="B856" t="str">
            <v>428000</v>
          </cell>
          <cell r="C856" t="str">
            <v>Conn Charges -Inac Funds In Tr</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-200602.6</v>
          </cell>
          <cell r="S856">
            <v>0</v>
          </cell>
          <cell r="T856">
            <v>0</v>
          </cell>
          <cell r="U856">
            <v>0</v>
          </cell>
          <cell r="V856">
            <v>0</v>
          </cell>
          <cell r="W856">
            <v>0</v>
          </cell>
          <cell r="X856">
            <v>0</v>
          </cell>
          <cell r="Y856">
            <v>0</v>
          </cell>
          <cell r="Z856">
            <v>0</v>
          </cell>
          <cell r="AA856">
            <v>0</v>
          </cell>
          <cell r="AB856">
            <v>0</v>
          </cell>
          <cell r="AC856">
            <v>-200602.6</v>
          </cell>
          <cell r="AD856">
            <v>0</v>
          </cell>
          <cell r="AE856">
            <v>-200602.6</v>
          </cell>
        </row>
        <row r="857">
          <cell r="B857" t="str">
            <v>452000</v>
          </cell>
          <cell r="C857" t="str">
            <v>OEB Review Process Provision</v>
          </cell>
          <cell r="D857">
            <v>0</v>
          </cell>
          <cell r="E857">
            <v>0</v>
          </cell>
          <cell r="F857">
            <v>0</v>
          </cell>
          <cell r="G857">
            <v>-20000427.25</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-20000427.25</v>
          </cell>
          <cell r="AD857">
            <v>0</v>
          </cell>
          <cell r="AE857">
            <v>-20000427.25</v>
          </cell>
        </row>
        <row r="858">
          <cell r="B858" t="str">
            <v>452013</v>
          </cell>
          <cell r="C858" t="str">
            <v>Current Liabilty -  Dx PCB</v>
          </cell>
          <cell r="D858">
            <v>0</v>
          </cell>
          <cell r="E858">
            <v>0</v>
          </cell>
          <cell r="F858">
            <v>0</v>
          </cell>
          <cell r="G858">
            <v>-2860000.25</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-2860000.25</v>
          </cell>
          <cell r="AD858">
            <v>0</v>
          </cell>
          <cell r="AE858">
            <v>-2860000.25</v>
          </cell>
        </row>
        <row r="859">
          <cell r="B859" t="str">
            <v>452014</v>
          </cell>
          <cell r="C859" t="str">
            <v>Current Liability -  Dx LAR</v>
          </cell>
          <cell r="D859">
            <v>0</v>
          </cell>
          <cell r="E859">
            <v>0</v>
          </cell>
          <cell r="F859">
            <v>0</v>
          </cell>
          <cell r="G859">
            <v>-6159999.7000000002</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-6159999.7000000002</v>
          </cell>
          <cell r="AD859">
            <v>0</v>
          </cell>
          <cell r="AE859">
            <v>-6159999.7000000002</v>
          </cell>
        </row>
        <row r="860">
          <cell r="B860" t="str">
            <v>452015</v>
          </cell>
          <cell r="C860" t="str">
            <v>Current Liability -  Tx PCB</v>
          </cell>
          <cell r="D860">
            <v>0</v>
          </cell>
          <cell r="E860">
            <v>0</v>
          </cell>
          <cell r="F860">
            <v>-750000.02</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-750000.02</v>
          </cell>
          <cell r="AD860">
            <v>0</v>
          </cell>
          <cell r="AE860">
            <v>-750000.02</v>
          </cell>
        </row>
        <row r="861">
          <cell r="B861" t="str">
            <v>452016</v>
          </cell>
          <cell r="C861" t="str">
            <v>Current Liability -  Tx LAR</v>
          </cell>
          <cell r="D861">
            <v>0</v>
          </cell>
          <cell r="E861">
            <v>0</v>
          </cell>
          <cell r="F861">
            <v>-3240000.32</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-3240000.32</v>
          </cell>
          <cell r="AD861">
            <v>0</v>
          </cell>
          <cell r="AE861">
            <v>-3240000.32</v>
          </cell>
        </row>
        <row r="862">
          <cell r="B862" t="str">
            <v>452017</v>
          </cell>
          <cell r="C862" t="str">
            <v>Current Liability-Remotes LAR</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-2322000.3199999998</v>
          </cell>
          <cell r="S862">
            <v>0</v>
          </cell>
          <cell r="T862">
            <v>0</v>
          </cell>
          <cell r="U862">
            <v>0</v>
          </cell>
          <cell r="V862">
            <v>0</v>
          </cell>
          <cell r="W862">
            <v>0</v>
          </cell>
          <cell r="X862">
            <v>0</v>
          </cell>
          <cell r="Y862">
            <v>0</v>
          </cell>
          <cell r="Z862">
            <v>0</v>
          </cell>
          <cell r="AA862">
            <v>0</v>
          </cell>
          <cell r="AB862">
            <v>0</v>
          </cell>
          <cell r="AC862">
            <v>-2322000.3199999998</v>
          </cell>
          <cell r="AD862">
            <v>0</v>
          </cell>
          <cell r="AE862">
            <v>-2322000.3199999998</v>
          </cell>
        </row>
        <row r="863">
          <cell r="C863" t="str">
            <v>Accounts payable and accrued charges</v>
          </cell>
          <cell r="D863">
            <v>16572678.810000001</v>
          </cell>
          <cell r="E863">
            <v>0</v>
          </cell>
          <cell r="F863">
            <v>-163126159.96600002</v>
          </cell>
          <cell r="G863">
            <v>-189598500.912</v>
          </cell>
          <cell r="H863">
            <v>-225670264.78000003</v>
          </cell>
          <cell r="I863">
            <v>0</v>
          </cell>
          <cell r="J863">
            <v>2.0000000000000018E-3</v>
          </cell>
          <cell r="K863">
            <v>0</v>
          </cell>
          <cell r="L863">
            <v>-2649.9599999999627</v>
          </cell>
          <cell r="M863">
            <v>0</v>
          </cell>
          <cell r="N863">
            <v>-1.1999964714050293E-2</v>
          </cell>
          <cell r="O863">
            <v>-7750658.8060000008</v>
          </cell>
          <cell r="P863">
            <v>-20320.46</v>
          </cell>
          <cell r="Q863">
            <v>3.0000000000000001E-3</v>
          </cell>
          <cell r="R863">
            <v>-7511135.1319999993</v>
          </cell>
          <cell r="S863">
            <v>1E-3</v>
          </cell>
          <cell r="T863">
            <v>0</v>
          </cell>
          <cell r="U863">
            <v>0</v>
          </cell>
          <cell r="V863">
            <v>0</v>
          </cell>
          <cell r="W863">
            <v>-55044219.479999997</v>
          </cell>
          <cell r="X863">
            <v>0</v>
          </cell>
          <cell r="Y863">
            <v>0</v>
          </cell>
          <cell r="Z863">
            <v>0</v>
          </cell>
          <cell r="AA863">
            <v>0</v>
          </cell>
          <cell r="AB863">
            <v>0</v>
          </cell>
          <cell r="AC863">
            <v>-632151230.69200099</v>
          </cell>
          <cell r="AD863">
            <v>-18920096.640000001</v>
          </cell>
          <cell r="AE863">
            <v>-651071327.33200037</v>
          </cell>
        </row>
        <row r="864">
          <cell r="B864" t="str">
            <v>404020</v>
          </cell>
          <cell r="C864" t="str">
            <v>Income Tax Payable</v>
          </cell>
          <cell r="D864">
            <v>-8186761.9699999997</v>
          </cell>
          <cell r="E864">
            <v>0</v>
          </cell>
          <cell r="F864">
            <v>-28306898.169</v>
          </cell>
          <cell r="G864">
            <v>224858.89</v>
          </cell>
          <cell r="H864">
            <v>-21089330.699999999</v>
          </cell>
          <cell r="I864">
            <v>0</v>
          </cell>
          <cell r="J864">
            <v>0</v>
          </cell>
          <cell r="K864">
            <v>-0.23</v>
          </cell>
          <cell r="L864">
            <v>0</v>
          </cell>
          <cell r="M864">
            <v>0</v>
          </cell>
          <cell r="N864">
            <v>1.0000001639127731E-3</v>
          </cell>
          <cell r="O864">
            <v>138473.18</v>
          </cell>
          <cell r="P864">
            <v>-12102.75</v>
          </cell>
          <cell r="Q864">
            <v>0</v>
          </cell>
          <cell r="R864">
            <v>211904.05</v>
          </cell>
          <cell r="S864">
            <v>0</v>
          </cell>
          <cell r="T864">
            <v>0</v>
          </cell>
          <cell r="U864">
            <v>0</v>
          </cell>
          <cell r="V864">
            <v>0</v>
          </cell>
          <cell r="W864">
            <v>-1301622.23</v>
          </cell>
          <cell r="X864">
            <v>0</v>
          </cell>
          <cell r="Y864">
            <v>2710.72</v>
          </cell>
          <cell r="Z864">
            <v>0</v>
          </cell>
          <cell r="AA864">
            <v>34115.699999999997</v>
          </cell>
          <cell r="AB864">
            <v>0</v>
          </cell>
          <cell r="AC864">
            <v>-58284653.507999994</v>
          </cell>
          <cell r="AD864">
            <v>0</v>
          </cell>
          <cell r="AE864">
            <v>-58284653.508000001</v>
          </cell>
        </row>
        <row r="865">
          <cell r="B865" t="str">
            <v>404030</v>
          </cell>
          <cell r="C865" t="str">
            <v>Future Income Tax Liability</v>
          </cell>
          <cell r="D865">
            <v>14144192.49</v>
          </cell>
          <cell r="E865">
            <v>0</v>
          </cell>
          <cell r="F865">
            <v>-0.27100000000000002</v>
          </cell>
          <cell r="G865">
            <v>-0.17</v>
          </cell>
          <cell r="H865">
            <v>0</v>
          </cell>
          <cell r="I865">
            <v>0</v>
          </cell>
          <cell r="J865">
            <v>0</v>
          </cell>
          <cell r="K865">
            <v>0</v>
          </cell>
          <cell r="L865">
            <v>0</v>
          </cell>
          <cell r="M865">
            <v>0</v>
          </cell>
          <cell r="N865">
            <v>1.0000000000000009E-3</v>
          </cell>
          <cell r="O865">
            <v>-0.09</v>
          </cell>
          <cell r="P865">
            <v>-0.51</v>
          </cell>
          <cell r="Q865">
            <v>0</v>
          </cell>
          <cell r="R865">
            <v>0</v>
          </cell>
          <cell r="S865">
            <v>0</v>
          </cell>
          <cell r="T865">
            <v>0</v>
          </cell>
          <cell r="U865">
            <v>0</v>
          </cell>
          <cell r="V865">
            <v>0</v>
          </cell>
          <cell r="W865">
            <v>0</v>
          </cell>
          <cell r="X865">
            <v>0</v>
          </cell>
          <cell r="Y865">
            <v>0</v>
          </cell>
          <cell r="Z865">
            <v>0</v>
          </cell>
          <cell r="AA865">
            <v>0</v>
          </cell>
          <cell r="AB865">
            <v>0</v>
          </cell>
          <cell r="AC865">
            <v>14144191.450000001</v>
          </cell>
          <cell r="AD865">
            <v>0</v>
          </cell>
          <cell r="AE865">
            <v>14144191.450000001</v>
          </cell>
        </row>
        <row r="866">
          <cell r="C866" t="str">
            <v>Income tax payable</v>
          </cell>
          <cell r="D866">
            <v>5957430.5200000005</v>
          </cell>
          <cell r="E866">
            <v>0</v>
          </cell>
          <cell r="F866">
            <v>-28306898.439999998</v>
          </cell>
          <cell r="G866">
            <v>224858.72</v>
          </cell>
          <cell r="H866">
            <v>-21089330.699999999</v>
          </cell>
          <cell r="I866">
            <v>0</v>
          </cell>
          <cell r="J866">
            <v>0</v>
          </cell>
          <cell r="K866">
            <v>-0.23</v>
          </cell>
          <cell r="L866">
            <v>0</v>
          </cell>
          <cell r="M866">
            <v>0</v>
          </cell>
          <cell r="N866">
            <v>1.9999993965029716E-3</v>
          </cell>
          <cell r="O866">
            <v>138473.09</v>
          </cell>
          <cell r="P866">
            <v>-12103.26</v>
          </cell>
          <cell r="Q866">
            <v>0</v>
          </cell>
          <cell r="R866">
            <v>211904.05</v>
          </cell>
          <cell r="S866">
            <v>0</v>
          </cell>
          <cell r="T866">
            <v>0</v>
          </cell>
          <cell r="U866">
            <v>0</v>
          </cell>
          <cell r="V866">
            <v>0</v>
          </cell>
          <cell r="W866">
            <v>-1301622.23</v>
          </cell>
          <cell r="X866">
            <v>0</v>
          </cell>
          <cell r="Y866">
            <v>2710.72</v>
          </cell>
          <cell r="Z866">
            <v>0</v>
          </cell>
          <cell r="AA866">
            <v>34115.699999999997</v>
          </cell>
          <cell r="AB866">
            <v>0</v>
          </cell>
          <cell r="AC866">
            <v>-44140462.057999998</v>
          </cell>
          <cell r="AD866">
            <v>0</v>
          </cell>
          <cell r="AE866">
            <v>-44140462.057999998</v>
          </cell>
        </row>
        <row r="867">
          <cell r="B867" t="str">
            <v>443020</v>
          </cell>
          <cell r="C867" t="str">
            <v>Div Payable - Preferred Shares</v>
          </cell>
          <cell r="D867">
            <v>-4441250</v>
          </cell>
          <cell r="E867">
            <v>0</v>
          </cell>
          <cell r="F867">
            <v>-3270267.69</v>
          </cell>
          <cell r="G867">
            <v>-1843261.06</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-9554778.75</v>
          </cell>
          <cell r="AD867">
            <v>5113528.75</v>
          </cell>
          <cell r="AE867">
            <v>-4441250</v>
          </cell>
        </row>
        <row r="868">
          <cell r="C868" t="str">
            <v>Dividends payable</v>
          </cell>
          <cell r="D868">
            <v>-4441250</v>
          </cell>
          <cell r="E868">
            <v>0</v>
          </cell>
          <cell r="F868">
            <v>-3270267.69</v>
          </cell>
          <cell r="G868">
            <v>-1843261.06</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-9554778.75</v>
          </cell>
          <cell r="AD868">
            <v>5113528.75</v>
          </cell>
          <cell r="AE868">
            <v>-4441250</v>
          </cell>
        </row>
        <row r="869">
          <cell r="C869" t="str">
            <v>Short-term notes payable</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442010</v>
          </cell>
          <cell r="C870" t="str">
            <v>Accrued Interest</v>
          </cell>
          <cell r="D870">
            <v>-43078015.310000002</v>
          </cell>
          <cell r="E870">
            <v>0</v>
          </cell>
          <cell r="F870">
            <v>-36617986.469999999</v>
          </cell>
          <cell r="G870">
            <v>-22774955.890000001</v>
          </cell>
          <cell r="H870">
            <v>0</v>
          </cell>
          <cell r="I870">
            <v>0</v>
          </cell>
          <cell r="J870">
            <v>0</v>
          </cell>
          <cell r="K870">
            <v>0</v>
          </cell>
          <cell r="L870">
            <v>0</v>
          </cell>
          <cell r="M870">
            <v>0</v>
          </cell>
          <cell r="N870">
            <v>0</v>
          </cell>
          <cell r="O870">
            <v>0</v>
          </cell>
          <cell r="P870">
            <v>0</v>
          </cell>
          <cell r="Q870">
            <v>0</v>
          </cell>
          <cell r="R870">
            <v>-142385.75</v>
          </cell>
          <cell r="S870">
            <v>0</v>
          </cell>
          <cell r="T870">
            <v>0</v>
          </cell>
          <cell r="U870">
            <v>0</v>
          </cell>
          <cell r="V870">
            <v>0</v>
          </cell>
          <cell r="W870">
            <v>-844092.05</v>
          </cell>
          <cell r="X870">
            <v>0</v>
          </cell>
          <cell r="Y870">
            <v>0</v>
          </cell>
          <cell r="Z870">
            <v>0</v>
          </cell>
          <cell r="AA870">
            <v>0</v>
          </cell>
          <cell r="AB870">
            <v>0</v>
          </cell>
          <cell r="AC870">
            <v>-103457435.47</v>
          </cell>
          <cell r="AD870">
            <v>60502888.350000001</v>
          </cell>
          <cell r="AE870">
            <v>-42954547.119999997</v>
          </cell>
        </row>
        <row r="871">
          <cell r="C871" t="str">
            <v>Accrued interest</v>
          </cell>
          <cell r="D871">
            <v>-43078015.310000002</v>
          </cell>
          <cell r="E871">
            <v>0</v>
          </cell>
          <cell r="F871">
            <v>-36617986.469999999</v>
          </cell>
          <cell r="G871">
            <v>-22774955.890000001</v>
          </cell>
          <cell r="H871">
            <v>0</v>
          </cell>
          <cell r="I871">
            <v>0</v>
          </cell>
          <cell r="J871">
            <v>0</v>
          </cell>
          <cell r="K871">
            <v>0</v>
          </cell>
          <cell r="L871">
            <v>0</v>
          </cell>
          <cell r="M871">
            <v>0</v>
          </cell>
          <cell r="N871">
            <v>0</v>
          </cell>
          <cell r="O871">
            <v>0</v>
          </cell>
          <cell r="P871">
            <v>0</v>
          </cell>
          <cell r="Q871">
            <v>0</v>
          </cell>
          <cell r="R871">
            <v>-142385.75</v>
          </cell>
          <cell r="S871">
            <v>0</v>
          </cell>
          <cell r="T871">
            <v>0</v>
          </cell>
          <cell r="U871">
            <v>0</v>
          </cell>
          <cell r="V871">
            <v>0</v>
          </cell>
          <cell r="W871">
            <v>-844092.05</v>
          </cell>
          <cell r="X871">
            <v>0</v>
          </cell>
          <cell r="Y871">
            <v>0</v>
          </cell>
          <cell r="Z871">
            <v>0</v>
          </cell>
          <cell r="AA871">
            <v>0</v>
          </cell>
          <cell r="AB871">
            <v>0</v>
          </cell>
          <cell r="AC871">
            <v>-103457435.47</v>
          </cell>
          <cell r="AD871">
            <v>60502888.350000001</v>
          </cell>
          <cell r="AE871">
            <v>-42954547.119999997</v>
          </cell>
        </row>
        <row r="872">
          <cell r="B872" t="str">
            <v>330000</v>
          </cell>
          <cell r="C872" t="str">
            <v>L-T Debt Payable Within 1 Year</v>
          </cell>
          <cell r="D872">
            <v>-589131000</v>
          </cell>
          <cell r="E872">
            <v>0</v>
          </cell>
          <cell r="F872">
            <v>-410176810.61000001</v>
          </cell>
          <cell r="G872">
            <v>-179157687.38999999</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-1178465498</v>
          </cell>
          <cell r="AD872">
            <v>589334498</v>
          </cell>
          <cell r="AE872">
            <v>-589131000</v>
          </cell>
        </row>
        <row r="873">
          <cell r="C873" t="str">
            <v>Long-term debt payable within one year</v>
          </cell>
          <cell r="D873">
            <v>-589131000</v>
          </cell>
          <cell r="E873">
            <v>0</v>
          </cell>
          <cell r="F873">
            <v>-410176810.61000001</v>
          </cell>
          <cell r="G873">
            <v>-179157687.38999999</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-1178465498</v>
          </cell>
          <cell r="AD873">
            <v>589334498</v>
          </cell>
          <cell r="AE873">
            <v>-589131000</v>
          </cell>
        </row>
        <row r="874">
          <cell r="C874" t="str">
            <v>Total Current liabilities</v>
          </cell>
          <cell r="D874">
            <v>-614120155.98000002</v>
          </cell>
          <cell r="E874">
            <v>0</v>
          </cell>
          <cell r="F874">
            <v>-641498123.17600012</v>
          </cell>
          <cell r="G874">
            <v>-393149546.53199995</v>
          </cell>
          <cell r="H874">
            <v>-246759595.47999999</v>
          </cell>
          <cell r="I874">
            <v>0</v>
          </cell>
          <cell r="J874">
            <v>2.0000000000000018E-3</v>
          </cell>
          <cell r="K874">
            <v>-0.23</v>
          </cell>
          <cell r="L874">
            <v>-2649.9599999999627</v>
          </cell>
          <cell r="M874">
            <v>0</v>
          </cell>
          <cell r="N874">
            <v>-1.0000050067901611E-2</v>
          </cell>
          <cell r="O874">
            <v>-7612185.7160000019</v>
          </cell>
          <cell r="P874">
            <v>-32423.72</v>
          </cell>
          <cell r="Q874">
            <v>3.0000000000000001E-3</v>
          </cell>
          <cell r="R874">
            <v>-7441616.8319999995</v>
          </cell>
          <cell r="S874">
            <v>1E-3</v>
          </cell>
          <cell r="T874">
            <v>0</v>
          </cell>
          <cell r="U874">
            <v>0</v>
          </cell>
          <cell r="V874">
            <v>0</v>
          </cell>
          <cell r="W874">
            <v>-57189933.75999999</v>
          </cell>
          <cell r="X874">
            <v>0</v>
          </cell>
          <cell r="Y874">
            <v>2710.72</v>
          </cell>
          <cell r="Z874">
            <v>0</v>
          </cell>
          <cell r="AA874">
            <v>34115.699999999997</v>
          </cell>
          <cell r="AB874">
            <v>0</v>
          </cell>
          <cell r="AC874">
            <v>-1967769404.9700005</v>
          </cell>
          <cell r="AD874">
            <v>636030818.46000004</v>
          </cell>
          <cell r="AE874">
            <v>-1331738586.5100002</v>
          </cell>
        </row>
        <row r="876">
          <cell r="C876" t="str">
            <v>Other liabilities</v>
          </cell>
        </row>
        <row r="877">
          <cell r="C877" t="str">
            <v>Unamortized option premium</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row>
        <row r="878">
          <cell r="B878" t="str">
            <v>451070</v>
          </cell>
          <cell r="C878" t="str">
            <v>WC-TRANSFER FROM TOTAL</v>
          </cell>
          <cell r="D878">
            <v>-0.01</v>
          </cell>
          <cell r="E878">
            <v>0</v>
          </cell>
          <cell r="F878">
            <v>-4615364.9230000004</v>
          </cell>
          <cell r="G878">
            <v>-6019116.46</v>
          </cell>
          <cell r="H878">
            <v>0</v>
          </cell>
          <cell r="I878">
            <v>0</v>
          </cell>
          <cell r="J878">
            <v>0</v>
          </cell>
          <cell r="K878">
            <v>0</v>
          </cell>
          <cell r="L878">
            <v>0</v>
          </cell>
          <cell r="M878">
            <v>0</v>
          </cell>
          <cell r="N878">
            <v>-7.0000011473894119E-3</v>
          </cell>
          <cell r="O878">
            <v>0</v>
          </cell>
          <cell r="P878">
            <v>0</v>
          </cell>
          <cell r="Q878">
            <v>0</v>
          </cell>
          <cell r="R878">
            <v>-18598.849999999999</v>
          </cell>
          <cell r="S878">
            <v>0</v>
          </cell>
          <cell r="T878">
            <v>0</v>
          </cell>
          <cell r="U878">
            <v>0</v>
          </cell>
          <cell r="V878">
            <v>0</v>
          </cell>
          <cell r="W878">
            <v>0</v>
          </cell>
          <cell r="X878">
            <v>0</v>
          </cell>
          <cell r="Y878">
            <v>0</v>
          </cell>
          <cell r="Z878">
            <v>0</v>
          </cell>
          <cell r="AA878">
            <v>0</v>
          </cell>
          <cell r="AB878">
            <v>0</v>
          </cell>
          <cell r="AC878">
            <v>-10653080.250000002</v>
          </cell>
          <cell r="AD878">
            <v>0</v>
          </cell>
          <cell r="AE878">
            <v>-10653080.25</v>
          </cell>
        </row>
        <row r="879">
          <cell r="B879" t="str">
            <v>453000</v>
          </cell>
          <cell r="C879" t="str">
            <v>OPEB - Dental - Opening Liab</v>
          </cell>
          <cell r="D879">
            <v>-3059968</v>
          </cell>
          <cell r="E879">
            <v>0</v>
          </cell>
          <cell r="F879">
            <v>-167881971.86399999</v>
          </cell>
          <cell r="G879">
            <v>-220544951.69600001</v>
          </cell>
          <cell r="H879">
            <v>0</v>
          </cell>
          <cell r="I879">
            <v>0</v>
          </cell>
          <cell r="J879">
            <v>0</v>
          </cell>
          <cell r="K879">
            <v>0</v>
          </cell>
          <cell r="L879">
            <v>0</v>
          </cell>
          <cell r="M879">
            <v>0</v>
          </cell>
          <cell r="N879">
            <v>3.9999783039093018E-3</v>
          </cell>
          <cell r="O879">
            <v>-480814.27</v>
          </cell>
          <cell r="P879">
            <v>0</v>
          </cell>
          <cell r="Q879">
            <v>0</v>
          </cell>
          <cell r="R879">
            <v>-2959352.6</v>
          </cell>
          <cell r="S879">
            <v>0</v>
          </cell>
          <cell r="T879">
            <v>0</v>
          </cell>
          <cell r="U879">
            <v>0</v>
          </cell>
          <cell r="V879">
            <v>0</v>
          </cell>
          <cell r="W879">
            <v>0</v>
          </cell>
          <cell r="X879">
            <v>0</v>
          </cell>
          <cell r="Y879">
            <v>0</v>
          </cell>
          <cell r="Z879">
            <v>0</v>
          </cell>
          <cell r="AA879">
            <v>0</v>
          </cell>
          <cell r="AB879">
            <v>0</v>
          </cell>
          <cell r="AC879">
            <v>-394927058.426</v>
          </cell>
          <cell r="AD879">
            <v>0</v>
          </cell>
          <cell r="AE879">
            <v>-394927058.426</v>
          </cell>
        </row>
        <row r="880">
          <cell r="B880" t="str">
            <v>453010</v>
          </cell>
          <cell r="C880" t="str">
            <v>OPEB-GLI-Open Liability</v>
          </cell>
          <cell r="D880">
            <v>123381.58</v>
          </cell>
          <cell r="E880">
            <v>0</v>
          </cell>
          <cell r="F880">
            <v>2028453.1319999998</v>
          </cell>
          <cell r="G880">
            <v>2624286.9610000001</v>
          </cell>
          <cell r="H880">
            <v>0</v>
          </cell>
          <cell r="I880">
            <v>0</v>
          </cell>
          <cell r="J880">
            <v>0</v>
          </cell>
          <cell r="K880">
            <v>0</v>
          </cell>
          <cell r="L880">
            <v>0</v>
          </cell>
          <cell r="M880">
            <v>0</v>
          </cell>
          <cell r="N880">
            <v>-1.1999999172985554E-2</v>
          </cell>
          <cell r="O880">
            <v>54155.91</v>
          </cell>
          <cell r="P880">
            <v>0</v>
          </cell>
          <cell r="Q880">
            <v>0</v>
          </cell>
          <cell r="R880">
            <v>80654.09</v>
          </cell>
          <cell r="S880">
            <v>0</v>
          </cell>
          <cell r="T880">
            <v>0</v>
          </cell>
          <cell r="U880">
            <v>0</v>
          </cell>
          <cell r="V880">
            <v>0</v>
          </cell>
          <cell r="W880">
            <v>0</v>
          </cell>
          <cell r="X880">
            <v>0</v>
          </cell>
          <cell r="Y880">
            <v>0</v>
          </cell>
          <cell r="Z880">
            <v>0</v>
          </cell>
          <cell r="AA880">
            <v>0</v>
          </cell>
          <cell r="AB880">
            <v>0</v>
          </cell>
          <cell r="AC880">
            <v>4910931.6610000012</v>
          </cell>
          <cell r="AD880">
            <v>0</v>
          </cell>
          <cell r="AE880">
            <v>4910931.6610000003</v>
          </cell>
        </row>
        <row r="881">
          <cell r="B881" t="str">
            <v>453020</v>
          </cell>
          <cell r="C881" t="str">
            <v>OPEB-Health-opening liability</v>
          </cell>
          <cell r="D881">
            <v>-340949.98</v>
          </cell>
          <cell r="E881">
            <v>0</v>
          </cell>
          <cell r="F881">
            <v>-58115902.775000006</v>
          </cell>
          <cell r="G881">
            <v>-74612720.584999993</v>
          </cell>
          <cell r="H881">
            <v>0</v>
          </cell>
          <cell r="I881">
            <v>0</v>
          </cell>
          <cell r="J881">
            <v>0</v>
          </cell>
          <cell r="K881">
            <v>0</v>
          </cell>
          <cell r="L881">
            <v>0</v>
          </cell>
          <cell r="M881">
            <v>0</v>
          </cell>
          <cell r="N881">
            <v>-4.999995231628418E-3</v>
          </cell>
          <cell r="O881">
            <v>-1277623.93</v>
          </cell>
          <cell r="P881">
            <v>0</v>
          </cell>
          <cell r="Q881">
            <v>0</v>
          </cell>
          <cell r="R881">
            <v>-1119936.3999999999</v>
          </cell>
          <cell r="S881">
            <v>0</v>
          </cell>
          <cell r="T881">
            <v>0</v>
          </cell>
          <cell r="U881">
            <v>0</v>
          </cell>
          <cell r="V881">
            <v>0</v>
          </cell>
          <cell r="W881">
            <v>0</v>
          </cell>
          <cell r="X881">
            <v>0</v>
          </cell>
          <cell r="Y881">
            <v>0</v>
          </cell>
          <cell r="Z881">
            <v>0</v>
          </cell>
          <cell r="AA881">
            <v>0</v>
          </cell>
          <cell r="AB881">
            <v>0</v>
          </cell>
          <cell r="AC881">
            <v>-135467133.67500001</v>
          </cell>
          <cell r="AD881">
            <v>0</v>
          </cell>
          <cell r="AE881">
            <v>-135467133.67500001</v>
          </cell>
        </row>
        <row r="882">
          <cell r="B882" t="str">
            <v>453030</v>
          </cell>
          <cell r="C882" t="str">
            <v>OPEB-LTD-Open Liability</v>
          </cell>
          <cell r="D882">
            <v>30312.63</v>
          </cell>
          <cell r="E882">
            <v>0</v>
          </cell>
          <cell r="F882">
            <v>-38090309.783999994</v>
          </cell>
          <cell r="G882">
            <v>-49963881.82</v>
          </cell>
          <cell r="H882">
            <v>0</v>
          </cell>
          <cell r="I882">
            <v>0</v>
          </cell>
          <cell r="J882">
            <v>0</v>
          </cell>
          <cell r="K882">
            <v>0</v>
          </cell>
          <cell r="L882">
            <v>0</v>
          </cell>
          <cell r="M882">
            <v>0</v>
          </cell>
          <cell r="N882">
            <v>4.0000006556510925E-3</v>
          </cell>
          <cell r="O882">
            <v>17903.91</v>
          </cell>
          <cell r="P882">
            <v>0</v>
          </cell>
          <cell r="Q882">
            <v>0</v>
          </cell>
          <cell r="R882">
            <v>26332.68</v>
          </cell>
          <cell r="S882">
            <v>0</v>
          </cell>
          <cell r="T882">
            <v>0</v>
          </cell>
          <cell r="U882">
            <v>0</v>
          </cell>
          <cell r="V882">
            <v>0</v>
          </cell>
          <cell r="W882">
            <v>0</v>
          </cell>
          <cell r="X882">
            <v>0</v>
          </cell>
          <cell r="Y882">
            <v>0</v>
          </cell>
          <cell r="Z882">
            <v>0</v>
          </cell>
          <cell r="AA882">
            <v>0</v>
          </cell>
          <cell r="AB882">
            <v>0</v>
          </cell>
          <cell r="AC882">
            <v>-87979642.379999995</v>
          </cell>
          <cell r="AD882">
            <v>0</v>
          </cell>
          <cell r="AE882">
            <v>-87979642.379999995</v>
          </cell>
        </row>
        <row r="883">
          <cell r="B883" t="str">
            <v>453040</v>
          </cell>
          <cell r="C883" t="str">
            <v>OPEB-Ret.Bonus-Opening Liab</v>
          </cell>
          <cell r="D883">
            <v>37518.31</v>
          </cell>
          <cell r="E883">
            <v>0</v>
          </cell>
          <cell r="F883">
            <v>185069.78400000004</v>
          </cell>
          <cell r="G883">
            <v>255541.42</v>
          </cell>
          <cell r="H883">
            <v>0</v>
          </cell>
          <cell r="I883">
            <v>0</v>
          </cell>
          <cell r="J883">
            <v>0</v>
          </cell>
          <cell r="K883">
            <v>0</v>
          </cell>
          <cell r="L883">
            <v>0</v>
          </cell>
          <cell r="M883">
            <v>0</v>
          </cell>
          <cell r="N883">
            <v>-3.9999999571591616E-3</v>
          </cell>
          <cell r="O883">
            <v>4976.21</v>
          </cell>
          <cell r="P883">
            <v>0</v>
          </cell>
          <cell r="Q883">
            <v>0</v>
          </cell>
          <cell r="R883">
            <v>-7433.28</v>
          </cell>
          <cell r="S883">
            <v>0</v>
          </cell>
          <cell r="T883">
            <v>0</v>
          </cell>
          <cell r="U883">
            <v>0</v>
          </cell>
          <cell r="V883">
            <v>0</v>
          </cell>
          <cell r="W883">
            <v>0</v>
          </cell>
          <cell r="X883">
            <v>0</v>
          </cell>
          <cell r="Y883">
            <v>0</v>
          </cell>
          <cell r="Z883">
            <v>0</v>
          </cell>
          <cell r="AA883">
            <v>0</v>
          </cell>
          <cell r="AB883">
            <v>0</v>
          </cell>
          <cell r="AC883">
            <v>475672.44</v>
          </cell>
          <cell r="AD883">
            <v>0</v>
          </cell>
          <cell r="AE883">
            <v>475672.44</v>
          </cell>
        </row>
        <row r="884">
          <cell r="B884" t="str">
            <v>453050</v>
          </cell>
          <cell r="C884" t="str">
            <v>OPEB-SPS-Opening Liability</v>
          </cell>
          <cell r="D884">
            <v>739676.03</v>
          </cell>
          <cell r="E884">
            <v>0</v>
          </cell>
          <cell r="F884">
            <v>-20918293.941</v>
          </cell>
          <cell r="G884">
            <v>-27325057.149999999</v>
          </cell>
          <cell r="H884">
            <v>0</v>
          </cell>
          <cell r="I884">
            <v>0</v>
          </cell>
          <cell r="J884">
            <v>0</v>
          </cell>
          <cell r="K884">
            <v>0</v>
          </cell>
          <cell r="L884">
            <v>0</v>
          </cell>
          <cell r="M884">
            <v>0</v>
          </cell>
          <cell r="N884">
            <v>1.0000020265579224E-3</v>
          </cell>
          <cell r="O884">
            <v>-385589.08</v>
          </cell>
          <cell r="P884">
            <v>0</v>
          </cell>
          <cell r="Q884">
            <v>0</v>
          </cell>
          <cell r="R884">
            <v>-434039.11</v>
          </cell>
          <cell r="S884">
            <v>0</v>
          </cell>
          <cell r="T884">
            <v>0</v>
          </cell>
          <cell r="U884">
            <v>0</v>
          </cell>
          <cell r="V884">
            <v>0</v>
          </cell>
          <cell r="W884">
            <v>0</v>
          </cell>
          <cell r="X884">
            <v>0</v>
          </cell>
          <cell r="Y884">
            <v>0</v>
          </cell>
          <cell r="Z884">
            <v>0</v>
          </cell>
          <cell r="AA884">
            <v>0</v>
          </cell>
          <cell r="AB884">
            <v>0</v>
          </cell>
          <cell r="AC884">
            <v>-48323303.249999993</v>
          </cell>
          <cell r="AD884">
            <v>0</v>
          </cell>
          <cell r="AE884">
            <v>-48323303.249999993</v>
          </cell>
        </row>
        <row r="885">
          <cell r="B885" t="str">
            <v>453060</v>
          </cell>
          <cell r="C885" t="str">
            <v>OPEB-Spec.Arr.-opening liab</v>
          </cell>
          <cell r="D885">
            <v>-5991417.3100000005</v>
          </cell>
          <cell r="E885">
            <v>0</v>
          </cell>
          <cell r="F885">
            <v>41834.120999999999</v>
          </cell>
          <cell r="G885">
            <v>61387.53</v>
          </cell>
          <cell r="H885">
            <v>0</v>
          </cell>
          <cell r="I885">
            <v>0</v>
          </cell>
          <cell r="J885">
            <v>0</v>
          </cell>
          <cell r="K885">
            <v>0</v>
          </cell>
          <cell r="L885">
            <v>0</v>
          </cell>
          <cell r="M885">
            <v>0</v>
          </cell>
          <cell r="N885">
            <v>-1.0000000183936208E-3</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-5888195.6600000011</v>
          </cell>
          <cell r="AD885">
            <v>0</v>
          </cell>
          <cell r="AE885">
            <v>-5888195.6600000011</v>
          </cell>
        </row>
        <row r="886">
          <cell r="B886" t="str">
            <v>453070</v>
          </cell>
          <cell r="C886" t="str">
            <v>OPEB-Inergi Opening Liability</v>
          </cell>
          <cell r="D886">
            <v>0</v>
          </cell>
          <cell r="E886">
            <v>0</v>
          </cell>
          <cell r="F886">
            <v>-3151560.9580000001</v>
          </cell>
          <cell r="G886">
            <v>-3156614.52</v>
          </cell>
          <cell r="H886">
            <v>0</v>
          </cell>
          <cell r="I886">
            <v>0</v>
          </cell>
          <cell r="J886">
            <v>0</v>
          </cell>
          <cell r="K886">
            <v>0</v>
          </cell>
          <cell r="L886">
            <v>0</v>
          </cell>
          <cell r="M886">
            <v>0</v>
          </cell>
          <cell r="N886">
            <v>-2.0000003278255463E-3</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-6308175.4800000004</v>
          </cell>
          <cell r="AD886">
            <v>0</v>
          </cell>
          <cell r="AE886">
            <v>-6308175.4800000004</v>
          </cell>
        </row>
        <row r="887">
          <cell r="B887" t="str">
            <v>453090</v>
          </cell>
          <cell r="C887" t="str">
            <v>OPEB - Opening Liability</v>
          </cell>
          <cell r="D887">
            <v>79000</v>
          </cell>
          <cell r="E887">
            <v>0</v>
          </cell>
          <cell r="F887">
            <v>15500595.896</v>
          </cell>
          <cell r="G887">
            <v>19574403.859999999</v>
          </cell>
          <cell r="H887">
            <v>0</v>
          </cell>
          <cell r="I887">
            <v>0</v>
          </cell>
          <cell r="J887">
            <v>0</v>
          </cell>
          <cell r="K887">
            <v>0</v>
          </cell>
          <cell r="L887">
            <v>0</v>
          </cell>
          <cell r="M887">
            <v>0</v>
          </cell>
          <cell r="N887">
            <v>4.0000006556510925E-3</v>
          </cell>
          <cell r="O887">
            <v>239000</v>
          </cell>
          <cell r="P887">
            <v>0</v>
          </cell>
          <cell r="Q887">
            <v>0</v>
          </cell>
          <cell r="R887">
            <v>300000</v>
          </cell>
          <cell r="S887">
            <v>0</v>
          </cell>
          <cell r="T887">
            <v>0</v>
          </cell>
          <cell r="U887">
            <v>0</v>
          </cell>
          <cell r="V887">
            <v>0</v>
          </cell>
          <cell r="W887">
            <v>-4682000</v>
          </cell>
          <cell r="X887">
            <v>0</v>
          </cell>
          <cell r="Y887">
            <v>0</v>
          </cell>
          <cell r="Z887">
            <v>0</v>
          </cell>
          <cell r="AA887">
            <v>0</v>
          </cell>
          <cell r="AB887">
            <v>0</v>
          </cell>
          <cell r="AC887">
            <v>31010999.760000002</v>
          </cell>
          <cell r="AD887">
            <v>0</v>
          </cell>
          <cell r="AE887">
            <v>31010999.759999998</v>
          </cell>
        </row>
        <row r="888">
          <cell r="B888" t="str">
            <v>453092</v>
          </cell>
          <cell r="C888" t="str">
            <v>OPEB Liab- Acq MEUs Exist Pens</v>
          </cell>
          <cell r="D888">
            <v>0</v>
          </cell>
          <cell r="E888">
            <v>0</v>
          </cell>
          <cell r="F888">
            <v>1128.057</v>
          </cell>
          <cell r="G888">
            <v>71805.820000000007</v>
          </cell>
          <cell r="H888">
            <v>0</v>
          </cell>
          <cell r="I888">
            <v>0</v>
          </cell>
          <cell r="J888">
            <v>0</v>
          </cell>
          <cell r="K888">
            <v>0</v>
          </cell>
          <cell r="L888">
            <v>0</v>
          </cell>
          <cell r="M888">
            <v>0</v>
          </cell>
          <cell r="N888">
            <v>2.9999999997016857E-3</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72933.88</v>
          </cell>
          <cell r="AD888">
            <v>0</v>
          </cell>
          <cell r="AE888">
            <v>72933.88</v>
          </cell>
        </row>
        <row r="889">
          <cell r="B889" t="str">
            <v>453100</v>
          </cell>
          <cell r="C889" t="str">
            <v>OPEB-Dental-Payments</v>
          </cell>
          <cell r="D889">
            <v>133408.20000000001</v>
          </cell>
          <cell r="E889">
            <v>0</v>
          </cell>
          <cell r="F889">
            <v>2971004.0150000001</v>
          </cell>
          <cell r="G889">
            <v>3874627.35</v>
          </cell>
          <cell r="H889">
            <v>0</v>
          </cell>
          <cell r="I889">
            <v>0</v>
          </cell>
          <cell r="J889">
            <v>0</v>
          </cell>
          <cell r="K889">
            <v>0</v>
          </cell>
          <cell r="L889">
            <v>0</v>
          </cell>
          <cell r="M889">
            <v>0</v>
          </cell>
          <cell r="N889">
            <v>1.4999999664723873E-2</v>
          </cell>
          <cell r="O889">
            <v>76319.570000000007</v>
          </cell>
          <cell r="P889">
            <v>0</v>
          </cell>
          <cell r="Q889">
            <v>0</v>
          </cell>
          <cell r="R889">
            <v>83936.75</v>
          </cell>
          <cell r="S889">
            <v>0</v>
          </cell>
          <cell r="T889">
            <v>0</v>
          </cell>
          <cell r="U889">
            <v>0</v>
          </cell>
          <cell r="V889">
            <v>0</v>
          </cell>
          <cell r="W889">
            <v>0</v>
          </cell>
          <cell r="X889">
            <v>0</v>
          </cell>
          <cell r="Y889">
            <v>0</v>
          </cell>
          <cell r="Z889">
            <v>0</v>
          </cell>
          <cell r="AA889">
            <v>0</v>
          </cell>
          <cell r="AB889">
            <v>0</v>
          </cell>
          <cell r="AC889">
            <v>7139295.9000000004</v>
          </cell>
          <cell r="AD889">
            <v>0</v>
          </cell>
          <cell r="AE889">
            <v>7139295.9000000004</v>
          </cell>
        </row>
        <row r="890">
          <cell r="B890" t="str">
            <v>453110</v>
          </cell>
          <cell r="C890" t="str">
            <v>OPEB - GLI Payments</v>
          </cell>
          <cell r="D890">
            <v>70426.58</v>
          </cell>
          <cell r="E890">
            <v>0</v>
          </cell>
          <cell r="F890">
            <v>1356359.9709999999</v>
          </cell>
          <cell r="G890">
            <v>1768893.42</v>
          </cell>
          <cell r="H890">
            <v>0</v>
          </cell>
          <cell r="I890">
            <v>0</v>
          </cell>
          <cell r="J890">
            <v>0</v>
          </cell>
          <cell r="K890">
            <v>0</v>
          </cell>
          <cell r="L890">
            <v>0</v>
          </cell>
          <cell r="M890">
            <v>0</v>
          </cell>
          <cell r="N890">
            <v>-9.9999969825148582E-4</v>
          </cell>
          <cell r="O890">
            <v>37404.300000000003</v>
          </cell>
          <cell r="P890">
            <v>0</v>
          </cell>
          <cell r="Q890">
            <v>0</v>
          </cell>
          <cell r="R890">
            <v>42298.34</v>
          </cell>
          <cell r="S890">
            <v>0</v>
          </cell>
          <cell r="T890">
            <v>0</v>
          </cell>
          <cell r="U890">
            <v>0</v>
          </cell>
          <cell r="V890">
            <v>0</v>
          </cell>
          <cell r="W890">
            <v>0</v>
          </cell>
          <cell r="X890">
            <v>0</v>
          </cell>
          <cell r="Y890">
            <v>0</v>
          </cell>
          <cell r="Z890">
            <v>0</v>
          </cell>
          <cell r="AA890">
            <v>0</v>
          </cell>
          <cell r="AB890">
            <v>0</v>
          </cell>
          <cell r="AC890">
            <v>3275382.61</v>
          </cell>
          <cell r="AD890">
            <v>0</v>
          </cell>
          <cell r="AE890">
            <v>3275382.61</v>
          </cell>
        </row>
        <row r="891">
          <cell r="B891" t="str">
            <v>453120</v>
          </cell>
          <cell r="C891" t="str">
            <v>OPEB-Health-Payments</v>
          </cell>
          <cell r="D891">
            <v>339646.43</v>
          </cell>
          <cell r="E891">
            <v>0</v>
          </cell>
          <cell r="F891">
            <v>7347434.7560000001</v>
          </cell>
          <cell r="G891">
            <v>9601720.2400000002</v>
          </cell>
          <cell r="H891">
            <v>0</v>
          </cell>
          <cell r="I891">
            <v>0</v>
          </cell>
          <cell r="J891">
            <v>0</v>
          </cell>
          <cell r="K891">
            <v>0</v>
          </cell>
          <cell r="L891">
            <v>0</v>
          </cell>
          <cell r="M891">
            <v>0</v>
          </cell>
          <cell r="N891">
            <v>2.4000000208616257E-2</v>
          </cell>
          <cell r="O891">
            <v>186589.77</v>
          </cell>
          <cell r="P891">
            <v>0</v>
          </cell>
          <cell r="Q891">
            <v>0</v>
          </cell>
          <cell r="R891">
            <v>209639.52</v>
          </cell>
          <cell r="S891">
            <v>0</v>
          </cell>
          <cell r="T891">
            <v>0</v>
          </cell>
          <cell r="U891">
            <v>0</v>
          </cell>
          <cell r="V891">
            <v>0</v>
          </cell>
          <cell r="W891">
            <v>0</v>
          </cell>
          <cell r="X891">
            <v>0</v>
          </cell>
          <cell r="Y891">
            <v>0</v>
          </cell>
          <cell r="Z891">
            <v>0</v>
          </cell>
          <cell r="AA891">
            <v>0</v>
          </cell>
          <cell r="AB891">
            <v>0</v>
          </cell>
          <cell r="AC891">
            <v>17685030.740000002</v>
          </cell>
          <cell r="AD891">
            <v>0</v>
          </cell>
          <cell r="AE891">
            <v>17685030.739999998</v>
          </cell>
        </row>
        <row r="892">
          <cell r="B892" t="str">
            <v>453130</v>
          </cell>
          <cell r="C892" t="str">
            <v>OPEB-LTD-Payments</v>
          </cell>
          <cell r="D892">
            <v>0</v>
          </cell>
          <cell r="E892">
            <v>0</v>
          </cell>
          <cell r="F892">
            <v>2578272.801</v>
          </cell>
          <cell r="G892">
            <v>3362447.94</v>
          </cell>
          <cell r="H892">
            <v>0</v>
          </cell>
          <cell r="I892">
            <v>0</v>
          </cell>
          <cell r="J892">
            <v>0</v>
          </cell>
          <cell r="K892">
            <v>0</v>
          </cell>
          <cell r="L892">
            <v>0</v>
          </cell>
          <cell r="M892">
            <v>0</v>
          </cell>
          <cell r="N892">
            <v>8.999999612569809E-3</v>
          </cell>
          <cell r="O892">
            <v>4367.91</v>
          </cell>
          <cell r="P892">
            <v>0</v>
          </cell>
          <cell r="Q892">
            <v>0</v>
          </cell>
          <cell r="R892">
            <v>3732.44</v>
          </cell>
          <cell r="S892">
            <v>0</v>
          </cell>
          <cell r="T892">
            <v>0</v>
          </cell>
          <cell r="U892">
            <v>0</v>
          </cell>
          <cell r="V892">
            <v>0</v>
          </cell>
          <cell r="W892">
            <v>0</v>
          </cell>
          <cell r="X892">
            <v>0</v>
          </cell>
          <cell r="Y892">
            <v>0</v>
          </cell>
          <cell r="Z892">
            <v>0</v>
          </cell>
          <cell r="AA892">
            <v>0</v>
          </cell>
          <cell r="AB892">
            <v>0</v>
          </cell>
          <cell r="AC892">
            <v>5948821.1000000006</v>
          </cell>
          <cell r="AD892">
            <v>0</v>
          </cell>
          <cell r="AE892">
            <v>5948821.0999999996</v>
          </cell>
        </row>
        <row r="893">
          <cell r="B893" t="str">
            <v>453140</v>
          </cell>
          <cell r="C893" t="str">
            <v>OPEB-RETIREMENT BONUS-PAYMENTS</v>
          </cell>
          <cell r="D893">
            <v>0</v>
          </cell>
          <cell r="E893">
            <v>0</v>
          </cell>
          <cell r="F893">
            <v>185864.39300000001</v>
          </cell>
          <cell r="G893">
            <v>242394.57</v>
          </cell>
          <cell r="H893">
            <v>0</v>
          </cell>
          <cell r="I893">
            <v>0</v>
          </cell>
          <cell r="J893">
            <v>0</v>
          </cell>
          <cell r="K893">
            <v>0</v>
          </cell>
          <cell r="L893">
            <v>0</v>
          </cell>
          <cell r="M893">
            <v>0</v>
          </cell>
          <cell r="N893">
            <v>1.6999999992549419E-2</v>
          </cell>
          <cell r="O893">
            <v>4968.66</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433227.64</v>
          </cell>
          <cell r="AD893">
            <v>0</v>
          </cell>
          <cell r="AE893">
            <v>433227.64</v>
          </cell>
        </row>
        <row r="894">
          <cell r="B894" t="str">
            <v>453150</v>
          </cell>
          <cell r="C894" t="str">
            <v>OPEB-SPS- PAYMENTS</v>
          </cell>
          <cell r="D894">
            <v>3245520.19</v>
          </cell>
          <cell r="E894">
            <v>0</v>
          </cell>
          <cell r="F894">
            <v>14998.992</v>
          </cell>
          <cell r="G894">
            <v>19560.900000000001</v>
          </cell>
          <cell r="H894">
            <v>0</v>
          </cell>
          <cell r="I894">
            <v>0</v>
          </cell>
          <cell r="J894">
            <v>0</v>
          </cell>
          <cell r="K894">
            <v>0</v>
          </cell>
          <cell r="L894">
            <v>0</v>
          </cell>
          <cell r="M894">
            <v>0</v>
          </cell>
          <cell r="N894">
            <v>-2.0000000004074536E-3</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3280080.08</v>
          </cell>
          <cell r="AD894">
            <v>0</v>
          </cell>
          <cell r="AE894">
            <v>3280080.08</v>
          </cell>
        </row>
        <row r="895">
          <cell r="B895" t="str">
            <v>453160</v>
          </cell>
          <cell r="C895" t="str">
            <v>OPEB-Spec. Arr.-Payments</v>
          </cell>
          <cell r="D895">
            <v>5000.41</v>
          </cell>
          <cell r="E895">
            <v>0</v>
          </cell>
          <cell r="F895">
            <v>180.83</v>
          </cell>
          <cell r="G895">
            <v>235.83</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5417.07</v>
          </cell>
          <cell r="AD895">
            <v>0</v>
          </cell>
          <cell r="AE895">
            <v>5417.07</v>
          </cell>
        </row>
        <row r="896">
          <cell r="B896" t="str">
            <v>453170</v>
          </cell>
          <cell r="C896" t="str">
            <v>OPEB-Inergi Staff Expense</v>
          </cell>
          <cell r="D896">
            <v>0</v>
          </cell>
          <cell r="E896">
            <v>0</v>
          </cell>
          <cell r="F896">
            <v>-740409.34299999999</v>
          </cell>
          <cell r="G896">
            <v>-965590.39</v>
          </cell>
          <cell r="H896">
            <v>0</v>
          </cell>
          <cell r="I896">
            <v>0</v>
          </cell>
          <cell r="J896">
            <v>0</v>
          </cell>
          <cell r="K896">
            <v>0</v>
          </cell>
          <cell r="L896">
            <v>0</v>
          </cell>
          <cell r="M896">
            <v>0</v>
          </cell>
          <cell r="N896">
            <v>1.2999999802559614E-2</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-1705999.72</v>
          </cell>
          <cell r="AD896">
            <v>0</v>
          </cell>
          <cell r="AE896">
            <v>-1705999.72</v>
          </cell>
        </row>
        <row r="897">
          <cell r="B897" t="str">
            <v>453220</v>
          </cell>
          <cell r="C897" t="str">
            <v>OPEB-Health,Dental,GLI&amp;RB Exp.</v>
          </cell>
          <cell r="D897">
            <v>-408718.75</v>
          </cell>
          <cell r="E897">
            <v>0</v>
          </cell>
          <cell r="F897">
            <v>-33394034.824000001</v>
          </cell>
          <cell r="G897">
            <v>-43550884.25</v>
          </cell>
          <cell r="H897">
            <v>0</v>
          </cell>
          <cell r="I897">
            <v>0</v>
          </cell>
          <cell r="J897">
            <v>0</v>
          </cell>
          <cell r="K897">
            <v>0</v>
          </cell>
          <cell r="L897">
            <v>0</v>
          </cell>
          <cell r="M897">
            <v>0</v>
          </cell>
          <cell r="N897">
            <v>-5.9999972581863403E-3</v>
          </cell>
          <cell r="O897">
            <v>-624082.91</v>
          </cell>
          <cell r="P897">
            <v>0</v>
          </cell>
          <cell r="Q897">
            <v>0</v>
          </cell>
          <cell r="R897">
            <v>-725402.59</v>
          </cell>
          <cell r="S897">
            <v>0</v>
          </cell>
          <cell r="T897">
            <v>0</v>
          </cell>
          <cell r="U897">
            <v>0</v>
          </cell>
          <cell r="V897">
            <v>0</v>
          </cell>
          <cell r="W897">
            <v>0</v>
          </cell>
          <cell r="X897">
            <v>0</v>
          </cell>
          <cell r="Y897">
            <v>0</v>
          </cell>
          <cell r="Z897">
            <v>0</v>
          </cell>
          <cell r="AA897">
            <v>0</v>
          </cell>
          <cell r="AB897">
            <v>0</v>
          </cell>
          <cell r="AC897">
            <v>-78703123.329999998</v>
          </cell>
          <cell r="AD897">
            <v>0</v>
          </cell>
          <cell r="AE897">
            <v>-78703123.329999998</v>
          </cell>
        </row>
        <row r="898">
          <cell r="B898" t="str">
            <v>453230</v>
          </cell>
          <cell r="C898" t="str">
            <v>OPEB - LT Disability-expense</v>
          </cell>
          <cell r="D898">
            <v>0</v>
          </cell>
          <cell r="E898">
            <v>0</v>
          </cell>
          <cell r="F898">
            <v>-6056966.9709999999</v>
          </cell>
          <cell r="G898">
            <v>-7899219.5999999996</v>
          </cell>
          <cell r="H898">
            <v>0</v>
          </cell>
          <cell r="I898">
            <v>0</v>
          </cell>
          <cell r="J898">
            <v>0</v>
          </cell>
          <cell r="K898">
            <v>0</v>
          </cell>
          <cell r="L898">
            <v>0</v>
          </cell>
          <cell r="M898">
            <v>0</v>
          </cell>
          <cell r="N898">
            <v>-8.999999612569809E-3</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-13956186.579999998</v>
          </cell>
          <cell r="AD898">
            <v>0</v>
          </cell>
          <cell r="AE898">
            <v>-13956186.579999998</v>
          </cell>
        </row>
        <row r="899">
          <cell r="B899" t="str">
            <v>453250</v>
          </cell>
          <cell r="C899" t="str">
            <v>OPEB - SPS - expense</v>
          </cell>
          <cell r="D899">
            <v>-51946.51</v>
          </cell>
          <cell r="E899">
            <v>0</v>
          </cell>
          <cell r="F899">
            <v>-2732651.4670000002</v>
          </cell>
          <cell r="G899">
            <v>-3563812.74</v>
          </cell>
          <cell r="H899">
            <v>0</v>
          </cell>
          <cell r="I899">
            <v>0</v>
          </cell>
          <cell r="J899">
            <v>0</v>
          </cell>
          <cell r="K899">
            <v>0</v>
          </cell>
          <cell r="L899">
            <v>0</v>
          </cell>
          <cell r="M899">
            <v>0</v>
          </cell>
          <cell r="N899">
            <v>7.0000002160668373E-3</v>
          </cell>
          <cell r="O899">
            <v>-75401.509999999995</v>
          </cell>
          <cell r="P899">
            <v>0</v>
          </cell>
          <cell r="Q899">
            <v>0</v>
          </cell>
          <cell r="R899">
            <v>-44187.360000000001</v>
          </cell>
          <cell r="S899">
            <v>0</v>
          </cell>
          <cell r="T899">
            <v>0</v>
          </cell>
          <cell r="U899">
            <v>0</v>
          </cell>
          <cell r="V899">
            <v>0</v>
          </cell>
          <cell r="W899">
            <v>0</v>
          </cell>
          <cell r="X899">
            <v>0</v>
          </cell>
          <cell r="Y899">
            <v>0</v>
          </cell>
          <cell r="Z899">
            <v>0</v>
          </cell>
          <cell r="AA899">
            <v>0</v>
          </cell>
          <cell r="AB899">
            <v>0</v>
          </cell>
          <cell r="AC899">
            <v>-6467999.5800000001</v>
          </cell>
          <cell r="AD899">
            <v>0</v>
          </cell>
          <cell r="AE899">
            <v>-6467999.5800000001</v>
          </cell>
        </row>
        <row r="900">
          <cell r="C900" t="str">
            <v>Employee future benefits other than pension</v>
          </cell>
          <cell r="D900">
            <v>-5049110.2</v>
          </cell>
          <cell r="E900">
            <v>0</v>
          </cell>
          <cell r="F900">
            <v>-303486270.10199994</v>
          </cell>
          <cell r="G900">
            <v>-396144543.37</v>
          </cell>
          <cell r="H900">
            <v>0</v>
          </cell>
          <cell r="I900">
            <v>0</v>
          </cell>
          <cell r="J900">
            <v>0</v>
          </cell>
          <cell r="K900">
            <v>0</v>
          </cell>
          <cell r="L900">
            <v>0</v>
          </cell>
          <cell r="M900">
            <v>0</v>
          </cell>
          <cell r="N900">
            <v>5.1999926567077637E-2</v>
          </cell>
          <cell r="O900">
            <v>-2217825.46</v>
          </cell>
          <cell r="P900">
            <v>0</v>
          </cell>
          <cell r="Q900">
            <v>0</v>
          </cell>
          <cell r="R900">
            <v>-4562356.37</v>
          </cell>
          <cell r="S900">
            <v>0</v>
          </cell>
          <cell r="T900">
            <v>0</v>
          </cell>
          <cell r="U900">
            <v>0</v>
          </cell>
          <cell r="V900">
            <v>0</v>
          </cell>
          <cell r="W900">
            <v>-4682000</v>
          </cell>
          <cell r="X900">
            <v>0</v>
          </cell>
          <cell r="Y900">
            <v>0</v>
          </cell>
          <cell r="Z900">
            <v>0</v>
          </cell>
          <cell r="AA900">
            <v>0</v>
          </cell>
          <cell r="AB900">
            <v>0</v>
          </cell>
          <cell r="AC900">
            <v>-716142105.44999993</v>
          </cell>
          <cell r="AD900">
            <v>0</v>
          </cell>
          <cell r="AE900">
            <v>-716142105.45000017</v>
          </cell>
        </row>
        <row r="901">
          <cell r="B901" t="str">
            <v>427191</v>
          </cell>
          <cell r="C901" t="str">
            <v>Remote Rate Protection Rev Var</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-6840330.2000000002</v>
          </cell>
          <cell r="S901">
            <v>0</v>
          </cell>
          <cell r="T901">
            <v>0</v>
          </cell>
          <cell r="U901">
            <v>0</v>
          </cell>
          <cell r="V901">
            <v>0</v>
          </cell>
          <cell r="W901">
            <v>0</v>
          </cell>
          <cell r="X901">
            <v>0</v>
          </cell>
          <cell r="Y901">
            <v>0</v>
          </cell>
          <cell r="Z901">
            <v>0</v>
          </cell>
          <cell r="AA901">
            <v>0</v>
          </cell>
          <cell r="AB901">
            <v>0</v>
          </cell>
          <cell r="AC901">
            <v>-6840330.2000000002</v>
          </cell>
          <cell r="AD901">
            <v>0</v>
          </cell>
          <cell r="AE901">
            <v>-6840330.2000000002</v>
          </cell>
        </row>
        <row r="902">
          <cell r="B902" t="str">
            <v>452010</v>
          </cell>
          <cell r="C902" t="str">
            <v>Regulatory  Liabilities - DPA</v>
          </cell>
          <cell r="D902">
            <v>-449302052.48000002</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-449302052.48000002</v>
          </cell>
          <cell r="AD902">
            <v>0</v>
          </cell>
          <cell r="AE902">
            <v>-449302052.48000002</v>
          </cell>
        </row>
        <row r="903">
          <cell r="B903" t="str">
            <v>452082</v>
          </cell>
          <cell r="C903" t="str">
            <v>Deferred Export Tx Serv Credit</v>
          </cell>
          <cell r="D903">
            <v>0</v>
          </cell>
          <cell r="E903">
            <v>0</v>
          </cell>
          <cell r="F903">
            <v>-32050051.215999998</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-32050051.215999998</v>
          </cell>
          <cell r="AD903">
            <v>0</v>
          </cell>
          <cell r="AE903">
            <v>-32050051.215999998</v>
          </cell>
        </row>
        <row r="904">
          <cell r="C904" t="str">
            <v>Regulatory liabilities</v>
          </cell>
          <cell r="D904">
            <v>-449302052.48000002</v>
          </cell>
          <cell r="E904">
            <v>0</v>
          </cell>
          <cell r="F904">
            <v>-32050051.215999998</v>
          </cell>
          <cell r="G904">
            <v>0</v>
          </cell>
          <cell r="H904">
            <v>0</v>
          </cell>
          <cell r="I904">
            <v>0</v>
          </cell>
          <cell r="J904">
            <v>0</v>
          </cell>
          <cell r="K904">
            <v>0</v>
          </cell>
          <cell r="L904">
            <v>0</v>
          </cell>
          <cell r="M904">
            <v>0</v>
          </cell>
          <cell r="N904">
            <v>0</v>
          </cell>
          <cell r="O904">
            <v>0</v>
          </cell>
          <cell r="P904">
            <v>0</v>
          </cell>
          <cell r="Q904">
            <v>0</v>
          </cell>
          <cell r="R904">
            <v>-6840330.2000000002</v>
          </cell>
          <cell r="S904">
            <v>0</v>
          </cell>
          <cell r="T904">
            <v>0</v>
          </cell>
          <cell r="U904">
            <v>0</v>
          </cell>
          <cell r="V904">
            <v>0</v>
          </cell>
          <cell r="W904">
            <v>0</v>
          </cell>
          <cell r="X904">
            <v>0</v>
          </cell>
          <cell r="Y904">
            <v>0</v>
          </cell>
          <cell r="Z904">
            <v>0</v>
          </cell>
          <cell r="AA904">
            <v>0</v>
          </cell>
          <cell r="AB904">
            <v>0</v>
          </cell>
          <cell r="AC904">
            <v>-488192433.89600003</v>
          </cell>
          <cell r="AD904">
            <v>0</v>
          </cell>
          <cell r="AE904">
            <v>-488192433.89600003</v>
          </cell>
        </row>
        <row r="905">
          <cell r="B905" t="str">
            <v>220100</v>
          </cell>
          <cell r="C905" t="str">
            <v>A/R WITHIN GRP(AFFIL FLD REQD)</v>
          </cell>
          <cell r="D905">
            <v>0</v>
          </cell>
          <cell r="E905">
            <v>0</v>
          </cell>
          <cell r="F905">
            <v>31554.799999999999</v>
          </cell>
          <cell r="G905">
            <v>3137.2</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34692</v>
          </cell>
          <cell r="AD905">
            <v>-6820</v>
          </cell>
          <cell r="AE905">
            <v>27872</v>
          </cell>
        </row>
        <row r="906">
          <cell r="B906" t="str">
            <v>451000</v>
          </cell>
          <cell r="C906" t="str">
            <v>LONG TERM A/P &amp; ACCR CHARGES</v>
          </cell>
          <cell r="D906">
            <v>0</v>
          </cell>
          <cell r="E906">
            <v>0</v>
          </cell>
          <cell r="F906">
            <v>-5396829.6799999997</v>
          </cell>
          <cell r="G906">
            <v>-460000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-5856829.6799999997</v>
          </cell>
          <cell r="AD906">
            <v>0</v>
          </cell>
          <cell r="AE906">
            <v>-5856829.6799999997</v>
          </cell>
        </row>
        <row r="907">
          <cell r="B907" t="str">
            <v>451010</v>
          </cell>
          <cell r="C907" t="str">
            <v>Regulatory Staff Provision</v>
          </cell>
          <cell r="D907">
            <v>0</v>
          </cell>
          <cell r="E907">
            <v>0</v>
          </cell>
          <cell r="F907">
            <v>-63196.74</v>
          </cell>
          <cell r="G907">
            <v>-53834.26</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-117031</v>
          </cell>
          <cell r="AD907">
            <v>0</v>
          </cell>
          <cell r="AE907">
            <v>-117031</v>
          </cell>
        </row>
        <row r="908">
          <cell r="B908" t="str">
            <v>451250</v>
          </cell>
          <cell r="C908" t="str">
            <v>Legal Claims Provision</v>
          </cell>
          <cell r="D908">
            <v>-1000000</v>
          </cell>
          <cell r="E908">
            <v>0</v>
          </cell>
          <cell r="F908">
            <v>-10379478.616</v>
          </cell>
          <cell r="G908">
            <v>-2387521.46</v>
          </cell>
          <cell r="H908">
            <v>0</v>
          </cell>
          <cell r="I908">
            <v>0</v>
          </cell>
          <cell r="J908">
            <v>0</v>
          </cell>
          <cell r="K908">
            <v>0</v>
          </cell>
          <cell r="L908">
            <v>0</v>
          </cell>
          <cell r="M908">
            <v>0</v>
          </cell>
          <cell r="N908">
            <v>6.0000000521540642E-3</v>
          </cell>
          <cell r="O908">
            <v>0</v>
          </cell>
          <cell r="P908">
            <v>0</v>
          </cell>
          <cell r="Q908">
            <v>0</v>
          </cell>
          <cell r="R908">
            <v>0</v>
          </cell>
          <cell r="S908">
            <v>0</v>
          </cell>
          <cell r="T908">
            <v>0</v>
          </cell>
          <cell r="U908">
            <v>0</v>
          </cell>
          <cell r="V908">
            <v>0</v>
          </cell>
          <cell r="W908">
            <v>-249401</v>
          </cell>
          <cell r="X908">
            <v>0</v>
          </cell>
          <cell r="Y908">
            <v>0</v>
          </cell>
          <cell r="Z908">
            <v>0</v>
          </cell>
          <cell r="AA908">
            <v>0</v>
          </cell>
          <cell r="AB908">
            <v>0</v>
          </cell>
          <cell r="AC908">
            <v>-14016401.07</v>
          </cell>
          <cell r="AD908">
            <v>0</v>
          </cell>
          <cell r="AE908">
            <v>-14016401.07</v>
          </cell>
        </row>
        <row r="909">
          <cell r="B909" t="str">
            <v>452070</v>
          </cell>
          <cell r="C909" t="str">
            <v>Load Research Funding</v>
          </cell>
          <cell r="D909">
            <v>0</v>
          </cell>
          <cell r="E909">
            <v>0</v>
          </cell>
          <cell r="F909">
            <v>-57491.111000000004</v>
          </cell>
          <cell r="G909">
            <v>-48973.91</v>
          </cell>
          <cell r="H909">
            <v>0</v>
          </cell>
          <cell r="I909">
            <v>0</v>
          </cell>
          <cell r="J909">
            <v>0</v>
          </cell>
          <cell r="K909">
            <v>0</v>
          </cell>
          <cell r="L909">
            <v>0</v>
          </cell>
          <cell r="M909">
            <v>0</v>
          </cell>
          <cell r="N909">
            <v>1.0000000038417056E-3</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-106465.02</v>
          </cell>
          <cell r="AD909">
            <v>0</v>
          </cell>
          <cell r="AE909">
            <v>-106465.02</v>
          </cell>
        </row>
        <row r="910">
          <cell r="B910" t="str">
            <v>452076</v>
          </cell>
          <cell r="C910" t="str">
            <v>Defe'd Liab-Rogers Fibre Swap</v>
          </cell>
          <cell r="D910">
            <v>0</v>
          </cell>
          <cell r="E910">
            <v>0</v>
          </cell>
          <cell r="F910">
            <v>0</v>
          </cell>
          <cell r="G910">
            <v>0</v>
          </cell>
          <cell r="H910">
            <v>0</v>
          </cell>
          <cell r="I910">
            <v>0</v>
          </cell>
          <cell r="J910">
            <v>0</v>
          </cell>
          <cell r="K910">
            <v>0</v>
          </cell>
          <cell r="L910">
            <v>0</v>
          </cell>
          <cell r="M910">
            <v>0</v>
          </cell>
          <cell r="N910">
            <v>0</v>
          </cell>
          <cell r="O910">
            <v>4.47</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4.47</v>
          </cell>
          <cell r="AD910">
            <v>0</v>
          </cell>
          <cell r="AE910">
            <v>4.47</v>
          </cell>
        </row>
        <row r="911">
          <cell r="B911" t="str">
            <v>452077</v>
          </cell>
          <cell r="C911" t="str">
            <v>Defe'd Liab-Bells Fibre Swap</v>
          </cell>
          <cell r="D911">
            <v>0</v>
          </cell>
          <cell r="E911">
            <v>0</v>
          </cell>
          <cell r="F911">
            <v>0</v>
          </cell>
          <cell r="G911">
            <v>0</v>
          </cell>
          <cell r="H911">
            <v>0</v>
          </cell>
          <cell r="I911">
            <v>0</v>
          </cell>
          <cell r="J911">
            <v>0</v>
          </cell>
          <cell r="K911">
            <v>0</v>
          </cell>
          <cell r="L911">
            <v>0</v>
          </cell>
          <cell r="M911">
            <v>0</v>
          </cell>
          <cell r="N911">
            <v>0</v>
          </cell>
          <cell r="O911">
            <v>-2002</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-2002</v>
          </cell>
          <cell r="AD911">
            <v>0</v>
          </cell>
          <cell r="AE911">
            <v>-2002</v>
          </cell>
        </row>
        <row r="912">
          <cell r="B912" t="str">
            <v>452078</v>
          </cell>
          <cell r="C912" t="str">
            <v>Defe'd Liab-Cogeco Fibre Swap</v>
          </cell>
          <cell r="D912">
            <v>0</v>
          </cell>
          <cell r="E912">
            <v>0</v>
          </cell>
          <cell r="F912">
            <v>0</v>
          </cell>
          <cell r="G912">
            <v>0</v>
          </cell>
          <cell r="H912">
            <v>0</v>
          </cell>
          <cell r="I912">
            <v>0</v>
          </cell>
          <cell r="J912">
            <v>0</v>
          </cell>
          <cell r="K912">
            <v>0</v>
          </cell>
          <cell r="L912">
            <v>0</v>
          </cell>
          <cell r="M912">
            <v>0</v>
          </cell>
          <cell r="N912">
            <v>0</v>
          </cell>
          <cell r="O912">
            <v>50190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50190</v>
          </cell>
          <cell r="AD912">
            <v>0</v>
          </cell>
          <cell r="AE912">
            <v>50190</v>
          </cell>
        </row>
        <row r="913">
          <cell r="B913" t="str">
            <v>452079</v>
          </cell>
          <cell r="C913" t="str">
            <v>Defe'd Liab-Allstream F S</v>
          </cell>
          <cell r="D913">
            <v>0</v>
          </cell>
          <cell r="E913">
            <v>0</v>
          </cell>
          <cell r="F913">
            <v>0</v>
          </cell>
          <cell r="G913">
            <v>0</v>
          </cell>
          <cell r="H913">
            <v>0</v>
          </cell>
          <cell r="I913">
            <v>0</v>
          </cell>
          <cell r="J913">
            <v>0</v>
          </cell>
          <cell r="K913">
            <v>0</v>
          </cell>
          <cell r="L913">
            <v>0</v>
          </cell>
          <cell r="M913">
            <v>0</v>
          </cell>
          <cell r="N913">
            <v>0</v>
          </cell>
          <cell r="O913">
            <v>-993000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-993000</v>
          </cell>
          <cell r="AD913">
            <v>0</v>
          </cell>
          <cell r="AE913">
            <v>-993000</v>
          </cell>
        </row>
        <row r="914">
          <cell r="B914" t="str">
            <v>452080</v>
          </cell>
          <cell r="C914" t="str">
            <v>Def'd Liab-FibreWired Hamiltn</v>
          </cell>
          <cell r="D914">
            <v>0</v>
          </cell>
          <cell r="E914">
            <v>0</v>
          </cell>
          <cell r="F914">
            <v>0</v>
          </cell>
          <cell r="G914">
            <v>0</v>
          </cell>
          <cell r="H914">
            <v>0</v>
          </cell>
          <cell r="I914">
            <v>0</v>
          </cell>
          <cell r="J914">
            <v>0</v>
          </cell>
          <cell r="K914">
            <v>0</v>
          </cell>
          <cell r="L914">
            <v>0</v>
          </cell>
          <cell r="M914">
            <v>0</v>
          </cell>
          <cell r="N914">
            <v>0</v>
          </cell>
          <cell r="O914">
            <v>18594</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18594</v>
          </cell>
          <cell r="AD914">
            <v>0</v>
          </cell>
          <cell r="AE914">
            <v>18594</v>
          </cell>
        </row>
        <row r="915">
          <cell r="B915" t="str">
            <v>452081</v>
          </cell>
          <cell r="C915" t="str">
            <v>Defe'd Liab-Persona Fibre Swap</v>
          </cell>
          <cell r="D915">
            <v>0</v>
          </cell>
          <cell r="E915">
            <v>0</v>
          </cell>
          <cell r="F915">
            <v>0</v>
          </cell>
          <cell r="G915">
            <v>0</v>
          </cell>
          <cell r="H915">
            <v>0</v>
          </cell>
          <cell r="I915">
            <v>0</v>
          </cell>
          <cell r="J915">
            <v>0</v>
          </cell>
          <cell r="K915">
            <v>0</v>
          </cell>
          <cell r="L915">
            <v>0</v>
          </cell>
          <cell r="M915">
            <v>0</v>
          </cell>
          <cell r="N915">
            <v>0</v>
          </cell>
          <cell r="O915">
            <v>-209475</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-209475</v>
          </cell>
          <cell r="AD915">
            <v>0</v>
          </cell>
          <cell r="AE915">
            <v>-209475</v>
          </cell>
        </row>
        <row r="916">
          <cell r="C916" t="str">
            <v>Long-term accounts payable and accrued charges</v>
          </cell>
          <cell r="D916">
            <v>-1000000</v>
          </cell>
          <cell r="E916">
            <v>0</v>
          </cell>
          <cell r="F916">
            <v>-15865441.346999999</v>
          </cell>
          <cell r="G916">
            <v>-2947192.43</v>
          </cell>
          <cell r="H916">
            <v>0</v>
          </cell>
          <cell r="I916">
            <v>0</v>
          </cell>
          <cell r="J916">
            <v>0</v>
          </cell>
          <cell r="K916">
            <v>0</v>
          </cell>
          <cell r="L916">
            <v>0</v>
          </cell>
          <cell r="M916">
            <v>0</v>
          </cell>
          <cell r="N916">
            <v>7.0000002160668373E-3</v>
          </cell>
          <cell r="O916">
            <v>-1135688.53</v>
          </cell>
          <cell r="P916">
            <v>0</v>
          </cell>
          <cell r="Q916">
            <v>0</v>
          </cell>
          <cell r="R916">
            <v>0</v>
          </cell>
          <cell r="S916">
            <v>0</v>
          </cell>
          <cell r="T916">
            <v>0</v>
          </cell>
          <cell r="U916">
            <v>0</v>
          </cell>
          <cell r="V916">
            <v>0</v>
          </cell>
          <cell r="W916">
            <v>-249401</v>
          </cell>
          <cell r="X916">
            <v>0</v>
          </cell>
          <cell r="Y916">
            <v>0</v>
          </cell>
          <cell r="Z916">
            <v>0</v>
          </cell>
          <cell r="AA916">
            <v>0</v>
          </cell>
          <cell r="AB916">
            <v>0</v>
          </cell>
          <cell r="AC916">
            <v>-21197723.300000001</v>
          </cell>
          <cell r="AD916">
            <v>-6820</v>
          </cell>
          <cell r="AE916">
            <v>-21204543.300000001</v>
          </cell>
        </row>
        <row r="917">
          <cell r="B917" t="str">
            <v>452050</v>
          </cell>
          <cell r="C917" t="str">
            <v>Long-Term Liability -Dx PCB</v>
          </cell>
          <cell r="D917">
            <v>0</v>
          </cell>
          <cell r="E917">
            <v>0</v>
          </cell>
          <cell r="F917">
            <v>0</v>
          </cell>
          <cell r="G917">
            <v>-24751970.989999998</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-24751970.989999998</v>
          </cell>
          <cell r="AD917">
            <v>0</v>
          </cell>
          <cell r="AE917">
            <v>-24751970.989999998</v>
          </cell>
        </row>
        <row r="918">
          <cell r="B918" t="str">
            <v>452051</v>
          </cell>
          <cell r="C918" t="str">
            <v>Long-Term Liability -Dx LAR</v>
          </cell>
          <cell r="D918">
            <v>0</v>
          </cell>
          <cell r="E918">
            <v>0</v>
          </cell>
          <cell r="F918">
            <v>0</v>
          </cell>
          <cell r="G918">
            <v>-18239319.203000002</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-18239319.203000002</v>
          </cell>
          <cell r="AD918">
            <v>0</v>
          </cell>
          <cell r="AE918">
            <v>-18239319.203000002</v>
          </cell>
        </row>
        <row r="919">
          <cell r="B919" t="str">
            <v>452052</v>
          </cell>
          <cell r="C919" t="str">
            <v>Long-Term Liability -Tx PCB</v>
          </cell>
          <cell r="D919">
            <v>0</v>
          </cell>
          <cell r="E919">
            <v>0</v>
          </cell>
          <cell r="F919">
            <v>-4406064.5839999998</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-4406064.5839999998</v>
          </cell>
          <cell r="AD919">
            <v>0</v>
          </cell>
          <cell r="AE919">
            <v>-4406064.5839999998</v>
          </cell>
        </row>
        <row r="920">
          <cell r="B920" t="str">
            <v>452053</v>
          </cell>
          <cell r="C920" t="str">
            <v>Long-Term Liability -Tx LAR</v>
          </cell>
          <cell r="D920">
            <v>0</v>
          </cell>
          <cell r="E920">
            <v>0</v>
          </cell>
          <cell r="F920">
            <v>-10989621.186000001</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-10989621.186000001</v>
          </cell>
          <cell r="AD920">
            <v>0</v>
          </cell>
          <cell r="AE920">
            <v>-10989621.186000001</v>
          </cell>
        </row>
        <row r="921">
          <cell r="B921" t="str">
            <v>452054</v>
          </cell>
          <cell r="C921" t="str">
            <v>Long-Term Liability-Rem LAR</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-5102989.91</v>
          </cell>
          <cell r="S921">
            <v>0</v>
          </cell>
          <cell r="T921">
            <v>0</v>
          </cell>
          <cell r="U921">
            <v>0</v>
          </cell>
          <cell r="V921">
            <v>0</v>
          </cell>
          <cell r="W921">
            <v>0</v>
          </cell>
          <cell r="X921">
            <v>0</v>
          </cell>
          <cell r="Y921">
            <v>0</v>
          </cell>
          <cell r="Z921">
            <v>0</v>
          </cell>
          <cell r="AA921">
            <v>0</v>
          </cell>
          <cell r="AB921">
            <v>0</v>
          </cell>
          <cell r="AC921">
            <v>-5102989.91</v>
          </cell>
          <cell r="AD921">
            <v>0</v>
          </cell>
          <cell r="AE921">
            <v>-5102989.91</v>
          </cell>
        </row>
        <row r="922">
          <cell r="C922" t="str">
            <v>Environmental liabilities</v>
          </cell>
          <cell r="D922">
            <v>0</v>
          </cell>
          <cell r="E922">
            <v>0</v>
          </cell>
          <cell r="F922">
            <v>-15395685.77</v>
          </cell>
          <cell r="G922">
            <v>-42991290.193000004</v>
          </cell>
          <cell r="H922">
            <v>0</v>
          </cell>
          <cell r="I922">
            <v>0</v>
          </cell>
          <cell r="J922">
            <v>0</v>
          </cell>
          <cell r="K922">
            <v>0</v>
          </cell>
          <cell r="L922">
            <v>0</v>
          </cell>
          <cell r="M922">
            <v>0</v>
          </cell>
          <cell r="N922">
            <v>0</v>
          </cell>
          <cell r="O922">
            <v>0</v>
          </cell>
          <cell r="P922">
            <v>0</v>
          </cell>
          <cell r="Q922">
            <v>0</v>
          </cell>
          <cell r="R922">
            <v>-5102989.91</v>
          </cell>
          <cell r="S922">
            <v>0</v>
          </cell>
          <cell r="T922">
            <v>0</v>
          </cell>
          <cell r="U922">
            <v>0</v>
          </cell>
          <cell r="V922">
            <v>0</v>
          </cell>
          <cell r="W922">
            <v>0</v>
          </cell>
          <cell r="X922">
            <v>0</v>
          </cell>
          <cell r="Y922">
            <v>0</v>
          </cell>
          <cell r="Z922">
            <v>0</v>
          </cell>
          <cell r="AA922">
            <v>0</v>
          </cell>
          <cell r="AB922">
            <v>0</v>
          </cell>
          <cell r="AC922">
            <v>-63489965.872999996</v>
          </cell>
          <cell r="AD922">
            <v>0</v>
          </cell>
          <cell r="AE922">
            <v>-63489965.873000003</v>
          </cell>
        </row>
        <row r="923">
          <cell r="C923" t="str">
            <v>Total Other liabilities</v>
          </cell>
          <cell r="D923">
            <v>-455351162.68000001</v>
          </cell>
          <cell r="E923">
            <v>0</v>
          </cell>
          <cell r="F923">
            <v>-366797448.435</v>
          </cell>
          <cell r="G923">
            <v>-442083025.99300003</v>
          </cell>
          <cell r="H923">
            <v>0</v>
          </cell>
          <cell r="I923">
            <v>0</v>
          </cell>
          <cell r="J923">
            <v>0</v>
          </cell>
          <cell r="K923">
            <v>0</v>
          </cell>
          <cell r="L923">
            <v>0</v>
          </cell>
          <cell r="M923">
            <v>0</v>
          </cell>
          <cell r="N923">
            <v>5.9000015258789063E-2</v>
          </cell>
          <cell r="O923">
            <v>-3353513.99</v>
          </cell>
          <cell r="P923">
            <v>0</v>
          </cell>
          <cell r="Q923">
            <v>0</v>
          </cell>
          <cell r="R923">
            <v>-16505676.48</v>
          </cell>
          <cell r="S923">
            <v>0</v>
          </cell>
          <cell r="T923">
            <v>0</v>
          </cell>
          <cell r="U923">
            <v>0</v>
          </cell>
          <cell r="V923">
            <v>0</v>
          </cell>
          <cell r="W923">
            <v>-4931401</v>
          </cell>
          <cell r="X923">
            <v>0</v>
          </cell>
          <cell r="Y923">
            <v>0</v>
          </cell>
          <cell r="Z923">
            <v>0</v>
          </cell>
          <cell r="AA923">
            <v>0</v>
          </cell>
          <cell r="AB923">
            <v>0</v>
          </cell>
          <cell r="AC923">
            <v>-1289022228.5190003</v>
          </cell>
          <cell r="AD923">
            <v>-6820</v>
          </cell>
          <cell r="AE923">
            <v>-1289029048.5190003</v>
          </cell>
        </row>
        <row r="925">
          <cell r="C925" t="str">
            <v>Contingencies &amp; Commitments</v>
          </cell>
        </row>
        <row r="926">
          <cell r="B926" t="str">
            <v>480000</v>
          </cell>
          <cell r="C926" t="str">
            <v>Contributed Surplus</v>
          </cell>
          <cell r="D926">
            <v>0</v>
          </cell>
          <cell r="E926">
            <v>0</v>
          </cell>
          <cell r="F926">
            <v>-1162362.6000000001</v>
          </cell>
          <cell r="G926">
            <v>-2944649.4</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-60059581</v>
          </cell>
          <cell r="X926">
            <v>0</v>
          </cell>
          <cell r="Y926">
            <v>0</v>
          </cell>
          <cell r="Z926">
            <v>0</v>
          </cell>
          <cell r="AA926">
            <v>0</v>
          </cell>
          <cell r="AB926">
            <v>0</v>
          </cell>
          <cell r="AC926">
            <v>-64166593</v>
          </cell>
          <cell r="AD926">
            <v>64166593</v>
          </cell>
          <cell r="AE926">
            <v>0</v>
          </cell>
        </row>
        <row r="927">
          <cell r="B927" t="str">
            <v>481000</v>
          </cell>
          <cell r="C927" t="str">
            <v>Business Unit Equity</v>
          </cell>
          <cell r="D927">
            <v>-345007976.88999999</v>
          </cell>
          <cell r="E927">
            <v>-2.0000000000000018E-3</v>
          </cell>
          <cell r="F927">
            <v>-211889665.53799999</v>
          </cell>
          <cell r="G927">
            <v>991502704.08499992</v>
          </cell>
          <cell r="H927">
            <v>-1312631537.27</v>
          </cell>
          <cell r="I927">
            <v>-3.0000000000000001E-3</v>
          </cell>
          <cell r="J927">
            <v>1E-3</v>
          </cell>
          <cell r="K927">
            <v>-1655409.66</v>
          </cell>
          <cell r="L927">
            <v>0</v>
          </cell>
          <cell r="M927">
            <v>0</v>
          </cell>
          <cell r="N927">
            <v>9.000000000000119E-3</v>
          </cell>
          <cell r="O927">
            <v>3519205.1860000002</v>
          </cell>
          <cell r="P927">
            <v>606240.84</v>
          </cell>
          <cell r="Q927">
            <v>40000003.166000001</v>
          </cell>
          <cell r="R927">
            <v>-1.4E-2</v>
          </cell>
          <cell r="S927">
            <v>-1E-3</v>
          </cell>
          <cell r="T927">
            <v>-0.42</v>
          </cell>
          <cell r="U927">
            <v>0</v>
          </cell>
          <cell r="V927">
            <v>-0.12</v>
          </cell>
          <cell r="W927">
            <v>-18175930.949999999</v>
          </cell>
          <cell r="X927">
            <v>0</v>
          </cell>
          <cell r="Y927">
            <v>5958601.6100000003</v>
          </cell>
          <cell r="Z927">
            <v>782.99</v>
          </cell>
          <cell r="AA927">
            <v>1942557.89</v>
          </cell>
          <cell r="AB927">
            <v>-271.88</v>
          </cell>
          <cell r="AC927">
            <v>-845830696.97100008</v>
          </cell>
          <cell r="AD927">
            <v>-40964872.170000002</v>
          </cell>
          <cell r="AE927">
            <v>-886795569.14100003</v>
          </cell>
        </row>
        <row r="928">
          <cell r="C928" t="str">
            <v>Deficiency / (Equity)</v>
          </cell>
          <cell r="D928">
            <v>-345007976.88999999</v>
          </cell>
          <cell r="E928">
            <v>-2.0000000000000018E-3</v>
          </cell>
          <cell r="F928">
            <v>-213052028.13799998</v>
          </cell>
          <cell r="G928">
            <v>988558054.68499994</v>
          </cell>
          <cell r="H928">
            <v>-1312631537.27</v>
          </cell>
          <cell r="I928">
            <v>-3.0000000000000001E-3</v>
          </cell>
          <cell r="J928">
            <v>1E-3</v>
          </cell>
          <cell r="K928">
            <v>-1655409.66</v>
          </cell>
          <cell r="L928">
            <v>0</v>
          </cell>
          <cell r="M928">
            <v>0</v>
          </cell>
          <cell r="N928">
            <v>9.000000000000119E-3</v>
          </cell>
          <cell r="O928">
            <v>3519205.1860000002</v>
          </cell>
          <cell r="P928">
            <v>606240.84</v>
          </cell>
          <cell r="Q928">
            <v>40000003.166000001</v>
          </cell>
          <cell r="R928">
            <v>-1.4E-2</v>
          </cell>
          <cell r="S928">
            <v>-1E-3</v>
          </cell>
          <cell r="T928">
            <v>-0.42</v>
          </cell>
          <cell r="U928">
            <v>0</v>
          </cell>
          <cell r="V928">
            <v>-0.12</v>
          </cell>
          <cell r="W928">
            <v>-78235511.950000003</v>
          </cell>
          <cell r="X928">
            <v>0</v>
          </cell>
          <cell r="Y928">
            <v>5958601.6100000003</v>
          </cell>
          <cell r="Z928">
            <v>782.99</v>
          </cell>
          <cell r="AA928">
            <v>1942557.89</v>
          </cell>
          <cell r="AB928">
            <v>-271.88</v>
          </cell>
          <cell r="AC928">
            <v>-909997289.97100008</v>
          </cell>
          <cell r="AD928">
            <v>23201720.829999998</v>
          </cell>
          <cell r="AE928">
            <v>-886795569.14099979</v>
          </cell>
        </row>
        <row r="929">
          <cell r="B929" t="str">
            <v>481120</v>
          </cell>
          <cell r="C929" t="str">
            <v>Prefered Shares</v>
          </cell>
          <cell r="D929">
            <v>-323000000</v>
          </cell>
          <cell r="E929">
            <v>0</v>
          </cell>
          <cell r="F929">
            <v>-237837650</v>
          </cell>
          <cell r="G929">
            <v>-134055350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-694893000</v>
          </cell>
          <cell r="AD929">
            <v>371893000</v>
          </cell>
          <cell r="AE929">
            <v>-323000000</v>
          </cell>
        </row>
        <row r="930">
          <cell r="B930" t="str">
            <v>481121</v>
          </cell>
          <cell r="C930" t="str">
            <v>Common Share Capital</v>
          </cell>
          <cell r="D930">
            <v>-3314179444</v>
          </cell>
          <cell r="E930">
            <v>0</v>
          </cell>
          <cell r="F930">
            <v>-2083014515.7840002</v>
          </cell>
          <cell r="G930">
            <v>-861985494.22000003</v>
          </cell>
          <cell r="H930">
            <v>-46000000</v>
          </cell>
          <cell r="I930">
            <v>0</v>
          </cell>
          <cell r="J930">
            <v>0</v>
          </cell>
          <cell r="K930">
            <v>0</v>
          </cell>
          <cell r="L930">
            <v>0</v>
          </cell>
          <cell r="M930">
            <v>4.0000000000000591E-3</v>
          </cell>
          <cell r="N930">
            <v>0</v>
          </cell>
          <cell r="O930">
            <v>0</v>
          </cell>
          <cell r="P930">
            <v>-10</v>
          </cell>
          <cell r="Q930">
            <v>-40000001</v>
          </cell>
          <cell r="R930">
            <v>0</v>
          </cell>
          <cell r="S930">
            <v>0</v>
          </cell>
          <cell r="T930">
            <v>0</v>
          </cell>
          <cell r="U930">
            <v>0</v>
          </cell>
          <cell r="V930">
            <v>0</v>
          </cell>
          <cell r="W930">
            <v>-52970556.060000002</v>
          </cell>
          <cell r="X930">
            <v>0</v>
          </cell>
          <cell r="Y930">
            <v>-6000000</v>
          </cell>
          <cell r="Z930">
            <v>-783.15</v>
          </cell>
          <cell r="AA930">
            <v>-1930557.61</v>
          </cell>
          <cell r="AB930">
            <v>0</v>
          </cell>
          <cell r="AC930">
            <v>-6406081361.8199987</v>
          </cell>
          <cell r="AD930">
            <v>3092081362.8200002</v>
          </cell>
          <cell r="AE930">
            <v>-3313999999.0000005</v>
          </cell>
        </row>
        <row r="931">
          <cell r="C931" t="str">
            <v>Common and preferred shares</v>
          </cell>
          <cell r="D931">
            <v>-3637179444</v>
          </cell>
          <cell r="E931">
            <v>0</v>
          </cell>
          <cell r="F931">
            <v>-2320852165.7839999</v>
          </cell>
          <cell r="G931">
            <v>-996040844.22000003</v>
          </cell>
          <cell r="H931">
            <v>-46000000</v>
          </cell>
          <cell r="I931">
            <v>0</v>
          </cell>
          <cell r="J931">
            <v>0</v>
          </cell>
          <cell r="K931">
            <v>0</v>
          </cell>
          <cell r="L931">
            <v>0</v>
          </cell>
          <cell r="M931">
            <v>4.0000000000000591E-3</v>
          </cell>
          <cell r="N931">
            <v>0</v>
          </cell>
          <cell r="O931">
            <v>0</v>
          </cell>
          <cell r="P931">
            <v>-10</v>
          </cell>
          <cell r="Q931">
            <v>-40000001</v>
          </cell>
          <cell r="R931">
            <v>0</v>
          </cell>
          <cell r="S931">
            <v>0</v>
          </cell>
          <cell r="T931">
            <v>0</v>
          </cell>
          <cell r="U931">
            <v>0</v>
          </cell>
          <cell r="V931">
            <v>0</v>
          </cell>
          <cell r="W931">
            <v>-52970556.060000002</v>
          </cell>
          <cell r="X931">
            <v>0</v>
          </cell>
          <cell r="Y931">
            <v>-6000000</v>
          </cell>
          <cell r="Z931">
            <v>-783.15</v>
          </cell>
          <cell r="AA931">
            <v>-1930557.61</v>
          </cell>
          <cell r="AB931">
            <v>0</v>
          </cell>
          <cell r="AC931">
            <v>-7100974361.8199987</v>
          </cell>
          <cell r="AD931">
            <v>3463974362.8200002</v>
          </cell>
          <cell r="AE931">
            <v>-3636999999.0000005</v>
          </cell>
        </row>
        <row r="932">
          <cell r="B932" t="str">
            <v>482000</v>
          </cell>
          <cell r="C932" t="str">
            <v>Common Shares Dividend</v>
          </cell>
          <cell r="D932">
            <v>273000000</v>
          </cell>
          <cell r="E932">
            <v>0</v>
          </cell>
          <cell r="F932">
            <v>360030377</v>
          </cell>
          <cell r="G932">
            <v>40002463</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673032840</v>
          </cell>
          <cell r="AD932">
            <v>-400032840</v>
          </cell>
          <cell r="AE932">
            <v>273000000</v>
          </cell>
        </row>
        <row r="933">
          <cell r="B933" t="str">
            <v>482010</v>
          </cell>
          <cell r="C933" t="str">
            <v>Preferred Share  Dividend</v>
          </cell>
          <cell r="D933">
            <v>17765000</v>
          </cell>
          <cell r="E933">
            <v>0</v>
          </cell>
          <cell r="F933">
            <v>12510267.689999999</v>
          </cell>
          <cell r="G933">
            <v>5927011.0600000005</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36202278.75</v>
          </cell>
          <cell r="AD933">
            <v>-18437278.75</v>
          </cell>
          <cell r="AE933">
            <v>17765000</v>
          </cell>
        </row>
        <row r="934">
          <cell r="C934" t="str">
            <v>Dividends declared</v>
          </cell>
          <cell r="D934">
            <v>290765000</v>
          </cell>
          <cell r="E934">
            <v>0</v>
          </cell>
          <cell r="F934">
            <v>372540644.69</v>
          </cell>
          <cell r="G934">
            <v>45929474.060000002</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709235118.75</v>
          </cell>
          <cell r="AD934">
            <v>-418470118.75</v>
          </cell>
          <cell r="AE934">
            <v>290765000</v>
          </cell>
        </row>
        <row r="935">
          <cell r="C935" t="str">
            <v>"True-up"  equity adjustments</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row>
        <row r="936">
          <cell r="B936" t="str">
            <v>480000</v>
          </cell>
          <cell r="C936" t="str">
            <v>Contributed Surplus</v>
          </cell>
          <cell r="D936">
            <v>0</v>
          </cell>
          <cell r="E936">
            <v>0</v>
          </cell>
          <cell r="F936">
            <v>-1162362.6000000001</v>
          </cell>
          <cell r="G936">
            <v>-2944649.4</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-60059581</v>
          </cell>
          <cell r="X936">
            <v>0</v>
          </cell>
          <cell r="Y936">
            <v>0</v>
          </cell>
          <cell r="Z936">
            <v>0</v>
          </cell>
          <cell r="AA936">
            <v>0</v>
          </cell>
          <cell r="AB936">
            <v>0</v>
          </cell>
          <cell r="AC936">
            <v>-64166593</v>
          </cell>
          <cell r="AD936">
            <v>64166593</v>
          </cell>
          <cell r="AE936">
            <v>0</v>
          </cell>
        </row>
        <row r="937">
          <cell r="B937" t="str">
            <v>481000</v>
          </cell>
          <cell r="C937" t="str">
            <v>Business Unit Equity</v>
          </cell>
          <cell r="D937">
            <v>-345007976.88999999</v>
          </cell>
          <cell r="E937">
            <v>-2.0000000000000018E-3</v>
          </cell>
          <cell r="F937">
            <v>-211889665.53799999</v>
          </cell>
          <cell r="G937">
            <v>991502704.08499992</v>
          </cell>
          <cell r="H937">
            <v>-1312631537.27</v>
          </cell>
          <cell r="I937">
            <v>-3.0000000000000001E-3</v>
          </cell>
          <cell r="J937">
            <v>1E-3</v>
          </cell>
          <cell r="K937">
            <v>-1655409.66</v>
          </cell>
          <cell r="L937">
            <v>0</v>
          </cell>
          <cell r="M937">
            <v>0</v>
          </cell>
          <cell r="N937">
            <v>9.000000000000119E-3</v>
          </cell>
          <cell r="O937">
            <v>3519205.1860000002</v>
          </cell>
          <cell r="P937">
            <v>606240.84</v>
          </cell>
          <cell r="Q937">
            <v>40000003.166000001</v>
          </cell>
          <cell r="R937">
            <v>-1.4E-2</v>
          </cell>
          <cell r="S937">
            <v>-1E-3</v>
          </cell>
          <cell r="T937">
            <v>-0.42</v>
          </cell>
          <cell r="U937">
            <v>0</v>
          </cell>
          <cell r="V937">
            <v>-0.12</v>
          </cell>
          <cell r="W937">
            <v>-18175930.949999999</v>
          </cell>
          <cell r="X937">
            <v>0</v>
          </cell>
          <cell r="Y937">
            <v>5958601.6100000003</v>
          </cell>
          <cell r="Z937">
            <v>782.99</v>
          </cell>
          <cell r="AA937">
            <v>1942557.89</v>
          </cell>
          <cell r="AB937">
            <v>-271.88</v>
          </cell>
          <cell r="AC937">
            <v>-845830696.97100008</v>
          </cell>
          <cell r="AD937">
            <v>-40964872.170000002</v>
          </cell>
          <cell r="AE937">
            <v>-886795569.14100003</v>
          </cell>
        </row>
        <row r="938">
          <cell r="B938" t="str">
            <v>481120</v>
          </cell>
          <cell r="C938" t="str">
            <v>Prefered Shares</v>
          </cell>
          <cell r="D938">
            <v>-323000000</v>
          </cell>
          <cell r="E938">
            <v>0</v>
          </cell>
          <cell r="F938">
            <v>-237837650</v>
          </cell>
          <cell r="G938">
            <v>-134055350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-694893000</v>
          </cell>
          <cell r="AD938">
            <v>371893000</v>
          </cell>
          <cell r="AE938">
            <v>-323000000</v>
          </cell>
        </row>
        <row r="939">
          <cell r="B939" t="str">
            <v>481121</v>
          </cell>
          <cell r="C939" t="str">
            <v>Common Share Capital</v>
          </cell>
          <cell r="D939">
            <v>-3314179444</v>
          </cell>
          <cell r="E939">
            <v>0</v>
          </cell>
          <cell r="F939">
            <v>-2083014515.7840002</v>
          </cell>
          <cell r="G939">
            <v>-861985494.22000003</v>
          </cell>
          <cell r="H939">
            <v>-46000000</v>
          </cell>
          <cell r="I939">
            <v>0</v>
          </cell>
          <cell r="J939">
            <v>0</v>
          </cell>
          <cell r="K939">
            <v>0</v>
          </cell>
          <cell r="L939">
            <v>0</v>
          </cell>
          <cell r="M939">
            <v>4.0000000000000591E-3</v>
          </cell>
          <cell r="N939">
            <v>0</v>
          </cell>
          <cell r="O939">
            <v>0</v>
          </cell>
          <cell r="P939">
            <v>-10</v>
          </cell>
          <cell r="Q939">
            <v>-40000001</v>
          </cell>
          <cell r="R939">
            <v>0</v>
          </cell>
          <cell r="S939">
            <v>0</v>
          </cell>
          <cell r="T939">
            <v>0</v>
          </cell>
          <cell r="U939">
            <v>0</v>
          </cell>
          <cell r="V939">
            <v>0</v>
          </cell>
          <cell r="W939">
            <v>-52970556.060000002</v>
          </cell>
          <cell r="X939">
            <v>0</v>
          </cell>
          <cell r="Y939">
            <v>-6000000</v>
          </cell>
          <cell r="Z939">
            <v>-783.15</v>
          </cell>
          <cell r="AA939">
            <v>-1930557.61</v>
          </cell>
          <cell r="AB939">
            <v>0</v>
          </cell>
          <cell r="AC939">
            <v>-6406081361.8199987</v>
          </cell>
          <cell r="AD939">
            <v>3092081362.8200002</v>
          </cell>
          <cell r="AE939">
            <v>-3313999999.0000005</v>
          </cell>
        </row>
        <row r="940">
          <cell r="B940" t="str">
            <v>482000</v>
          </cell>
          <cell r="C940" t="str">
            <v>Common Shares Dividend</v>
          </cell>
          <cell r="D940">
            <v>273000000</v>
          </cell>
          <cell r="E940">
            <v>0</v>
          </cell>
          <cell r="F940">
            <v>360030377</v>
          </cell>
          <cell r="G940">
            <v>40002463</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673032840</v>
          </cell>
          <cell r="AD940">
            <v>-400032840</v>
          </cell>
          <cell r="AE940">
            <v>273000000</v>
          </cell>
        </row>
        <row r="941">
          <cell r="B941" t="str">
            <v>482010</v>
          </cell>
          <cell r="C941" t="str">
            <v>Preferred Share  Dividend</v>
          </cell>
          <cell r="D941">
            <v>17765000</v>
          </cell>
          <cell r="E941">
            <v>0</v>
          </cell>
          <cell r="F941">
            <v>12510267.689999999</v>
          </cell>
          <cell r="G941">
            <v>5927011.0600000005</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36202278.75</v>
          </cell>
          <cell r="AD941">
            <v>-18437278.75</v>
          </cell>
          <cell r="AE941">
            <v>17765000</v>
          </cell>
        </row>
      </sheetData>
      <sheetData sheetId="4">
        <row r="13">
          <cell r="B13" t="str">
            <v>530000</v>
          </cell>
          <cell r="C13" t="str">
            <v>Retail Power Sales - Rural</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8.0399999999999991</v>
          </cell>
          <cell r="AR13">
            <v>0</v>
          </cell>
          <cell r="AS13">
            <v>8.0399999999999991</v>
          </cell>
          <cell r="AT13">
            <v>10326.700000000001</v>
          </cell>
          <cell r="AU13">
            <v>0</v>
          </cell>
          <cell r="AV13">
            <v>10326.700000000001</v>
          </cell>
          <cell r="AW13">
            <v>0</v>
          </cell>
          <cell r="AX13">
            <v>0</v>
          </cell>
          <cell r="AY13">
            <v>0</v>
          </cell>
          <cell r="AZ13">
            <v>0</v>
          </cell>
          <cell r="BA13">
            <v>0</v>
          </cell>
          <cell r="BB13">
            <v>0</v>
          </cell>
          <cell r="BC13">
            <v>0</v>
          </cell>
          <cell r="BD13">
            <v>0</v>
          </cell>
          <cell r="BE13">
            <v>0</v>
          </cell>
          <cell r="BF13">
            <v>0</v>
          </cell>
          <cell r="BG13">
            <v>0</v>
          </cell>
          <cell r="BH13">
            <v>0</v>
          </cell>
          <cell r="BI13">
            <v>1100725.1100000001</v>
          </cell>
          <cell r="BJ13">
            <v>0</v>
          </cell>
          <cell r="BK13">
            <v>1100725.1100000001</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1111059.8500000001</v>
          </cell>
          <cell r="CB13">
            <v>0</v>
          </cell>
          <cell r="CC13">
            <v>1111059.8500000001</v>
          </cell>
          <cell r="CD13">
            <v>0</v>
          </cell>
          <cell r="CE13">
            <v>0</v>
          </cell>
          <cell r="CF13">
            <v>0</v>
          </cell>
          <cell r="CG13">
            <v>1111059.8500000001</v>
          </cell>
          <cell r="CH13">
            <v>0</v>
          </cell>
          <cell r="CI13">
            <v>1111059.8500000001</v>
          </cell>
        </row>
        <row r="14">
          <cell r="B14" t="str">
            <v>530010</v>
          </cell>
          <cell r="C14" t="str">
            <v>Energy Revenue (IMO 101)</v>
          </cell>
          <cell r="D14">
            <v>0</v>
          </cell>
          <cell r="E14">
            <v>0</v>
          </cell>
          <cell r="F14">
            <v>0</v>
          </cell>
          <cell r="G14">
            <v>0</v>
          </cell>
          <cell r="H14">
            <v>0</v>
          </cell>
          <cell r="I14">
            <v>0</v>
          </cell>
          <cell r="J14">
            <v>0</v>
          </cell>
          <cell r="K14">
            <v>0</v>
          </cell>
          <cell r="L14">
            <v>0</v>
          </cell>
          <cell r="M14">
            <v>0</v>
          </cell>
          <cell r="N14">
            <v>0</v>
          </cell>
          <cell r="O14">
            <v>0</v>
          </cell>
          <cell r="P14">
            <v>1352336450.75</v>
          </cell>
          <cell r="Q14">
            <v>0</v>
          </cell>
          <cell r="R14">
            <v>1352336450.75</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3021019.24</v>
          </cell>
          <cell r="AU14">
            <v>0</v>
          </cell>
          <cell r="AV14">
            <v>3021019.24</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1355357469.99</v>
          </cell>
          <cell r="CB14">
            <v>0</v>
          </cell>
          <cell r="CC14">
            <v>1355357469.99</v>
          </cell>
          <cell r="CD14">
            <v>0</v>
          </cell>
          <cell r="CE14">
            <v>0</v>
          </cell>
          <cell r="CF14">
            <v>0</v>
          </cell>
          <cell r="CG14">
            <v>1355357469.99</v>
          </cell>
          <cell r="CH14">
            <v>0</v>
          </cell>
          <cell r="CI14">
            <v>1355357469.99</v>
          </cell>
        </row>
        <row r="15">
          <cell r="B15" t="str">
            <v>530011</v>
          </cell>
          <cell r="C15" t="str">
            <v>Rtl Pow Sales-Rural-Res- Std A</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833341.69</v>
          </cell>
          <cell r="AU15">
            <v>0</v>
          </cell>
          <cell r="AV15">
            <v>833341.69</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833341.69</v>
          </cell>
          <cell r="CB15">
            <v>0</v>
          </cell>
          <cell r="CC15">
            <v>833341.69</v>
          </cell>
          <cell r="CD15">
            <v>0</v>
          </cell>
          <cell r="CE15">
            <v>0</v>
          </cell>
          <cell r="CF15">
            <v>0</v>
          </cell>
          <cell r="CG15">
            <v>833341.69</v>
          </cell>
          <cell r="CH15">
            <v>0</v>
          </cell>
          <cell r="CI15">
            <v>833341.69</v>
          </cell>
        </row>
        <row r="16">
          <cell r="B16" t="str">
            <v>530012</v>
          </cell>
          <cell r="C16" t="str">
            <v>Rtl Pow Sales-Rural- Seasonal</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46040.91</v>
          </cell>
          <cell r="AU16">
            <v>0</v>
          </cell>
          <cell r="AV16">
            <v>46040.91</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46040.91</v>
          </cell>
          <cell r="CB16">
            <v>0</v>
          </cell>
          <cell r="CC16">
            <v>46040.91</v>
          </cell>
          <cell r="CD16">
            <v>0</v>
          </cell>
          <cell r="CE16">
            <v>0</v>
          </cell>
          <cell r="CF16">
            <v>0</v>
          </cell>
          <cell r="CG16">
            <v>46040.91</v>
          </cell>
          <cell r="CH16">
            <v>0</v>
          </cell>
          <cell r="CI16">
            <v>46040.91</v>
          </cell>
        </row>
        <row r="17">
          <cell r="B17" t="str">
            <v>530020</v>
          </cell>
          <cell r="C17" t="str">
            <v>Commercial Energy Sales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658767.59</v>
          </cell>
          <cell r="AU17">
            <v>0</v>
          </cell>
          <cell r="AV17">
            <v>658767.59</v>
          </cell>
          <cell r="AW17">
            <v>0</v>
          </cell>
          <cell r="AX17">
            <v>0</v>
          </cell>
          <cell r="AY17">
            <v>0</v>
          </cell>
          <cell r="AZ17">
            <v>0</v>
          </cell>
          <cell r="BA17">
            <v>0</v>
          </cell>
          <cell r="BB17">
            <v>0</v>
          </cell>
          <cell r="BC17">
            <v>0</v>
          </cell>
          <cell r="BD17">
            <v>0</v>
          </cell>
          <cell r="BE17">
            <v>0</v>
          </cell>
          <cell r="BF17">
            <v>0</v>
          </cell>
          <cell r="BG17">
            <v>0</v>
          </cell>
          <cell r="BH17">
            <v>0</v>
          </cell>
          <cell r="BI17">
            <v>-3075618.44</v>
          </cell>
          <cell r="BJ17">
            <v>0</v>
          </cell>
          <cell r="BK17">
            <v>-3075618.44</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-2416850.85</v>
          </cell>
          <cell r="CB17">
            <v>0</v>
          </cell>
          <cell r="CC17">
            <v>-2416850.85</v>
          </cell>
          <cell r="CD17">
            <v>0</v>
          </cell>
          <cell r="CE17">
            <v>0</v>
          </cell>
          <cell r="CF17">
            <v>0</v>
          </cell>
          <cell r="CG17">
            <v>-2416850.85</v>
          </cell>
          <cell r="CH17">
            <v>0</v>
          </cell>
          <cell r="CI17">
            <v>-2416850.85</v>
          </cell>
        </row>
        <row r="18">
          <cell r="B18" t="str">
            <v>530021</v>
          </cell>
          <cell r="C18" t="str">
            <v>Rtl Pow Sales-Rural-Comm-StdA</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5592075.8700000001</v>
          </cell>
          <cell r="AU18">
            <v>0</v>
          </cell>
          <cell r="AV18">
            <v>5592075.8700000001</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5592075.8700000001</v>
          </cell>
          <cell r="CB18">
            <v>0</v>
          </cell>
          <cell r="CC18">
            <v>5592075.8700000001</v>
          </cell>
          <cell r="CD18">
            <v>0</v>
          </cell>
          <cell r="CE18">
            <v>0</v>
          </cell>
          <cell r="CF18">
            <v>0</v>
          </cell>
          <cell r="CG18">
            <v>5592075.8700000001</v>
          </cell>
          <cell r="CH18">
            <v>0</v>
          </cell>
          <cell r="CI18">
            <v>5592075.8700000001</v>
          </cell>
        </row>
        <row r="19">
          <cell r="B19" t="str">
            <v>530040</v>
          </cell>
          <cell r="C19" t="str">
            <v>Street Lighting Energy  Sales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11364.11</v>
          </cell>
          <cell r="AU19">
            <v>0</v>
          </cell>
          <cell r="AV19">
            <v>11364.11</v>
          </cell>
          <cell r="AW19">
            <v>0</v>
          </cell>
          <cell r="AX19">
            <v>0</v>
          </cell>
          <cell r="AY19">
            <v>0</v>
          </cell>
          <cell r="AZ19">
            <v>0</v>
          </cell>
          <cell r="BA19">
            <v>0</v>
          </cell>
          <cell r="BB19">
            <v>0</v>
          </cell>
          <cell r="BC19">
            <v>0</v>
          </cell>
          <cell r="BD19">
            <v>0</v>
          </cell>
          <cell r="BE19">
            <v>0</v>
          </cell>
          <cell r="BF19">
            <v>0</v>
          </cell>
          <cell r="BG19">
            <v>0</v>
          </cell>
          <cell r="BH19">
            <v>0</v>
          </cell>
          <cell r="BI19">
            <v>860983.85</v>
          </cell>
          <cell r="BJ19">
            <v>0</v>
          </cell>
          <cell r="BK19">
            <v>860983.85</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872347.96</v>
          </cell>
          <cell r="CB19">
            <v>0</v>
          </cell>
          <cell r="CC19">
            <v>872347.96</v>
          </cell>
          <cell r="CD19">
            <v>0</v>
          </cell>
          <cell r="CE19">
            <v>0</v>
          </cell>
          <cell r="CF19">
            <v>0</v>
          </cell>
          <cell r="CG19">
            <v>872347.96</v>
          </cell>
          <cell r="CH19">
            <v>0</v>
          </cell>
          <cell r="CI19">
            <v>872347.96</v>
          </cell>
        </row>
        <row r="20">
          <cell r="B20" t="str">
            <v>530050</v>
          </cell>
          <cell r="C20" t="str">
            <v>Sentinel Lighting Enrgy Sales</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1621.06</v>
          </cell>
          <cell r="BJ20">
            <v>0</v>
          </cell>
          <cell r="BK20">
            <v>1621.06</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1621.06</v>
          </cell>
          <cell r="CB20">
            <v>0</v>
          </cell>
          <cell r="CC20">
            <v>1621.06</v>
          </cell>
          <cell r="CD20">
            <v>0</v>
          </cell>
          <cell r="CE20">
            <v>0</v>
          </cell>
          <cell r="CF20">
            <v>0</v>
          </cell>
          <cell r="CG20">
            <v>1621.06</v>
          </cell>
          <cell r="CH20">
            <v>0</v>
          </cell>
          <cell r="CI20">
            <v>1621.06</v>
          </cell>
        </row>
        <row r="21">
          <cell r="B21" t="str">
            <v>530060</v>
          </cell>
          <cell r="C21" t="str">
            <v>IMO Uplift&amp;Adm(IMO150 155etc)</v>
          </cell>
          <cell r="D21">
            <v>0</v>
          </cell>
          <cell r="E21">
            <v>0</v>
          </cell>
          <cell r="F21">
            <v>0</v>
          </cell>
          <cell r="G21">
            <v>0</v>
          </cell>
          <cell r="H21">
            <v>0</v>
          </cell>
          <cell r="I21">
            <v>0</v>
          </cell>
          <cell r="J21">
            <v>0</v>
          </cell>
          <cell r="K21">
            <v>0</v>
          </cell>
          <cell r="L21">
            <v>0</v>
          </cell>
          <cell r="M21">
            <v>0</v>
          </cell>
          <cell r="N21">
            <v>0</v>
          </cell>
          <cell r="O21">
            <v>0</v>
          </cell>
          <cell r="P21">
            <v>99925497.950000003</v>
          </cell>
          <cell r="Q21">
            <v>0</v>
          </cell>
          <cell r="R21">
            <v>99925497.950000003</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99925497.950000003</v>
          </cell>
          <cell r="CB21">
            <v>0</v>
          </cell>
          <cell r="CC21">
            <v>99925497.950000003</v>
          </cell>
          <cell r="CD21">
            <v>0</v>
          </cell>
          <cell r="CE21">
            <v>0</v>
          </cell>
          <cell r="CF21">
            <v>0</v>
          </cell>
          <cell r="CG21">
            <v>99925497.950000003</v>
          </cell>
          <cell r="CH21">
            <v>0</v>
          </cell>
          <cell r="CI21">
            <v>99925497.950000003</v>
          </cell>
        </row>
        <row r="22">
          <cell r="B22" t="str">
            <v>530070</v>
          </cell>
          <cell r="C22" t="str">
            <v>Revenue RRRP</v>
          </cell>
          <cell r="D22">
            <v>0</v>
          </cell>
          <cell r="E22">
            <v>0</v>
          </cell>
          <cell r="F22">
            <v>0</v>
          </cell>
          <cell r="G22">
            <v>0</v>
          </cell>
          <cell r="H22">
            <v>0</v>
          </cell>
          <cell r="I22">
            <v>0</v>
          </cell>
          <cell r="J22">
            <v>0</v>
          </cell>
          <cell r="K22">
            <v>0</v>
          </cell>
          <cell r="L22">
            <v>0</v>
          </cell>
          <cell r="M22">
            <v>0</v>
          </cell>
          <cell r="N22">
            <v>0</v>
          </cell>
          <cell r="O22">
            <v>0</v>
          </cell>
          <cell r="P22">
            <v>19322584.030000001</v>
          </cell>
          <cell r="Q22">
            <v>0</v>
          </cell>
          <cell r="R22">
            <v>19322584.030000001</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19322584.030000001</v>
          </cell>
          <cell r="CB22">
            <v>0</v>
          </cell>
          <cell r="CC22">
            <v>19322584.030000001</v>
          </cell>
          <cell r="CD22">
            <v>0</v>
          </cell>
          <cell r="CE22">
            <v>0</v>
          </cell>
          <cell r="CF22">
            <v>0</v>
          </cell>
          <cell r="CG22">
            <v>19322584.030000001</v>
          </cell>
          <cell r="CH22">
            <v>0</v>
          </cell>
          <cell r="CI22">
            <v>19322584.030000001</v>
          </cell>
        </row>
        <row r="23">
          <cell r="B23" t="str">
            <v>530080</v>
          </cell>
          <cell r="C23" t="str">
            <v>Revenue-RPP Final Settlement</v>
          </cell>
          <cell r="D23">
            <v>0</v>
          </cell>
          <cell r="E23">
            <v>0</v>
          </cell>
          <cell r="F23">
            <v>0</v>
          </cell>
          <cell r="G23">
            <v>0</v>
          </cell>
          <cell r="H23">
            <v>0</v>
          </cell>
          <cell r="I23">
            <v>0</v>
          </cell>
          <cell r="J23">
            <v>0</v>
          </cell>
          <cell r="K23">
            <v>0</v>
          </cell>
          <cell r="L23">
            <v>0</v>
          </cell>
          <cell r="M23">
            <v>0</v>
          </cell>
          <cell r="N23">
            <v>0</v>
          </cell>
          <cell r="O23">
            <v>0</v>
          </cell>
          <cell r="P23">
            <v>118880.23</v>
          </cell>
          <cell r="Q23">
            <v>0</v>
          </cell>
          <cell r="R23">
            <v>118880.23</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118880.23</v>
          </cell>
          <cell r="CB23">
            <v>0</v>
          </cell>
          <cell r="CC23">
            <v>118880.23</v>
          </cell>
          <cell r="CD23">
            <v>0</v>
          </cell>
          <cell r="CE23">
            <v>0</v>
          </cell>
          <cell r="CF23">
            <v>0</v>
          </cell>
          <cell r="CG23">
            <v>118880.23</v>
          </cell>
          <cell r="CH23">
            <v>0</v>
          </cell>
          <cell r="CI23">
            <v>118880.23</v>
          </cell>
        </row>
        <row r="24">
          <cell r="B24" t="str">
            <v>530100</v>
          </cell>
          <cell r="C24" t="str">
            <v>RRRP - Direct Retail Customers</v>
          </cell>
          <cell r="D24">
            <v>0</v>
          </cell>
          <cell r="E24">
            <v>0</v>
          </cell>
          <cell r="F24">
            <v>0</v>
          </cell>
          <cell r="G24">
            <v>0</v>
          </cell>
          <cell r="H24">
            <v>0</v>
          </cell>
          <cell r="I24">
            <v>0</v>
          </cell>
          <cell r="J24">
            <v>0</v>
          </cell>
          <cell r="K24">
            <v>0</v>
          </cell>
          <cell r="L24">
            <v>0</v>
          </cell>
          <cell r="M24">
            <v>0</v>
          </cell>
          <cell r="N24">
            <v>0</v>
          </cell>
          <cell r="O24">
            <v>0</v>
          </cell>
          <cell r="P24">
            <v>-92687613.680000007</v>
          </cell>
          <cell r="Q24">
            <v>0</v>
          </cell>
          <cell r="R24">
            <v>-92687613.680000007</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-92687613.680000007</v>
          </cell>
          <cell r="CB24">
            <v>0</v>
          </cell>
          <cell r="CC24">
            <v>-92687613.680000007</v>
          </cell>
          <cell r="CD24">
            <v>0</v>
          </cell>
          <cell r="CE24">
            <v>0</v>
          </cell>
          <cell r="CF24">
            <v>0</v>
          </cell>
          <cell r="CG24">
            <v>-92687613.680000007</v>
          </cell>
          <cell r="CH24">
            <v>0</v>
          </cell>
          <cell r="CI24">
            <v>-92687613.680000007</v>
          </cell>
        </row>
        <row r="25">
          <cell r="B25" t="str">
            <v>530200</v>
          </cell>
          <cell r="C25" t="str">
            <v>RRRP Payments - Remotes Cust</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-12.32</v>
          </cell>
          <cell r="AU25">
            <v>0</v>
          </cell>
          <cell r="AV25">
            <v>-12.32</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-12.32</v>
          </cell>
          <cell r="CB25">
            <v>0</v>
          </cell>
          <cell r="CC25">
            <v>-12.32</v>
          </cell>
          <cell r="CD25">
            <v>0</v>
          </cell>
          <cell r="CE25">
            <v>0</v>
          </cell>
          <cell r="CF25">
            <v>0</v>
          </cell>
          <cell r="CG25">
            <v>-12.32</v>
          </cell>
          <cell r="CH25">
            <v>0</v>
          </cell>
          <cell r="CI25">
            <v>-12.32</v>
          </cell>
        </row>
        <row r="26">
          <cell r="B26" t="str">
            <v>530210</v>
          </cell>
          <cell r="C26" t="str">
            <v>RRRP Pymts-Rem Cust- Norm Dens</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-632368.68000000005</v>
          </cell>
          <cell r="AU26">
            <v>0</v>
          </cell>
          <cell r="AV26">
            <v>-632368.68000000005</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-632368.68000000005</v>
          </cell>
          <cell r="CB26">
            <v>0</v>
          </cell>
          <cell r="CC26">
            <v>-632368.68000000005</v>
          </cell>
          <cell r="CD26">
            <v>0</v>
          </cell>
          <cell r="CE26">
            <v>0</v>
          </cell>
          <cell r="CF26">
            <v>0</v>
          </cell>
          <cell r="CG26">
            <v>-632368.68000000005</v>
          </cell>
          <cell r="CH26">
            <v>0</v>
          </cell>
          <cell r="CI26">
            <v>-632368.68000000005</v>
          </cell>
        </row>
        <row r="27">
          <cell r="B27" t="str">
            <v>530300</v>
          </cell>
          <cell r="C27" t="str">
            <v>Retail Energy Sales- Acq MEU</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267405854.96000001</v>
          </cell>
          <cell r="BJ27">
            <v>0</v>
          </cell>
          <cell r="BK27">
            <v>267405854.96000001</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267405854.96000001</v>
          </cell>
          <cell r="CB27">
            <v>0</v>
          </cell>
          <cell r="CC27">
            <v>267405854.96000001</v>
          </cell>
          <cell r="CD27">
            <v>0</v>
          </cell>
          <cell r="CE27">
            <v>0</v>
          </cell>
          <cell r="CF27">
            <v>0</v>
          </cell>
          <cell r="CG27">
            <v>267405854.96000001</v>
          </cell>
          <cell r="CH27">
            <v>0</v>
          </cell>
          <cell r="CI27">
            <v>267405854.96000001</v>
          </cell>
        </row>
        <row r="28">
          <cell r="B28" t="str">
            <v>530600</v>
          </cell>
          <cell r="C28" t="str">
            <v>Distribution  Fixed</v>
          </cell>
          <cell r="D28">
            <v>0</v>
          </cell>
          <cell r="E28">
            <v>0</v>
          </cell>
          <cell r="F28">
            <v>0</v>
          </cell>
          <cell r="G28">
            <v>0</v>
          </cell>
          <cell r="H28">
            <v>0</v>
          </cell>
          <cell r="I28">
            <v>0</v>
          </cell>
          <cell r="J28">
            <v>0</v>
          </cell>
          <cell r="K28">
            <v>0</v>
          </cell>
          <cell r="L28">
            <v>0</v>
          </cell>
          <cell r="M28">
            <v>0</v>
          </cell>
          <cell r="N28">
            <v>0</v>
          </cell>
          <cell r="O28">
            <v>0</v>
          </cell>
          <cell r="P28">
            <v>292455932.58999997</v>
          </cell>
          <cell r="Q28">
            <v>0</v>
          </cell>
          <cell r="R28">
            <v>292455932.58999997</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292455932.58999997</v>
          </cell>
          <cell r="CB28">
            <v>0</v>
          </cell>
          <cell r="CC28">
            <v>292455932.58999997</v>
          </cell>
          <cell r="CD28">
            <v>0</v>
          </cell>
          <cell r="CE28">
            <v>0</v>
          </cell>
          <cell r="CF28">
            <v>0</v>
          </cell>
          <cell r="CG28">
            <v>292455932.58999997</v>
          </cell>
          <cell r="CH28">
            <v>0</v>
          </cell>
          <cell r="CI28">
            <v>292455932.58999997</v>
          </cell>
        </row>
        <row r="29">
          <cell r="B29" t="str">
            <v>530610</v>
          </cell>
          <cell r="C29" t="str">
            <v>Distr Volumetric(WD Trnsf All)</v>
          </cell>
          <cell r="D29">
            <v>0</v>
          </cell>
          <cell r="E29">
            <v>0</v>
          </cell>
          <cell r="F29">
            <v>0</v>
          </cell>
          <cell r="G29">
            <v>0</v>
          </cell>
          <cell r="H29">
            <v>0</v>
          </cell>
          <cell r="I29">
            <v>0</v>
          </cell>
          <cell r="J29">
            <v>0</v>
          </cell>
          <cell r="K29">
            <v>0</v>
          </cell>
          <cell r="L29">
            <v>0</v>
          </cell>
          <cell r="M29">
            <v>0</v>
          </cell>
          <cell r="N29">
            <v>0</v>
          </cell>
          <cell r="O29">
            <v>0</v>
          </cell>
          <cell r="P29">
            <v>277456548.32999998</v>
          </cell>
          <cell r="Q29">
            <v>0</v>
          </cell>
          <cell r="R29">
            <v>277456548.32999998</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277456548.32999998</v>
          </cell>
          <cell r="CB29">
            <v>0</v>
          </cell>
          <cell r="CC29">
            <v>277456548.32999998</v>
          </cell>
          <cell r="CD29">
            <v>0</v>
          </cell>
          <cell r="CE29">
            <v>0</v>
          </cell>
          <cell r="CF29">
            <v>0</v>
          </cell>
          <cell r="CG29">
            <v>277456548.32999998</v>
          </cell>
          <cell r="CH29">
            <v>0</v>
          </cell>
          <cell r="CI29">
            <v>277456548.32999998</v>
          </cell>
        </row>
        <row r="30">
          <cell r="B30" t="str">
            <v>530611</v>
          </cell>
          <cell r="C30" t="str">
            <v>Transformer Ownership Allow</v>
          </cell>
          <cell r="D30">
            <v>0</v>
          </cell>
          <cell r="E30">
            <v>0</v>
          </cell>
          <cell r="F30">
            <v>0</v>
          </cell>
          <cell r="G30">
            <v>0</v>
          </cell>
          <cell r="H30">
            <v>0</v>
          </cell>
          <cell r="I30">
            <v>0</v>
          </cell>
          <cell r="J30">
            <v>0</v>
          </cell>
          <cell r="K30">
            <v>0</v>
          </cell>
          <cell r="L30">
            <v>0</v>
          </cell>
          <cell r="M30">
            <v>0</v>
          </cell>
          <cell r="N30">
            <v>0</v>
          </cell>
          <cell r="O30">
            <v>0</v>
          </cell>
          <cell r="P30">
            <v>-4450000</v>
          </cell>
          <cell r="Q30">
            <v>0</v>
          </cell>
          <cell r="R30">
            <v>-4450000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-4450000</v>
          </cell>
          <cell r="CB30">
            <v>0</v>
          </cell>
          <cell r="CC30">
            <v>-4450000</v>
          </cell>
          <cell r="CD30">
            <v>0</v>
          </cell>
          <cell r="CE30">
            <v>0</v>
          </cell>
          <cell r="CF30">
            <v>0</v>
          </cell>
          <cell r="CG30">
            <v>-4450000</v>
          </cell>
          <cell r="CH30">
            <v>0</v>
          </cell>
          <cell r="CI30">
            <v>-4450000</v>
          </cell>
        </row>
        <row r="31">
          <cell r="B31" t="str">
            <v>530620</v>
          </cell>
          <cell r="C31" t="str">
            <v>LV-Sh Lns-LDCs &amp; Dir</v>
          </cell>
          <cell r="D31">
            <v>0</v>
          </cell>
          <cell r="E31">
            <v>0</v>
          </cell>
          <cell r="F31">
            <v>0</v>
          </cell>
          <cell r="G31">
            <v>0</v>
          </cell>
          <cell r="H31">
            <v>0</v>
          </cell>
          <cell r="I31">
            <v>0</v>
          </cell>
          <cell r="J31">
            <v>0</v>
          </cell>
          <cell r="K31">
            <v>0</v>
          </cell>
          <cell r="L31">
            <v>0</v>
          </cell>
          <cell r="M31">
            <v>0</v>
          </cell>
          <cell r="N31">
            <v>0</v>
          </cell>
          <cell r="O31">
            <v>0</v>
          </cell>
          <cell r="P31">
            <v>14351735.289999999</v>
          </cell>
          <cell r="Q31">
            <v>0</v>
          </cell>
          <cell r="R31">
            <v>14351735.289999999</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14351735.289999999</v>
          </cell>
          <cell r="CB31">
            <v>0</v>
          </cell>
          <cell r="CC31">
            <v>14351735.289999999</v>
          </cell>
          <cell r="CD31">
            <v>0</v>
          </cell>
          <cell r="CE31">
            <v>0</v>
          </cell>
          <cell r="CF31">
            <v>0</v>
          </cell>
          <cell r="CG31">
            <v>14351735.289999999</v>
          </cell>
          <cell r="CH31">
            <v>0</v>
          </cell>
          <cell r="CI31">
            <v>14351735.289999999</v>
          </cell>
        </row>
        <row r="32">
          <cell r="B32" t="str">
            <v>530631</v>
          </cell>
          <cell r="C32" t="str">
            <v>LV Chg-LV Spec-LCD Dir</v>
          </cell>
          <cell r="D32">
            <v>0</v>
          </cell>
          <cell r="E32">
            <v>0</v>
          </cell>
          <cell r="F32">
            <v>0</v>
          </cell>
          <cell r="G32">
            <v>0</v>
          </cell>
          <cell r="H32">
            <v>0</v>
          </cell>
          <cell r="I32">
            <v>0</v>
          </cell>
          <cell r="J32">
            <v>0</v>
          </cell>
          <cell r="K32">
            <v>0</v>
          </cell>
          <cell r="L32">
            <v>0</v>
          </cell>
          <cell r="M32">
            <v>0</v>
          </cell>
          <cell r="N32">
            <v>0</v>
          </cell>
          <cell r="O32">
            <v>0</v>
          </cell>
          <cell r="P32">
            <v>150003</v>
          </cell>
          <cell r="Q32">
            <v>0</v>
          </cell>
          <cell r="R32">
            <v>150003</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150003</v>
          </cell>
          <cell r="CB32">
            <v>0</v>
          </cell>
          <cell r="CC32">
            <v>150003</v>
          </cell>
          <cell r="CD32">
            <v>0</v>
          </cell>
          <cell r="CE32">
            <v>0</v>
          </cell>
          <cell r="CF32">
            <v>0</v>
          </cell>
          <cell r="CG32">
            <v>150003</v>
          </cell>
          <cell r="CH32">
            <v>0</v>
          </cell>
          <cell r="CI32">
            <v>150003</v>
          </cell>
        </row>
        <row r="33">
          <cell r="B33" t="str">
            <v>530640</v>
          </cell>
          <cell r="C33" t="str">
            <v>LV Chg-DS-LDC Dir</v>
          </cell>
          <cell r="D33">
            <v>0</v>
          </cell>
          <cell r="E33">
            <v>0</v>
          </cell>
          <cell r="F33">
            <v>0</v>
          </cell>
          <cell r="G33">
            <v>0</v>
          </cell>
          <cell r="H33">
            <v>0</v>
          </cell>
          <cell r="I33">
            <v>0</v>
          </cell>
          <cell r="J33">
            <v>0</v>
          </cell>
          <cell r="K33">
            <v>0</v>
          </cell>
          <cell r="L33">
            <v>0</v>
          </cell>
          <cell r="M33">
            <v>0</v>
          </cell>
          <cell r="N33">
            <v>0</v>
          </cell>
          <cell r="O33">
            <v>0</v>
          </cell>
          <cell r="P33">
            <v>1426293</v>
          </cell>
          <cell r="Q33">
            <v>0</v>
          </cell>
          <cell r="R33">
            <v>1426293</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1426293</v>
          </cell>
          <cell r="CB33">
            <v>0</v>
          </cell>
          <cell r="CC33">
            <v>1426293</v>
          </cell>
          <cell r="CD33">
            <v>0</v>
          </cell>
          <cell r="CE33">
            <v>0</v>
          </cell>
          <cell r="CF33">
            <v>0</v>
          </cell>
          <cell r="CG33">
            <v>1426293</v>
          </cell>
          <cell r="CH33">
            <v>0</v>
          </cell>
          <cell r="CI33">
            <v>1426293</v>
          </cell>
        </row>
        <row r="34">
          <cell r="B34" t="str">
            <v>530650</v>
          </cell>
          <cell r="C34" t="str">
            <v>HV Dist Stn-HV Del</v>
          </cell>
          <cell r="D34">
            <v>0</v>
          </cell>
          <cell r="E34">
            <v>0</v>
          </cell>
          <cell r="F34">
            <v>0</v>
          </cell>
          <cell r="G34">
            <v>0</v>
          </cell>
          <cell r="H34">
            <v>0</v>
          </cell>
          <cell r="I34">
            <v>0</v>
          </cell>
          <cell r="J34">
            <v>0</v>
          </cell>
          <cell r="K34">
            <v>0</v>
          </cell>
          <cell r="L34">
            <v>0</v>
          </cell>
          <cell r="M34">
            <v>0</v>
          </cell>
          <cell r="N34">
            <v>0</v>
          </cell>
          <cell r="O34">
            <v>0</v>
          </cell>
          <cell r="P34">
            <v>1275003</v>
          </cell>
          <cell r="Q34">
            <v>0</v>
          </cell>
          <cell r="R34">
            <v>1275003</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1275003</v>
          </cell>
          <cell r="CB34">
            <v>0</v>
          </cell>
          <cell r="CC34">
            <v>1275003</v>
          </cell>
          <cell r="CD34">
            <v>0</v>
          </cell>
          <cell r="CE34">
            <v>0</v>
          </cell>
          <cell r="CF34">
            <v>0</v>
          </cell>
          <cell r="CG34">
            <v>1275003</v>
          </cell>
          <cell r="CH34">
            <v>0</v>
          </cell>
          <cell r="CI34">
            <v>1275003</v>
          </cell>
        </row>
        <row r="35">
          <cell r="B35" t="str">
            <v>530660</v>
          </cell>
          <cell r="C35" t="str">
            <v>HVDS LV Delivery</v>
          </cell>
          <cell r="D35">
            <v>0</v>
          </cell>
          <cell r="E35">
            <v>0</v>
          </cell>
          <cell r="F35">
            <v>0</v>
          </cell>
          <cell r="G35">
            <v>0</v>
          </cell>
          <cell r="H35">
            <v>0</v>
          </cell>
          <cell r="I35">
            <v>0</v>
          </cell>
          <cell r="J35">
            <v>0</v>
          </cell>
          <cell r="K35">
            <v>0</v>
          </cell>
          <cell r="L35">
            <v>0</v>
          </cell>
          <cell r="M35">
            <v>0</v>
          </cell>
          <cell r="N35">
            <v>0</v>
          </cell>
          <cell r="O35">
            <v>0</v>
          </cell>
          <cell r="P35">
            <v>1199997</v>
          </cell>
          <cell r="Q35">
            <v>0</v>
          </cell>
          <cell r="R35">
            <v>1199997</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1199997</v>
          </cell>
          <cell r="CB35">
            <v>0</v>
          </cell>
          <cell r="CC35">
            <v>1199997</v>
          </cell>
          <cell r="CD35">
            <v>0</v>
          </cell>
          <cell r="CE35">
            <v>0</v>
          </cell>
          <cell r="CF35">
            <v>0</v>
          </cell>
          <cell r="CG35">
            <v>1199997</v>
          </cell>
          <cell r="CH35">
            <v>0</v>
          </cell>
          <cell r="CI35">
            <v>1199997</v>
          </cell>
        </row>
        <row r="36">
          <cell r="B36" t="str">
            <v>530661</v>
          </cell>
          <cell r="C36" t="str">
            <v>LTLT Energy Revenue</v>
          </cell>
          <cell r="D36">
            <v>0</v>
          </cell>
          <cell r="E36">
            <v>0</v>
          </cell>
          <cell r="F36">
            <v>0</v>
          </cell>
          <cell r="G36">
            <v>0</v>
          </cell>
          <cell r="H36">
            <v>0</v>
          </cell>
          <cell r="I36">
            <v>0</v>
          </cell>
          <cell r="J36">
            <v>0</v>
          </cell>
          <cell r="K36">
            <v>0</v>
          </cell>
          <cell r="L36">
            <v>0</v>
          </cell>
          <cell r="M36">
            <v>0</v>
          </cell>
          <cell r="N36">
            <v>0</v>
          </cell>
          <cell r="O36">
            <v>0</v>
          </cell>
          <cell r="P36">
            <v>4815269.2699999996</v>
          </cell>
          <cell r="Q36">
            <v>0</v>
          </cell>
          <cell r="R36">
            <v>4815269.2699999996</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4815269.2699999996</v>
          </cell>
          <cell r="CB36">
            <v>0</v>
          </cell>
          <cell r="CC36">
            <v>4815269.2699999996</v>
          </cell>
          <cell r="CD36">
            <v>0</v>
          </cell>
          <cell r="CE36">
            <v>0</v>
          </cell>
          <cell r="CF36">
            <v>0</v>
          </cell>
          <cell r="CG36">
            <v>4815269.2699999996</v>
          </cell>
          <cell r="CH36">
            <v>0</v>
          </cell>
          <cell r="CI36">
            <v>4815269.2699999996</v>
          </cell>
        </row>
        <row r="37">
          <cell r="B37" t="str">
            <v>530664</v>
          </cell>
          <cell r="C37" t="str">
            <v>LTLT Distr Volumetric Rev</v>
          </cell>
          <cell r="D37">
            <v>0</v>
          </cell>
          <cell r="E37">
            <v>0</v>
          </cell>
          <cell r="F37">
            <v>0</v>
          </cell>
          <cell r="G37">
            <v>0</v>
          </cell>
          <cell r="H37">
            <v>0</v>
          </cell>
          <cell r="I37">
            <v>0</v>
          </cell>
          <cell r="J37">
            <v>0</v>
          </cell>
          <cell r="K37">
            <v>0</v>
          </cell>
          <cell r="L37">
            <v>0</v>
          </cell>
          <cell r="M37">
            <v>0</v>
          </cell>
          <cell r="N37">
            <v>0</v>
          </cell>
          <cell r="O37">
            <v>0</v>
          </cell>
          <cell r="P37">
            <v>2100927.35</v>
          </cell>
          <cell r="Q37">
            <v>0</v>
          </cell>
          <cell r="R37">
            <v>2100927.35</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2100927.35</v>
          </cell>
          <cell r="CB37">
            <v>0</v>
          </cell>
          <cell r="CC37">
            <v>2100927.35</v>
          </cell>
          <cell r="CD37">
            <v>0</v>
          </cell>
          <cell r="CE37">
            <v>0</v>
          </cell>
          <cell r="CF37">
            <v>0</v>
          </cell>
          <cell r="CG37">
            <v>2100927.35</v>
          </cell>
          <cell r="CH37">
            <v>0</v>
          </cell>
          <cell r="CI37">
            <v>2100927.35</v>
          </cell>
        </row>
        <row r="38">
          <cell r="B38" t="str">
            <v>530665</v>
          </cell>
          <cell r="C38" t="str">
            <v>LTLT Transm Conn Rev</v>
          </cell>
          <cell r="D38">
            <v>0</v>
          </cell>
          <cell r="E38">
            <v>0</v>
          </cell>
          <cell r="F38">
            <v>0</v>
          </cell>
          <cell r="G38">
            <v>0</v>
          </cell>
          <cell r="H38">
            <v>0</v>
          </cell>
          <cell r="I38">
            <v>0</v>
          </cell>
          <cell r="J38">
            <v>0</v>
          </cell>
          <cell r="K38">
            <v>0</v>
          </cell>
          <cell r="L38">
            <v>0</v>
          </cell>
          <cell r="M38">
            <v>0</v>
          </cell>
          <cell r="N38">
            <v>0</v>
          </cell>
          <cell r="O38">
            <v>0</v>
          </cell>
          <cell r="P38">
            <v>394917.72</v>
          </cell>
          <cell r="Q38">
            <v>0</v>
          </cell>
          <cell r="R38">
            <v>394917.72</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394917.72</v>
          </cell>
          <cell r="CB38">
            <v>0</v>
          </cell>
          <cell r="CC38">
            <v>394917.72</v>
          </cell>
          <cell r="CD38">
            <v>0</v>
          </cell>
          <cell r="CE38">
            <v>0</v>
          </cell>
          <cell r="CF38">
            <v>0</v>
          </cell>
          <cell r="CG38">
            <v>394917.72</v>
          </cell>
          <cell r="CH38">
            <v>0</v>
          </cell>
          <cell r="CI38">
            <v>394917.72</v>
          </cell>
        </row>
        <row r="39">
          <cell r="B39" t="str">
            <v>530666</v>
          </cell>
          <cell r="C39" t="str">
            <v>LTLT Transmission Ntwk Rev</v>
          </cell>
          <cell r="D39">
            <v>0</v>
          </cell>
          <cell r="E39">
            <v>0</v>
          </cell>
          <cell r="F39">
            <v>0</v>
          </cell>
          <cell r="G39">
            <v>0</v>
          </cell>
          <cell r="H39">
            <v>0</v>
          </cell>
          <cell r="I39">
            <v>0</v>
          </cell>
          <cell r="J39">
            <v>0</v>
          </cell>
          <cell r="K39">
            <v>0</v>
          </cell>
          <cell r="L39">
            <v>0</v>
          </cell>
          <cell r="M39">
            <v>0</v>
          </cell>
          <cell r="N39">
            <v>0</v>
          </cell>
          <cell r="O39">
            <v>0</v>
          </cell>
          <cell r="P39">
            <v>547818.04</v>
          </cell>
          <cell r="Q39">
            <v>0</v>
          </cell>
          <cell r="R39">
            <v>547818.04</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547818.04</v>
          </cell>
          <cell r="CB39">
            <v>0</v>
          </cell>
          <cell r="CC39">
            <v>547818.04</v>
          </cell>
          <cell r="CD39">
            <v>0</v>
          </cell>
          <cell r="CE39">
            <v>0</v>
          </cell>
          <cell r="CF39">
            <v>0</v>
          </cell>
          <cell r="CG39">
            <v>547818.04</v>
          </cell>
          <cell r="CH39">
            <v>0</v>
          </cell>
          <cell r="CI39">
            <v>547818.04</v>
          </cell>
        </row>
        <row r="40">
          <cell r="B40" t="str">
            <v>530667</v>
          </cell>
          <cell r="C40" t="str">
            <v>LTLT WMSC</v>
          </cell>
          <cell r="D40">
            <v>0</v>
          </cell>
          <cell r="E40">
            <v>0</v>
          </cell>
          <cell r="F40">
            <v>0</v>
          </cell>
          <cell r="G40">
            <v>0</v>
          </cell>
          <cell r="H40">
            <v>0</v>
          </cell>
          <cell r="I40">
            <v>0</v>
          </cell>
          <cell r="J40">
            <v>0</v>
          </cell>
          <cell r="K40">
            <v>0</v>
          </cell>
          <cell r="L40">
            <v>0</v>
          </cell>
          <cell r="M40">
            <v>0</v>
          </cell>
          <cell r="N40">
            <v>0</v>
          </cell>
          <cell r="O40">
            <v>0</v>
          </cell>
          <cell r="P40">
            <v>527342.63</v>
          </cell>
          <cell r="Q40">
            <v>0</v>
          </cell>
          <cell r="R40">
            <v>527342.63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527342.63</v>
          </cell>
          <cell r="CB40">
            <v>0</v>
          </cell>
          <cell r="CC40">
            <v>527342.63</v>
          </cell>
          <cell r="CD40">
            <v>0</v>
          </cell>
          <cell r="CE40">
            <v>0</v>
          </cell>
          <cell r="CF40">
            <v>0</v>
          </cell>
          <cell r="CG40">
            <v>527342.63</v>
          </cell>
          <cell r="CH40">
            <v>0</v>
          </cell>
          <cell r="CI40">
            <v>527342.63</v>
          </cell>
        </row>
        <row r="41">
          <cell r="B41" t="str">
            <v>530670</v>
          </cell>
          <cell r="C41" t="str">
            <v>Shrd LV Distr Stn</v>
          </cell>
          <cell r="D41">
            <v>0</v>
          </cell>
          <cell r="E41">
            <v>0</v>
          </cell>
          <cell r="F41">
            <v>0</v>
          </cell>
          <cell r="G41">
            <v>0</v>
          </cell>
          <cell r="H41">
            <v>0</v>
          </cell>
          <cell r="I41">
            <v>0</v>
          </cell>
          <cell r="J41">
            <v>0</v>
          </cell>
          <cell r="K41">
            <v>0</v>
          </cell>
          <cell r="L41">
            <v>0</v>
          </cell>
          <cell r="M41">
            <v>0</v>
          </cell>
          <cell r="N41">
            <v>0</v>
          </cell>
          <cell r="O41">
            <v>0</v>
          </cell>
          <cell r="P41">
            <v>150003</v>
          </cell>
          <cell r="Q41">
            <v>0</v>
          </cell>
          <cell r="R41">
            <v>150003</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150003</v>
          </cell>
          <cell r="CB41">
            <v>0</v>
          </cell>
          <cell r="CC41">
            <v>150003</v>
          </cell>
          <cell r="CD41">
            <v>0</v>
          </cell>
          <cell r="CE41">
            <v>0</v>
          </cell>
          <cell r="CF41">
            <v>0</v>
          </cell>
          <cell r="CG41">
            <v>150003</v>
          </cell>
          <cell r="CH41">
            <v>0</v>
          </cell>
          <cell r="CI41">
            <v>150003</v>
          </cell>
        </row>
        <row r="42">
          <cell r="B42" t="str">
            <v>530671</v>
          </cell>
          <cell r="C42" t="str">
            <v>STLT Energy Revenue</v>
          </cell>
          <cell r="D42">
            <v>0</v>
          </cell>
          <cell r="E42">
            <v>0</v>
          </cell>
          <cell r="F42">
            <v>0</v>
          </cell>
          <cell r="G42">
            <v>0</v>
          </cell>
          <cell r="H42">
            <v>0</v>
          </cell>
          <cell r="I42">
            <v>0</v>
          </cell>
          <cell r="J42">
            <v>0</v>
          </cell>
          <cell r="K42">
            <v>0</v>
          </cell>
          <cell r="L42">
            <v>0</v>
          </cell>
          <cell r="M42">
            <v>0</v>
          </cell>
          <cell r="N42">
            <v>0</v>
          </cell>
          <cell r="O42">
            <v>0</v>
          </cell>
          <cell r="P42">
            <v>1494907.4</v>
          </cell>
          <cell r="Q42">
            <v>0</v>
          </cell>
          <cell r="R42">
            <v>1494907.4</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1494907.4</v>
          </cell>
          <cell r="CB42">
            <v>0</v>
          </cell>
          <cell r="CC42">
            <v>1494907.4</v>
          </cell>
          <cell r="CD42">
            <v>0</v>
          </cell>
          <cell r="CE42">
            <v>0</v>
          </cell>
          <cell r="CF42">
            <v>0</v>
          </cell>
          <cell r="CG42">
            <v>1494907.4</v>
          </cell>
          <cell r="CH42">
            <v>0</v>
          </cell>
          <cell r="CI42">
            <v>1494907.4</v>
          </cell>
        </row>
        <row r="43">
          <cell r="B43" t="str">
            <v>530675</v>
          </cell>
          <cell r="C43" t="str">
            <v>STLT Transmission Conn Rev</v>
          </cell>
          <cell r="D43">
            <v>0</v>
          </cell>
          <cell r="E43">
            <v>0</v>
          </cell>
          <cell r="F43">
            <v>0</v>
          </cell>
          <cell r="G43">
            <v>0</v>
          </cell>
          <cell r="H43">
            <v>0</v>
          </cell>
          <cell r="I43">
            <v>0</v>
          </cell>
          <cell r="J43">
            <v>0</v>
          </cell>
          <cell r="K43">
            <v>0</v>
          </cell>
          <cell r="L43">
            <v>0</v>
          </cell>
          <cell r="M43">
            <v>0</v>
          </cell>
          <cell r="N43">
            <v>0</v>
          </cell>
          <cell r="O43">
            <v>0</v>
          </cell>
          <cell r="P43">
            <v>169946.68</v>
          </cell>
          <cell r="Q43">
            <v>0</v>
          </cell>
          <cell r="R43">
            <v>169946.68</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169946.68</v>
          </cell>
          <cell r="CB43">
            <v>0</v>
          </cell>
          <cell r="CC43">
            <v>169946.68</v>
          </cell>
          <cell r="CD43">
            <v>0</v>
          </cell>
          <cell r="CE43">
            <v>0</v>
          </cell>
          <cell r="CF43">
            <v>0</v>
          </cell>
          <cell r="CG43">
            <v>169946.68</v>
          </cell>
          <cell r="CH43">
            <v>0</v>
          </cell>
          <cell r="CI43">
            <v>169946.68</v>
          </cell>
        </row>
        <row r="44">
          <cell r="B44" t="str">
            <v>530676</v>
          </cell>
          <cell r="C44" t="str">
            <v>STLT Trans NTWRK Rev</v>
          </cell>
          <cell r="D44">
            <v>0</v>
          </cell>
          <cell r="E44">
            <v>0</v>
          </cell>
          <cell r="F44">
            <v>0</v>
          </cell>
          <cell r="G44">
            <v>0</v>
          </cell>
          <cell r="H44">
            <v>0</v>
          </cell>
          <cell r="I44">
            <v>0</v>
          </cell>
          <cell r="J44">
            <v>0</v>
          </cell>
          <cell r="K44">
            <v>0</v>
          </cell>
          <cell r="L44">
            <v>0</v>
          </cell>
          <cell r="M44">
            <v>0</v>
          </cell>
          <cell r="N44">
            <v>0</v>
          </cell>
          <cell r="O44">
            <v>0</v>
          </cell>
          <cell r="P44">
            <v>192421.23</v>
          </cell>
          <cell r="Q44">
            <v>0</v>
          </cell>
          <cell r="R44">
            <v>192421.23</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192421.23</v>
          </cell>
          <cell r="CB44">
            <v>0</v>
          </cell>
          <cell r="CC44">
            <v>192421.23</v>
          </cell>
          <cell r="CD44">
            <v>0</v>
          </cell>
          <cell r="CE44">
            <v>0</v>
          </cell>
          <cell r="CF44">
            <v>0</v>
          </cell>
          <cell r="CG44">
            <v>192421.23</v>
          </cell>
          <cell r="CH44">
            <v>0</v>
          </cell>
          <cell r="CI44">
            <v>192421.23</v>
          </cell>
        </row>
        <row r="45">
          <cell r="B45" t="str">
            <v>530677</v>
          </cell>
          <cell r="C45" t="str">
            <v>STLT WMSC</v>
          </cell>
          <cell r="D45">
            <v>0</v>
          </cell>
          <cell r="E45">
            <v>0</v>
          </cell>
          <cell r="F45">
            <v>0</v>
          </cell>
          <cell r="G45">
            <v>0</v>
          </cell>
          <cell r="H45">
            <v>0</v>
          </cell>
          <cell r="I45">
            <v>0</v>
          </cell>
          <cell r="J45">
            <v>0</v>
          </cell>
          <cell r="K45">
            <v>0</v>
          </cell>
          <cell r="L45">
            <v>0</v>
          </cell>
          <cell r="M45">
            <v>0</v>
          </cell>
          <cell r="N45">
            <v>0</v>
          </cell>
          <cell r="O45">
            <v>0</v>
          </cell>
          <cell r="P45">
            <v>24596.400000000001</v>
          </cell>
          <cell r="Q45">
            <v>0</v>
          </cell>
          <cell r="R45">
            <v>24596.400000000001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24596.400000000001</v>
          </cell>
          <cell r="CB45">
            <v>0</v>
          </cell>
          <cell r="CC45">
            <v>24596.400000000001</v>
          </cell>
          <cell r="CD45">
            <v>0</v>
          </cell>
          <cell r="CE45">
            <v>0</v>
          </cell>
          <cell r="CF45">
            <v>0</v>
          </cell>
          <cell r="CG45">
            <v>24596.400000000001</v>
          </cell>
          <cell r="CH45">
            <v>0</v>
          </cell>
          <cell r="CI45">
            <v>24596.400000000001</v>
          </cell>
        </row>
        <row r="46">
          <cell r="B46" t="str">
            <v>530680</v>
          </cell>
          <cell r="C46" t="str">
            <v>Spec LVDS g/f rates</v>
          </cell>
          <cell r="D46">
            <v>0</v>
          </cell>
          <cell r="E46">
            <v>0</v>
          </cell>
          <cell r="F46">
            <v>0</v>
          </cell>
          <cell r="G46">
            <v>0</v>
          </cell>
          <cell r="H46">
            <v>0</v>
          </cell>
          <cell r="I46">
            <v>0</v>
          </cell>
          <cell r="J46">
            <v>0</v>
          </cell>
          <cell r="K46">
            <v>0</v>
          </cell>
          <cell r="L46">
            <v>0</v>
          </cell>
          <cell r="M46">
            <v>0</v>
          </cell>
          <cell r="N46">
            <v>0</v>
          </cell>
          <cell r="O46">
            <v>0</v>
          </cell>
          <cell r="P46">
            <v>150003</v>
          </cell>
          <cell r="Q46">
            <v>0</v>
          </cell>
          <cell r="R46">
            <v>150003</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150003</v>
          </cell>
          <cell r="CB46">
            <v>0</v>
          </cell>
          <cell r="CC46">
            <v>150003</v>
          </cell>
          <cell r="CD46">
            <v>0</v>
          </cell>
          <cell r="CE46">
            <v>0</v>
          </cell>
          <cell r="CF46">
            <v>0</v>
          </cell>
          <cell r="CG46">
            <v>150003</v>
          </cell>
          <cell r="CH46">
            <v>0</v>
          </cell>
          <cell r="CI46">
            <v>150003</v>
          </cell>
        </row>
        <row r="47">
          <cell r="B47" t="str">
            <v>530726</v>
          </cell>
          <cell r="C47" t="str">
            <v>TX Network (IMO650)-Flow Thru</v>
          </cell>
          <cell r="D47">
            <v>0</v>
          </cell>
          <cell r="E47">
            <v>0</v>
          </cell>
          <cell r="F47">
            <v>0</v>
          </cell>
          <cell r="G47">
            <v>0</v>
          </cell>
          <cell r="H47">
            <v>0</v>
          </cell>
          <cell r="I47">
            <v>0</v>
          </cell>
          <cell r="J47">
            <v>0</v>
          </cell>
          <cell r="K47">
            <v>0</v>
          </cell>
          <cell r="L47">
            <v>0</v>
          </cell>
          <cell r="M47">
            <v>0</v>
          </cell>
          <cell r="N47">
            <v>0</v>
          </cell>
          <cell r="O47">
            <v>0</v>
          </cell>
          <cell r="P47">
            <v>160786834.94999999</v>
          </cell>
          <cell r="Q47">
            <v>0</v>
          </cell>
          <cell r="R47">
            <v>160786834.94999999</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160786834.94999999</v>
          </cell>
          <cell r="CB47">
            <v>0</v>
          </cell>
          <cell r="CC47">
            <v>160786834.94999999</v>
          </cell>
          <cell r="CD47">
            <v>0</v>
          </cell>
          <cell r="CE47">
            <v>0</v>
          </cell>
          <cell r="CF47">
            <v>0</v>
          </cell>
          <cell r="CG47">
            <v>160786834.94999999</v>
          </cell>
          <cell r="CH47">
            <v>0</v>
          </cell>
          <cell r="CI47">
            <v>160786834.94999999</v>
          </cell>
        </row>
        <row r="48">
          <cell r="B48" t="str">
            <v>530727</v>
          </cell>
          <cell r="C48" t="str">
            <v>Tx Connect (IMO652)-Flow Thru</v>
          </cell>
          <cell r="D48">
            <v>0</v>
          </cell>
          <cell r="E48">
            <v>0</v>
          </cell>
          <cell r="F48">
            <v>0</v>
          </cell>
          <cell r="G48">
            <v>0</v>
          </cell>
          <cell r="H48">
            <v>0</v>
          </cell>
          <cell r="I48">
            <v>0</v>
          </cell>
          <cell r="J48">
            <v>0</v>
          </cell>
          <cell r="K48">
            <v>0</v>
          </cell>
          <cell r="L48">
            <v>0</v>
          </cell>
          <cell r="M48">
            <v>0</v>
          </cell>
          <cell r="N48">
            <v>0</v>
          </cell>
          <cell r="O48">
            <v>0</v>
          </cell>
          <cell r="P48">
            <v>125867073.81</v>
          </cell>
          <cell r="Q48">
            <v>0</v>
          </cell>
          <cell r="R48">
            <v>125867073.81</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125867073.81</v>
          </cell>
          <cell r="CB48">
            <v>0</v>
          </cell>
          <cell r="CC48">
            <v>125867073.81</v>
          </cell>
          <cell r="CD48">
            <v>0</v>
          </cell>
          <cell r="CE48">
            <v>0</v>
          </cell>
          <cell r="CF48">
            <v>0</v>
          </cell>
          <cell r="CG48">
            <v>125867073.81</v>
          </cell>
          <cell r="CH48">
            <v>0</v>
          </cell>
          <cell r="CI48">
            <v>125867073.81</v>
          </cell>
        </row>
        <row r="49">
          <cell r="B49" t="str">
            <v>530731</v>
          </cell>
          <cell r="C49" t="str">
            <v>Prov Benefits - Energy Revenue</v>
          </cell>
          <cell r="D49">
            <v>0</v>
          </cell>
          <cell r="E49">
            <v>0</v>
          </cell>
          <cell r="F49">
            <v>0</v>
          </cell>
          <cell r="G49">
            <v>0</v>
          </cell>
          <cell r="H49">
            <v>0</v>
          </cell>
          <cell r="I49">
            <v>0</v>
          </cell>
          <cell r="J49">
            <v>0</v>
          </cell>
          <cell r="K49">
            <v>0</v>
          </cell>
          <cell r="L49">
            <v>0</v>
          </cell>
          <cell r="M49">
            <v>0</v>
          </cell>
          <cell r="N49">
            <v>0</v>
          </cell>
          <cell r="O49">
            <v>0</v>
          </cell>
          <cell r="P49">
            <v>-25032192.800000001</v>
          </cell>
          <cell r="Q49">
            <v>0</v>
          </cell>
          <cell r="R49">
            <v>-25032192.800000001</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-25032192.800000001</v>
          </cell>
          <cell r="CB49">
            <v>0</v>
          </cell>
          <cell r="CC49">
            <v>-25032192.800000001</v>
          </cell>
          <cell r="CD49">
            <v>0</v>
          </cell>
          <cell r="CE49">
            <v>0</v>
          </cell>
          <cell r="CF49">
            <v>0</v>
          </cell>
          <cell r="CG49">
            <v>-25032192.800000001</v>
          </cell>
          <cell r="CH49">
            <v>0</v>
          </cell>
          <cell r="CI49">
            <v>-25032192.800000001</v>
          </cell>
        </row>
        <row r="50">
          <cell r="B50" t="str">
            <v>530732</v>
          </cell>
          <cell r="C50" t="str">
            <v>IMO-703Rur Rt Assist Set Cred</v>
          </cell>
          <cell r="D50">
            <v>0</v>
          </cell>
          <cell r="E50">
            <v>0</v>
          </cell>
          <cell r="F50">
            <v>0</v>
          </cell>
          <cell r="G50">
            <v>0</v>
          </cell>
          <cell r="H50">
            <v>0</v>
          </cell>
          <cell r="I50">
            <v>0</v>
          </cell>
          <cell r="J50">
            <v>0</v>
          </cell>
          <cell r="K50">
            <v>0</v>
          </cell>
          <cell r="L50">
            <v>0</v>
          </cell>
          <cell r="M50">
            <v>-3.0000000000000001E-3</v>
          </cell>
          <cell r="N50">
            <v>0</v>
          </cell>
          <cell r="O50">
            <v>-3.0000000000000001E-3</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-3.0000000000000001E-3</v>
          </cell>
          <cell r="CB50">
            <v>0</v>
          </cell>
          <cell r="CC50">
            <v>-3.0000000000000001E-3</v>
          </cell>
          <cell r="CD50">
            <v>0</v>
          </cell>
          <cell r="CE50">
            <v>0</v>
          </cell>
          <cell r="CF50">
            <v>0</v>
          </cell>
          <cell r="CG50">
            <v>-3.0000000000000001E-3</v>
          </cell>
          <cell r="CH50">
            <v>0</v>
          </cell>
          <cell r="CI50">
            <v>-3.0000000000000001E-3</v>
          </cell>
        </row>
        <row r="51">
          <cell r="B51" t="str">
            <v>530744</v>
          </cell>
          <cell r="C51" t="str">
            <v>IMO140 Low Vol-Rebate 2002</v>
          </cell>
          <cell r="D51">
            <v>0</v>
          </cell>
          <cell r="E51">
            <v>0</v>
          </cell>
          <cell r="F51">
            <v>0</v>
          </cell>
          <cell r="G51">
            <v>0</v>
          </cell>
          <cell r="H51">
            <v>0</v>
          </cell>
          <cell r="I51">
            <v>0</v>
          </cell>
          <cell r="J51">
            <v>0</v>
          </cell>
          <cell r="K51">
            <v>0</v>
          </cell>
          <cell r="L51">
            <v>0</v>
          </cell>
          <cell r="M51">
            <v>0</v>
          </cell>
          <cell r="N51">
            <v>0</v>
          </cell>
          <cell r="O51">
            <v>0</v>
          </cell>
          <cell r="P51">
            <v>-270392317.05000001</v>
          </cell>
          <cell r="Q51">
            <v>0</v>
          </cell>
          <cell r="R51">
            <v>-270392317.05000001</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-270392317.05000001</v>
          </cell>
          <cell r="CB51">
            <v>0</v>
          </cell>
          <cell r="CC51">
            <v>-270392317.05000001</v>
          </cell>
          <cell r="CD51">
            <v>0</v>
          </cell>
          <cell r="CE51">
            <v>0</v>
          </cell>
          <cell r="CF51">
            <v>0</v>
          </cell>
          <cell r="CG51">
            <v>-270392317.05000001</v>
          </cell>
          <cell r="CH51">
            <v>0</v>
          </cell>
          <cell r="CI51">
            <v>-270392317.05000001</v>
          </cell>
        </row>
        <row r="52">
          <cell r="B52" t="str">
            <v>530745</v>
          </cell>
          <cell r="C52" t="str">
            <v>IMO140 Embed LDC-Rebate 2002</v>
          </cell>
          <cell r="D52">
            <v>0</v>
          </cell>
          <cell r="E52">
            <v>0</v>
          </cell>
          <cell r="F52">
            <v>0</v>
          </cell>
          <cell r="G52">
            <v>0</v>
          </cell>
          <cell r="H52">
            <v>0</v>
          </cell>
          <cell r="I52">
            <v>0</v>
          </cell>
          <cell r="J52">
            <v>0</v>
          </cell>
          <cell r="K52">
            <v>0</v>
          </cell>
          <cell r="L52">
            <v>0</v>
          </cell>
          <cell r="M52">
            <v>0</v>
          </cell>
          <cell r="N52">
            <v>0</v>
          </cell>
          <cell r="O52">
            <v>0</v>
          </cell>
          <cell r="P52">
            <v>-43302.25</v>
          </cell>
          <cell r="Q52">
            <v>0</v>
          </cell>
          <cell r="R52">
            <v>-43302.25</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-43302.25</v>
          </cell>
          <cell r="CB52">
            <v>0</v>
          </cell>
          <cell r="CC52">
            <v>-43302.25</v>
          </cell>
          <cell r="CD52">
            <v>0</v>
          </cell>
          <cell r="CE52">
            <v>0</v>
          </cell>
          <cell r="CF52">
            <v>0</v>
          </cell>
          <cell r="CG52">
            <v>-43302.25</v>
          </cell>
          <cell r="CH52">
            <v>0</v>
          </cell>
          <cell r="CI52">
            <v>-43302.25</v>
          </cell>
        </row>
        <row r="53">
          <cell r="B53" t="str">
            <v>530800</v>
          </cell>
          <cell r="C53" t="str">
            <v>RARA (MR&amp;SE) - Revenue</v>
          </cell>
          <cell r="D53">
            <v>0</v>
          </cell>
          <cell r="E53">
            <v>0</v>
          </cell>
          <cell r="F53">
            <v>0</v>
          </cell>
          <cell r="G53">
            <v>0</v>
          </cell>
          <cell r="H53">
            <v>0</v>
          </cell>
          <cell r="I53">
            <v>0</v>
          </cell>
          <cell r="J53">
            <v>0</v>
          </cell>
          <cell r="K53">
            <v>0</v>
          </cell>
          <cell r="L53">
            <v>0</v>
          </cell>
          <cell r="M53">
            <v>14994000</v>
          </cell>
          <cell r="N53">
            <v>0</v>
          </cell>
          <cell r="O53">
            <v>14994000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14994000</v>
          </cell>
          <cell r="CB53">
            <v>0</v>
          </cell>
          <cell r="CC53">
            <v>14994000</v>
          </cell>
          <cell r="CD53">
            <v>0</v>
          </cell>
          <cell r="CE53">
            <v>0</v>
          </cell>
          <cell r="CF53">
            <v>0</v>
          </cell>
          <cell r="CG53">
            <v>14994000</v>
          </cell>
          <cell r="CH53">
            <v>0</v>
          </cell>
          <cell r="CI53">
            <v>14994000</v>
          </cell>
        </row>
        <row r="54">
          <cell r="B54" t="str">
            <v>550210</v>
          </cell>
          <cell r="C54" t="str">
            <v>SSS Admin Chrge</v>
          </cell>
          <cell r="D54">
            <v>0</v>
          </cell>
          <cell r="E54">
            <v>0</v>
          </cell>
          <cell r="F54">
            <v>0</v>
          </cell>
          <cell r="G54">
            <v>0</v>
          </cell>
          <cell r="H54">
            <v>0</v>
          </cell>
          <cell r="I54">
            <v>0</v>
          </cell>
          <cell r="J54">
            <v>0</v>
          </cell>
          <cell r="K54">
            <v>0</v>
          </cell>
          <cell r="L54">
            <v>0</v>
          </cell>
          <cell r="M54">
            <v>0</v>
          </cell>
          <cell r="N54">
            <v>0</v>
          </cell>
          <cell r="O54">
            <v>0</v>
          </cell>
          <cell r="P54">
            <v>2561928.25</v>
          </cell>
          <cell r="Q54">
            <v>0</v>
          </cell>
          <cell r="R54">
            <v>2561928.25</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2561928.25</v>
          </cell>
          <cell r="CB54">
            <v>0</v>
          </cell>
          <cell r="CC54">
            <v>2561928.25</v>
          </cell>
          <cell r="CD54">
            <v>0</v>
          </cell>
          <cell r="CE54">
            <v>0</v>
          </cell>
          <cell r="CF54">
            <v>0</v>
          </cell>
          <cell r="CG54">
            <v>2561928.25</v>
          </cell>
          <cell r="CH54">
            <v>0</v>
          </cell>
          <cell r="CI54">
            <v>2561928.25</v>
          </cell>
        </row>
        <row r="55">
          <cell r="B55" t="str">
            <v>560001</v>
          </cell>
          <cell r="C55" t="str">
            <v>RSVA Offset Account</v>
          </cell>
          <cell r="D55">
            <v>0</v>
          </cell>
          <cell r="E55">
            <v>0</v>
          </cell>
          <cell r="F55">
            <v>0</v>
          </cell>
          <cell r="G55">
            <v>0</v>
          </cell>
          <cell r="H55">
            <v>0</v>
          </cell>
          <cell r="I55">
            <v>0</v>
          </cell>
          <cell r="J55">
            <v>0</v>
          </cell>
          <cell r="K55">
            <v>0</v>
          </cell>
          <cell r="L55">
            <v>0</v>
          </cell>
          <cell r="M55">
            <v>-11771891.77</v>
          </cell>
          <cell r="N55">
            <v>0</v>
          </cell>
          <cell r="O55">
            <v>-11771891.77</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-11771891.77</v>
          </cell>
          <cell r="CB55">
            <v>0</v>
          </cell>
          <cell r="CC55">
            <v>-11771891.77</v>
          </cell>
          <cell r="CD55">
            <v>0</v>
          </cell>
          <cell r="CE55">
            <v>0</v>
          </cell>
          <cell r="CF55">
            <v>0</v>
          </cell>
          <cell r="CG55">
            <v>-11771891.77</v>
          </cell>
          <cell r="CH55">
            <v>0</v>
          </cell>
          <cell r="CI55">
            <v>-11771891.77</v>
          </cell>
        </row>
        <row r="56">
          <cell r="C56" t="str">
            <v xml:space="preserve">Primary Power and Energy - Retail </v>
          </cell>
          <cell r="D56">
            <v>0</v>
          </cell>
          <cell r="E56">
            <v>0</v>
          </cell>
          <cell r="F56">
            <v>0</v>
          </cell>
          <cell r="G56">
            <v>0</v>
          </cell>
          <cell r="H56">
            <v>0</v>
          </cell>
          <cell r="I56">
            <v>0</v>
          </cell>
          <cell r="J56">
            <v>0</v>
          </cell>
          <cell r="K56">
            <v>0</v>
          </cell>
          <cell r="L56">
            <v>0</v>
          </cell>
          <cell r="M56">
            <v>3222108.227</v>
          </cell>
          <cell r="N56">
            <v>0</v>
          </cell>
          <cell r="O56">
            <v>3222108.227</v>
          </cell>
          <cell r="P56">
            <v>1967197489.1200001</v>
          </cell>
          <cell r="Q56">
            <v>0</v>
          </cell>
          <cell r="R56">
            <v>1967197489.1200001</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8.0399999999999991</v>
          </cell>
          <cell r="AR56">
            <v>0</v>
          </cell>
          <cell r="AS56">
            <v>8.0399999999999991</v>
          </cell>
          <cell r="AT56">
            <v>9540555.1099999994</v>
          </cell>
          <cell r="AU56">
            <v>0</v>
          </cell>
          <cell r="AV56">
            <v>9540555.1099999994</v>
          </cell>
          <cell r="AW56">
            <v>0</v>
          </cell>
          <cell r="AX56">
            <v>0</v>
          </cell>
          <cell r="AY56">
            <v>0</v>
          </cell>
          <cell r="AZ56">
            <v>0</v>
          </cell>
          <cell r="BA56">
            <v>0</v>
          </cell>
          <cell r="BB56">
            <v>0</v>
          </cell>
          <cell r="BC56">
            <v>0</v>
          </cell>
          <cell r="BD56">
            <v>0</v>
          </cell>
          <cell r="BE56">
            <v>0</v>
          </cell>
          <cell r="BF56">
            <v>0</v>
          </cell>
          <cell r="BG56">
            <v>0</v>
          </cell>
          <cell r="BH56">
            <v>0</v>
          </cell>
          <cell r="BI56">
            <v>266293566.54000002</v>
          </cell>
          <cell r="BJ56">
            <v>0</v>
          </cell>
          <cell r="BK56">
            <v>266293566.54000002</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2246253727.0369992</v>
          </cell>
          <cell r="CB56">
            <v>0</v>
          </cell>
          <cell r="CC56">
            <v>2246253727.0369992</v>
          </cell>
          <cell r="CD56">
            <v>0</v>
          </cell>
          <cell r="CE56">
            <v>0</v>
          </cell>
          <cell r="CF56">
            <v>0</v>
          </cell>
          <cell r="CG56">
            <v>2246253727.0369992</v>
          </cell>
          <cell r="CH56">
            <v>0</v>
          </cell>
          <cell r="CI56">
            <v>2246253727.0369992</v>
          </cell>
        </row>
        <row r="57">
          <cell r="B57" t="str">
            <v>530410</v>
          </cell>
          <cell r="C57" t="str">
            <v>Retailer-Std Charge(One Time )</v>
          </cell>
          <cell r="D57">
            <v>0</v>
          </cell>
          <cell r="E57">
            <v>0</v>
          </cell>
          <cell r="F57">
            <v>0</v>
          </cell>
          <cell r="G57">
            <v>0</v>
          </cell>
          <cell r="H57">
            <v>0</v>
          </cell>
          <cell r="I57">
            <v>0</v>
          </cell>
          <cell r="J57">
            <v>0</v>
          </cell>
          <cell r="K57">
            <v>0</v>
          </cell>
          <cell r="L57">
            <v>0</v>
          </cell>
          <cell r="M57">
            <v>300</v>
          </cell>
          <cell r="N57">
            <v>0</v>
          </cell>
          <cell r="O57">
            <v>300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300</v>
          </cell>
          <cell r="CB57">
            <v>0</v>
          </cell>
          <cell r="CC57">
            <v>300</v>
          </cell>
          <cell r="CD57">
            <v>0</v>
          </cell>
          <cell r="CE57">
            <v>0</v>
          </cell>
          <cell r="CF57">
            <v>0</v>
          </cell>
          <cell r="CG57">
            <v>300</v>
          </cell>
          <cell r="CH57">
            <v>0</v>
          </cell>
          <cell r="CI57">
            <v>300</v>
          </cell>
        </row>
        <row r="58">
          <cell r="B58" t="str">
            <v>530411</v>
          </cell>
          <cell r="C58" t="str">
            <v>Retailer-Monthly Fixed Charge</v>
          </cell>
          <cell r="D58">
            <v>0</v>
          </cell>
          <cell r="E58">
            <v>0</v>
          </cell>
          <cell r="F58">
            <v>0</v>
          </cell>
          <cell r="G58">
            <v>0</v>
          </cell>
          <cell r="H58">
            <v>0</v>
          </cell>
          <cell r="I58">
            <v>0</v>
          </cell>
          <cell r="J58">
            <v>0</v>
          </cell>
          <cell r="K58">
            <v>0</v>
          </cell>
          <cell r="L58">
            <v>0</v>
          </cell>
          <cell r="M58">
            <v>1880</v>
          </cell>
          <cell r="N58">
            <v>0</v>
          </cell>
          <cell r="O58">
            <v>1880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1880</v>
          </cell>
          <cell r="CB58">
            <v>0</v>
          </cell>
          <cell r="CC58">
            <v>1880</v>
          </cell>
          <cell r="CD58">
            <v>0</v>
          </cell>
          <cell r="CE58">
            <v>0</v>
          </cell>
          <cell r="CF58">
            <v>0</v>
          </cell>
          <cell r="CG58">
            <v>1880</v>
          </cell>
          <cell r="CH58">
            <v>0</v>
          </cell>
          <cell r="CI58">
            <v>1880</v>
          </cell>
        </row>
        <row r="59">
          <cell r="B59" t="str">
            <v>530412</v>
          </cell>
          <cell r="C59" t="str">
            <v>RETAILER-MONTHLY VARIABLE CHRG</v>
          </cell>
          <cell r="D59">
            <v>0</v>
          </cell>
          <cell r="E59">
            <v>0</v>
          </cell>
          <cell r="F59">
            <v>0</v>
          </cell>
          <cell r="G59">
            <v>0</v>
          </cell>
          <cell r="H59">
            <v>0</v>
          </cell>
          <cell r="I59">
            <v>0</v>
          </cell>
          <cell r="J59">
            <v>0</v>
          </cell>
          <cell r="K59">
            <v>0</v>
          </cell>
          <cell r="L59">
            <v>0</v>
          </cell>
          <cell r="M59">
            <v>617674.5</v>
          </cell>
          <cell r="N59">
            <v>0</v>
          </cell>
          <cell r="O59">
            <v>617674.5</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617674.5</v>
          </cell>
          <cell r="CB59">
            <v>0</v>
          </cell>
          <cell r="CC59">
            <v>617674.5</v>
          </cell>
          <cell r="CD59">
            <v>0</v>
          </cell>
          <cell r="CE59">
            <v>0</v>
          </cell>
          <cell r="CF59">
            <v>0</v>
          </cell>
          <cell r="CG59">
            <v>617674.5</v>
          </cell>
          <cell r="CH59">
            <v>0</v>
          </cell>
          <cell r="CI59">
            <v>617674.5</v>
          </cell>
        </row>
        <row r="60">
          <cell r="B60" t="str">
            <v>530413</v>
          </cell>
          <cell r="C60" t="str">
            <v>RET'ER-STD DIST'N CONSOLIDATED</v>
          </cell>
          <cell r="D60">
            <v>0</v>
          </cell>
          <cell r="E60">
            <v>0</v>
          </cell>
          <cell r="F60">
            <v>0</v>
          </cell>
          <cell r="G60">
            <v>0</v>
          </cell>
          <cell r="H60">
            <v>0</v>
          </cell>
          <cell r="I60">
            <v>0</v>
          </cell>
          <cell r="J60">
            <v>0</v>
          </cell>
          <cell r="K60">
            <v>0</v>
          </cell>
          <cell r="L60">
            <v>0</v>
          </cell>
          <cell r="M60">
            <v>369309.9</v>
          </cell>
          <cell r="N60">
            <v>0</v>
          </cell>
          <cell r="O60">
            <v>369309.9</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369309.9</v>
          </cell>
          <cell r="CB60">
            <v>0</v>
          </cell>
          <cell r="CC60">
            <v>369309.9</v>
          </cell>
          <cell r="CD60">
            <v>0</v>
          </cell>
          <cell r="CE60">
            <v>0</v>
          </cell>
          <cell r="CF60">
            <v>0</v>
          </cell>
          <cell r="CG60">
            <v>369309.9</v>
          </cell>
          <cell r="CH60">
            <v>0</v>
          </cell>
          <cell r="CI60">
            <v>369309.9</v>
          </cell>
        </row>
        <row r="61">
          <cell r="B61" t="str">
            <v>530414</v>
          </cell>
          <cell r="C61" t="str">
            <v>RETAILER-AVOIDED COST CREDIT</v>
          </cell>
          <cell r="D61">
            <v>0</v>
          </cell>
          <cell r="E61">
            <v>0</v>
          </cell>
          <cell r="F61">
            <v>0</v>
          </cell>
          <cell r="G61">
            <v>0</v>
          </cell>
          <cell r="H61">
            <v>0</v>
          </cell>
          <cell r="I61">
            <v>0</v>
          </cell>
          <cell r="J61">
            <v>0</v>
          </cell>
          <cell r="K61">
            <v>0</v>
          </cell>
          <cell r="L61">
            <v>0</v>
          </cell>
          <cell r="M61">
            <v>-1294.8</v>
          </cell>
          <cell r="N61">
            <v>0</v>
          </cell>
          <cell r="O61">
            <v>-1294.8</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-1294.8</v>
          </cell>
          <cell r="CB61">
            <v>0</v>
          </cell>
          <cell r="CC61">
            <v>-1294.8</v>
          </cell>
          <cell r="CD61">
            <v>0</v>
          </cell>
          <cell r="CE61">
            <v>0</v>
          </cell>
          <cell r="CF61">
            <v>0</v>
          </cell>
          <cell r="CG61">
            <v>-1294.8</v>
          </cell>
          <cell r="CH61">
            <v>0</v>
          </cell>
          <cell r="CI61">
            <v>-1294.8</v>
          </cell>
        </row>
        <row r="62">
          <cell r="B62" t="str">
            <v>530415</v>
          </cell>
          <cell r="C62" t="str">
            <v>RETAILER-REQUEST FEE</v>
          </cell>
          <cell r="D62">
            <v>0</v>
          </cell>
          <cell r="E62">
            <v>0</v>
          </cell>
          <cell r="F62">
            <v>0</v>
          </cell>
          <cell r="G62">
            <v>0</v>
          </cell>
          <cell r="H62">
            <v>0</v>
          </cell>
          <cell r="I62">
            <v>0</v>
          </cell>
          <cell r="J62">
            <v>0</v>
          </cell>
          <cell r="K62">
            <v>0</v>
          </cell>
          <cell r="L62">
            <v>0</v>
          </cell>
          <cell r="M62">
            <v>19923.25</v>
          </cell>
          <cell r="N62">
            <v>0</v>
          </cell>
          <cell r="O62">
            <v>19923.25</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19923.25</v>
          </cell>
          <cell r="CB62">
            <v>0</v>
          </cell>
          <cell r="CC62">
            <v>19923.25</v>
          </cell>
          <cell r="CD62">
            <v>0</v>
          </cell>
          <cell r="CE62">
            <v>0</v>
          </cell>
          <cell r="CF62">
            <v>0</v>
          </cell>
          <cell r="CG62">
            <v>19923.25</v>
          </cell>
          <cell r="CH62">
            <v>0</v>
          </cell>
          <cell r="CI62">
            <v>19923.25</v>
          </cell>
        </row>
        <row r="63">
          <cell r="B63" t="str">
            <v>530416</v>
          </cell>
          <cell r="C63" t="str">
            <v>RETAILER-PROCESSING FEE</v>
          </cell>
          <cell r="D63">
            <v>0</v>
          </cell>
          <cell r="E63">
            <v>0</v>
          </cell>
          <cell r="F63">
            <v>0</v>
          </cell>
          <cell r="G63">
            <v>0</v>
          </cell>
          <cell r="H63">
            <v>0</v>
          </cell>
          <cell r="I63">
            <v>0</v>
          </cell>
          <cell r="J63">
            <v>0</v>
          </cell>
          <cell r="K63">
            <v>0</v>
          </cell>
          <cell r="L63">
            <v>0</v>
          </cell>
          <cell r="M63">
            <v>44588</v>
          </cell>
          <cell r="N63">
            <v>0</v>
          </cell>
          <cell r="O63">
            <v>44588</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44588</v>
          </cell>
          <cell r="CB63">
            <v>0</v>
          </cell>
          <cell r="CC63">
            <v>44588</v>
          </cell>
          <cell r="CD63">
            <v>0</v>
          </cell>
          <cell r="CE63">
            <v>0</v>
          </cell>
          <cell r="CF63">
            <v>0</v>
          </cell>
          <cell r="CG63">
            <v>44588</v>
          </cell>
          <cell r="CH63">
            <v>0</v>
          </cell>
          <cell r="CI63">
            <v>44588</v>
          </cell>
        </row>
        <row r="64">
          <cell r="B64" t="str">
            <v>550000</v>
          </cell>
          <cell r="C64" t="str">
            <v>Ext Revenue (Excl Power Sales)</v>
          </cell>
          <cell r="D64">
            <v>46903.33</v>
          </cell>
          <cell r="E64">
            <v>0</v>
          </cell>
          <cell r="F64">
            <v>46903.33</v>
          </cell>
          <cell r="G64">
            <v>0</v>
          </cell>
          <cell r="H64">
            <v>0</v>
          </cell>
          <cell r="I64">
            <v>0</v>
          </cell>
          <cell r="J64">
            <v>0</v>
          </cell>
          <cell r="K64">
            <v>942347.40700000001</v>
          </cell>
          <cell r="L64">
            <v>942347.40700000001</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942347.4</v>
          </cell>
          <cell r="AI64">
            <v>-942347.40700000001</v>
          </cell>
          <cell r="AJ64">
            <v>-6.9999999832361937E-3</v>
          </cell>
          <cell r="AK64">
            <v>0</v>
          </cell>
          <cell r="AL64">
            <v>0</v>
          </cell>
          <cell r="AM64">
            <v>0</v>
          </cell>
          <cell r="AN64">
            <v>0</v>
          </cell>
          <cell r="AO64">
            <v>0</v>
          </cell>
          <cell r="AP64">
            <v>0</v>
          </cell>
          <cell r="AQ64">
            <v>0</v>
          </cell>
          <cell r="AR64">
            <v>0</v>
          </cell>
          <cell r="AS64">
            <v>0</v>
          </cell>
          <cell r="AT64">
            <v>27850.5</v>
          </cell>
          <cell r="AU64">
            <v>0</v>
          </cell>
          <cell r="AV64">
            <v>27850.5</v>
          </cell>
          <cell r="AW64">
            <v>0</v>
          </cell>
          <cell r="AX64">
            <v>0</v>
          </cell>
          <cell r="AY64">
            <v>0</v>
          </cell>
          <cell r="AZ64">
            <v>0</v>
          </cell>
          <cell r="BA64">
            <v>0</v>
          </cell>
          <cell r="BB64">
            <v>0</v>
          </cell>
          <cell r="BC64">
            <v>0</v>
          </cell>
          <cell r="BD64">
            <v>0</v>
          </cell>
          <cell r="BE64">
            <v>0</v>
          </cell>
          <cell r="BF64">
            <v>0</v>
          </cell>
          <cell r="BG64">
            <v>0</v>
          </cell>
          <cell r="BH64">
            <v>0</v>
          </cell>
          <cell r="BI64">
            <v>1074704.24</v>
          </cell>
          <cell r="BJ64">
            <v>0</v>
          </cell>
          <cell r="BK64">
            <v>1074704.24</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2091805.47</v>
          </cell>
          <cell r="CB64">
            <v>0</v>
          </cell>
          <cell r="CC64">
            <v>2091805.47</v>
          </cell>
          <cell r="CD64">
            <v>0</v>
          </cell>
          <cell r="CE64">
            <v>0</v>
          </cell>
          <cell r="CF64">
            <v>0</v>
          </cell>
          <cell r="CG64">
            <v>2091805.47</v>
          </cell>
          <cell r="CH64">
            <v>0</v>
          </cell>
          <cell r="CI64">
            <v>2091805.47</v>
          </cell>
        </row>
        <row r="65">
          <cell r="B65" t="str">
            <v>550040</v>
          </cell>
          <cell r="C65" t="str">
            <v>Real Estate Revenue</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2837.68</v>
          </cell>
          <cell r="BJ65">
            <v>0</v>
          </cell>
          <cell r="BK65">
            <v>2837.68</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2837.68</v>
          </cell>
          <cell r="CB65">
            <v>0</v>
          </cell>
          <cell r="CC65">
            <v>2837.68</v>
          </cell>
          <cell r="CD65">
            <v>0</v>
          </cell>
          <cell r="CE65">
            <v>0</v>
          </cell>
          <cell r="CF65">
            <v>0</v>
          </cell>
          <cell r="CG65">
            <v>2837.68</v>
          </cell>
          <cell r="CH65">
            <v>0</v>
          </cell>
          <cell r="CI65">
            <v>2837.68</v>
          </cell>
        </row>
        <row r="66">
          <cell r="B66" t="str">
            <v>550130</v>
          </cell>
          <cell r="C66" t="str">
            <v>Lvr Enquires Revenue</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38254.559999999998</v>
          </cell>
          <cell r="BJ66">
            <v>0</v>
          </cell>
          <cell r="BK66">
            <v>38254.559999999998</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38254.559999999998</v>
          </cell>
          <cell r="CB66">
            <v>0</v>
          </cell>
          <cell r="CC66">
            <v>38254.559999999998</v>
          </cell>
          <cell r="CD66">
            <v>0</v>
          </cell>
          <cell r="CE66">
            <v>0</v>
          </cell>
          <cell r="CF66">
            <v>0</v>
          </cell>
          <cell r="CG66">
            <v>38254.559999999998</v>
          </cell>
          <cell r="CH66">
            <v>0</v>
          </cell>
          <cell r="CI66">
            <v>38254.559999999998</v>
          </cell>
        </row>
        <row r="67">
          <cell r="B67" t="str">
            <v>550200</v>
          </cell>
          <cell r="C67" t="str">
            <v>General Revenue</v>
          </cell>
          <cell r="D67">
            <v>4783.09</v>
          </cell>
          <cell r="E67">
            <v>0</v>
          </cell>
          <cell r="F67">
            <v>4783.09</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21276.61</v>
          </cell>
          <cell r="AL67">
            <v>0</v>
          </cell>
          <cell r="AM67">
            <v>21276.61</v>
          </cell>
          <cell r="AN67">
            <v>0</v>
          </cell>
          <cell r="AO67">
            <v>0</v>
          </cell>
          <cell r="AP67">
            <v>0</v>
          </cell>
          <cell r="AQ67">
            <v>0</v>
          </cell>
          <cell r="AR67">
            <v>0</v>
          </cell>
          <cell r="AS67">
            <v>0</v>
          </cell>
          <cell r="AT67">
            <v>24060.58</v>
          </cell>
          <cell r="AU67">
            <v>0</v>
          </cell>
          <cell r="AV67">
            <v>24060.58</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50120.28</v>
          </cell>
          <cell r="CB67">
            <v>0</v>
          </cell>
          <cell r="CC67">
            <v>50120.28</v>
          </cell>
          <cell r="CD67">
            <v>0</v>
          </cell>
          <cell r="CE67">
            <v>0</v>
          </cell>
          <cell r="CF67">
            <v>0</v>
          </cell>
          <cell r="CG67">
            <v>50120.28</v>
          </cell>
          <cell r="CH67">
            <v>0</v>
          </cell>
          <cell r="CI67">
            <v>50120.28</v>
          </cell>
        </row>
        <row r="68">
          <cell r="B68" t="str">
            <v>550711</v>
          </cell>
          <cell r="C68" t="str">
            <v>Telecm ROWs &amp; Real Estate Lsng</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826047.26</v>
          </cell>
          <cell r="AL68">
            <v>0</v>
          </cell>
          <cell r="AM68">
            <v>826047.26</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826047.26</v>
          </cell>
          <cell r="CB68">
            <v>0</v>
          </cell>
          <cell r="CC68">
            <v>826047.26</v>
          </cell>
          <cell r="CD68">
            <v>0</v>
          </cell>
          <cell r="CE68">
            <v>0</v>
          </cell>
          <cell r="CF68">
            <v>0</v>
          </cell>
          <cell r="CG68">
            <v>826047.26</v>
          </cell>
          <cell r="CH68">
            <v>0</v>
          </cell>
          <cell r="CI68">
            <v>826047.26</v>
          </cell>
        </row>
        <row r="69">
          <cell r="B69" t="str">
            <v>550712</v>
          </cell>
          <cell r="C69" t="str">
            <v>Telecom NW Twr Leasing Prod Ln</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445926.69</v>
          </cell>
          <cell r="AL69">
            <v>0</v>
          </cell>
          <cell r="AM69">
            <v>445926.69</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445926.69</v>
          </cell>
          <cell r="CB69">
            <v>0</v>
          </cell>
          <cell r="CC69">
            <v>445926.69</v>
          </cell>
          <cell r="CD69">
            <v>0</v>
          </cell>
          <cell r="CE69">
            <v>0</v>
          </cell>
          <cell r="CF69">
            <v>0</v>
          </cell>
          <cell r="CG69">
            <v>445926.69</v>
          </cell>
          <cell r="CH69">
            <v>0</v>
          </cell>
          <cell r="CI69">
            <v>445926.69</v>
          </cell>
        </row>
        <row r="70">
          <cell r="B70" t="str">
            <v>550713</v>
          </cell>
          <cell r="C70" t="str">
            <v>Telecom Transparent LAN Prod L</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4502641.95</v>
          </cell>
          <cell r="AL70">
            <v>0</v>
          </cell>
          <cell r="AM70">
            <v>4502641.95</v>
          </cell>
          <cell r="AN70">
            <v>51319.56</v>
          </cell>
          <cell r="AO70">
            <v>0</v>
          </cell>
          <cell r="AP70">
            <v>51319.56</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4553961.51</v>
          </cell>
          <cell r="CB70">
            <v>0</v>
          </cell>
          <cell r="CC70">
            <v>4553961.51</v>
          </cell>
          <cell r="CD70">
            <v>0</v>
          </cell>
          <cell r="CE70">
            <v>0</v>
          </cell>
          <cell r="CF70">
            <v>0</v>
          </cell>
          <cell r="CG70">
            <v>4553961.51</v>
          </cell>
          <cell r="CH70">
            <v>0</v>
          </cell>
          <cell r="CI70">
            <v>4553961.51</v>
          </cell>
        </row>
        <row r="71">
          <cell r="B71" t="str">
            <v>550714</v>
          </cell>
          <cell r="C71" t="str">
            <v>Telecom Remote NTWK Mgmt Prod</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101001.61</v>
          </cell>
          <cell r="AL71">
            <v>0</v>
          </cell>
          <cell r="AM71">
            <v>101001.61</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101001.61</v>
          </cell>
          <cell r="CB71">
            <v>0</v>
          </cell>
          <cell r="CC71">
            <v>101001.61</v>
          </cell>
          <cell r="CD71">
            <v>0</v>
          </cell>
          <cell r="CE71">
            <v>0</v>
          </cell>
          <cell r="CF71">
            <v>0</v>
          </cell>
          <cell r="CG71">
            <v>101001.61</v>
          </cell>
          <cell r="CH71">
            <v>0</v>
          </cell>
          <cell r="CI71">
            <v>101001.61</v>
          </cell>
        </row>
        <row r="72">
          <cell r="B72" t="str">
            <v>550715</v>
          </cell>
          <cell r="C72" t="str">
            <v>Telecom Private Line Prod Line</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4913211.4400000004</v>
          </cell>
          <cell r="AL72">
            <v>0</v>
          </cell>
          <cell r="AM72">
            <v>4913211.4400000004</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4913211.4400000004</v>
          </cell>
          <cell r="CB72">
            <v>0</v>
          </cell>
          <cell r="CC72">
            <v>4913211.4400000004</v>
          </cell>
          <cell r="CD72">
            <v>0</v>
          </cell>
          <cell r="CE72">
            <v>0</v>
          </cell>
          <cell r="CF72">
            <v>0</v>
          </cell>
          <cell r="CG72">
            <v>4913211.4400000004</v>
          </cell>
          <cell r="CH72">
            <v>0</v>
          </cell>
          <cell r="CI72">
            <v>4913211.4400000004</v>
          </cell>
        </row>
        <row r="73">
          <cell r="B73" t="str">
            <v>550717</v>
          </cell>
          <cell r="C73" t="str">
            <v>Telecom Internet Transit</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2387530.4700000002</v>
          </cell>
          <cell r="AL73">
            <v>0</v>
          </cell>
          <cell r="AM73">
            <v>2387530.4700000002</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2387530.4700000002</v>
          </cell>
          <cell r="CB73">
            <v>0</v>
          </cell>
          <cell r="CC73">
            <v>2387530.4700000002</v>
          </cell>
          <cell r="CD73">
            <v>0</v>
          </cell>
          <cell r="CE73">
            <v>0</v>
          </cell>
          <cell r="CF73">
            <v>0</v>
          </cell>
          <cell r="CG73">
            <v>2387530.4700000002</v>
          </cell>
          <cell r="CH73">
            <v>0</v>
          </cell>
          <cell r="CI73">
            <v>2387530.4700000002</v>
          </cell>
        </row>
        <row r="74">
          <cell r="B74" t="str">
            <v>550718</v>
          </cell>
          <cell r="C74" t="str">
            <v>Telecm Drk Fiber Lesng Prod Ln</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1100989.79</v>
          </cell>
          <cell r="AL74">
            <v>0</v>
          </cell>
          <cell r="AM74">
            <v>1100989.79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1100989.79</v>
          </cell>
          <cell r="CB74">
            <v>0</v>
          </cell>
          <cell r="CC74">
            <v>1100989.79</v>
          </cell>
          <cell r="CD74">
            <v>0</v>
          </cell>
          <cell r="CE74">
            <v>0</v>
          </cell>
          <cell r="CF74">
            <v>0</v>
          </cell>
          <cell r="CG74">
            <v>1100989.79</v>
          </cell>
          <cell r="CH74">
            <v>0</v>
          </cell>
          <cell r="CI74">
            <v>1100989.79</v>
          </cell>
        </row>
        <row r="75">
          <cell r="B75" t="str">
            <v>550719</v>
          </cell>
          <cell r="C75" t="str">
            <v>Telecom Drk Fiber IRU Prod Lin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633758.41</v>
          </cell>
          <cell r="AL75">
            <v>0</v>
          </cell>
          <cell r="AM75">
            <v>633758.41</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633758.41</v>
          </cell>
          <cell r="CB75">
            <v>0</v>
          </cell>
          <cell r="CC75">
            <v>633758.41</v>
          </cell>
          <cell r="CD75">
            <v>0</v>
          </cell>
          <cell r="CE75">
            <v>0</v>
          </cell>
          <cell r="CF75">
            <v>0</v>
          </cell>
          <cell r="CG75">
            <v>633758.41</v>
          </cell>
          <cell r="CH75">
            <v>0</v>
          </cell>
          <cell r="CI75">
            <v>633758.41</v>
          </cell>
        </row>
        <row r="76">
          <cell r="B76" t="str">
            <v>550721</v>
          </cell>
          <cell r="C76" t="str">
            <v>Telecom Eqpt Leasing Prod Line</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2430</v>
          </cell>
          <cell r="AL76">
            <v>0</v>
          </cell>
          <cell r="AM76">
            <v>2430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2430</v>
          </cell>
          <cell r="CB76">
            <v>0</v>
          </cell>
          <cell r="CC76">
            <v>2430</v>
          </cell>
          <cell r="CD76">
            <v>0</v>
          </cell>
          <cell r="CE76">
            <v>0</v>
          </cell>
          <cell r="CF76">
            <v>0</v>
          </cell>
          <cell r="CG76">
            <v>2430</v>
          </cell>
          <cell r="CH76">
            <v>0</v>
          </cell>
          <cell r="CI76">
            <v>2430</v>
          </cell>
        </row>
        <row r="77">
          <cell r="B77" t="str">
            <v>550724</v>
          </cell>
          <cell r="C77" t="str">
            <v>Telecom Installation Revenues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190412.4</v>
          </cell>
          <cell r="AL77">
            <v>0</v>
          </cell>
          <cell r="AM77">
            <v>190412.4</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190412.4</v>
          </cell>
          <cell r="CB77">
            <v>0</v>
          </cell>
          <cell r="CC77">
            <v>190412.4</v>
          </cell>
          <cell r="CD77">
            <v>0</v>
          </cell>
          <cell r="CE77">
            <v>0</v>
          </cell>
          <cell r="CF77">
            <v>0</v>
          </cell>
          <cell r="CG77">
            <v>190412.4</v>
          </cell>
          <cell r="CH77">
            <v>0</v>
          </cell>
          <cell r="CI77">
            <v>190412.4</v>
          </cell>
        </row>
        <row r="78">
          <cell r="B78" t="str">
            <v>550730</v>
          </cell>
          <cell r="C78" t="str">
            <v>Investment Revenue or Loss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-75094.87</v>
          </cell>
          <cell r="AL78">
            <v>0</v>
          </cell>
          <cell r="AM78">
            <v>-75094.87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-75094.87</v>
          </cell>
          <cell r="CB78">
            <v>0</v>
          </cell>
          <cell r="CC78">
            <v>-75094.87</v>
          </cell>
          <cell r="CD78">
            <v>0</v>
          </cell>
          <cell r="CE78">
            <v>0</v>
          </cell>
          <cell r="CF78">
            <v>0</v>
          </cell>
          <cell r="CG78">
            <v>-75094.87</v>
          </cell>
          <cell r="CH78">
            <v>0</v>
          </cell>
          <cell r="CI78">
            <v>-75094.87</v>
          </cell>
        </row>
        <row r="79">
          <cell r="B79" t="str">
            <v>550810</v>
          </cell>
          <cell r="C79" t="str">
            <v>Project Revenues</v>
          </cell>
          <cell r="D79">
            <v>0</v>
          </cell>
          <cell r="E79">
            <v>0</v>
          </cell>
          <cell r="F79">
            <v>0</v>
          </cell>
          <cell r="G79">
            <v>0</v>
          </cell>
          <cell r="H79">
            <v>0</v>
          </cell>
          <cell r="I79">
            <v>0</v>
          </cell>
          <cell r="J79">
            <v>0</v>
          </cell>
          <cell r="K79">
            <v>12826654.52</v>
          </cell>
          <cell r="L79">
            <v>12826654.52</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12826654.52</v>
          </cell>
          <cell r="AI79">
            <v>-12826654.52</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12826654.52</v>
          </cell>
          <cell r="CB79">
            <v>0</v>
          </cell>
          <cell r="CC79">
            <v>12826654.52</v>
          </cell>
          <cell r="CD79">
            <v>0</v>
          </cell>
          <cell r="CE79">
            <v>0</v>
          </cell>
          <cell r="CF79">
            <v>0</v>
          </cell>
          <cell r="CG79">
            <v>12826654.52</v>
          </cell>
          <cell r="CH79">
            <v>0</v>
          </cell>
          <cell r="CI79">
            <v>12826654.52</v>
          </cell>
        </row>
        <row r="80">
          <cell r="B80" t="str">
            <v>550820</v>
          </cell>
          <cell r="C80" t="str">
            <v>Ext Rev - DX (NS/Other)</v>
          </cell>
          <cell r="D80">
            <v>0</v>
          </cell>
          <cell r="E80">
            <v>0</v>
          </cell>
          <cell r="F80">
            <v>0</v>
          </cell>
          <cell r="G80">
            <v>0</v>
          </cell>
          <cell r="H80">
            <v>0</v>
          </cell>
          <cell r="I80">
            <v>0</v>
          </cell>
          <cell r="J80">
            <v>0</v>
          </cell>
          <cell r="K80">
            <v>0</v>
          </cell>
          <cell r="L80">
            <v>0</v>
          </cell>
          <cell r="M80">
            <v>0</v>
          </cell>
          <cell r="N80">
            <v>25914433.52</v>
          </cell>
          <cell r="O80">
            <v>25914433.52</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25914433.52</v>
          </cell>
          <cell r="AI80">
            <v>-25914433.52</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25914433.52</v>
          </cell>
          <cell r="CB80">
            <v>0</v>
          </cell>
          <cell r="CC80">
            <v>25914433.52</v>
          </cell>
          <cell r="CD80">
            <v>0</v>
          </cell>
          <cell r="CE80">
            <v>0</v>
          </cell>
          <cell r="CF80">
            <v>0</v>
          </cell>
          <cell r="CG80">
            <v>25914433.52</v>
          </cell>
          <cell r="CH80">
            <v>0</v>
          </cell>
          <cell r="CI80">
            <v>25914433.52</v>
          </cell>
        </row>
        <row r="81">
          <cell r="B81" t="str">
            <v>550851</v>
          </cell>
          <cell r="C81" t="str">
            <v>Collection &amp; Late Pymnt Charge</v>
          </cell>
          <cell r="D81">
            <v>0</v>
          </cell>
          <cell r="E81">
            <v>0</v>
          </cell>
          <cell r="F81">
            <v>0</v>
          </cell>
          <cell r="G81">
            <v>0</v>
          </cell>
          <cell r="H81">
            <v>0</v>
          </cell>
          <cell r="I81">
            <v>0</v>
          </cell>
          <cell r="J81">
            <v>0</v>
          </cell>
          <cell r="K81">
            <v>223765.443</v>
          </cell>
          <cell r="L81">
            <v>223765.443</v>
          </cell>
          <cell r="M81">
            <v>0</v>
          </cell>
          <cell r="N81">
            <v>80677.34</v>
          </cell>
          <cell r="O81">
            <v>80677.34</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304442.78999999998</v>
          </cell>
          <cell r="AI81">
            <v>-304442.783</v>
          </cell>
          <cell r="AJ81">
            <v>6.9999999832361937E-3</v>
          </cell>
          <cell r="AK81">
            <v>0</v>
          </cell>
          <cell r="AL81">
            <v>0</v>
          </cell>
          <cell r="AM81">
            <v>0</v>
          </cell>
          <cell r="AN81">
            <v>0</v>
          </cell>
          <cell r="AO81">
            <v>0</v>
          </cell>
          <cell r="AP81">
            <v>0</v>
          </cell>
          <cell r="AQ81">
            <v>0</v>
          </cell>
          <cell r="AR81">
            <v>0</v>
          </cell>
          <cell r="AS81">
            <v>0</v>
          </cell>
          <cell r="AT81">
            <v>1363.14</v>
          </cell>
          <cell r="AU81">
            <v>0</v>
          </cell>
          <cell r="AV81">
            <v>1363.14</v>
          </cell>
          <cell r="AW81">
            <v>0</v>
          </cell>
          <cell r="AX81">
            <v>0</v>
          </cell>
          <cell r="AY81">
            <v>0</v>
          </cell>
          <cell r="AZ81">
            <v>0</v>
          </cell>
          <cell r="BA81">
            <v>0</v>
          </cell>
          <cell r="BB81">
            <v>0</v>
          </cell>
          <cell r="BC81">
            <v>0</v>
          </cell>
          <cell r="BD81">
            <v>0</v>
          </cell>
          <cell r="BE81">
            <v>0</v>
          </cell>
          <cell r="BF81">
            <v>0</v>
          </cell>
          <cell r="BG81">
            <v>0</v>
          </cell>
          <cell r="BH81">
            <v>0</v>
          </cell>
          <cell r="BI81">
            <v>823436.5</v>
          </cell>
          <cell r="BJ81">
            <v>0</v>
          </cell>
          <cell r="BK81">
            <v>823436.5</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1129242.43</v>
          </cell>
          <cell r="CB81">
            <v>0</v>
          </cell>
          <cell r="CC81">
            <v>1129242.43</v>
          </cell>
          <cell r="CD81">
            <v>0</v>
          </cell>
          <cell r="CE81">
            <v>0</v>
          </cell>
          <cell r="CF81">
            <v>0</v>
          </cell>
          <cell r="CG81">
            <v>1129242.43</v>
          </cell>
          <cell r="CH81">
            <v>0</v>
          </cell>
          <cell r="CI81">
            <v>1129242.43</v>
          </cell>
        </row>
        <row r="82">
          <cell r="B82" t="str">
            <v>550860</v>
          </cell>
          <cell r="C82" t="str">
            <v>Ext Rev - Energy Co.</v>
          </cell>
          <cell r="D82">
            <v>42</v>
          </cell>
          <cell r="E82">
            <v>0</v>
          </cell>
          <cell r="F82">
            <v>42</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42</v>
          </cell>
          <cell r="CB82">
            <v>0</v>
          </cell>
          <cell r="CC82">
            <v>42</v>
          </cell>
          <cell r="CD82">
            <v>0</v>
          </cell>
          <cell r="CE82">
            <v>0</v>
          </cell>
          <cell r="CF82">
            <v>0</v>
          </cell>
          <cell r="CG82">
            <v>42</v>
          </cell>
          <cell r="CH82">
            <v>0</v>
          </cell>
          <cell r="CI82">
            <v>42</v>
          </cell>
        </row>
        <row r="83">
          <cell r="B83" t="str">
            <v>550890</v>
          </cell>
          <cell r="C83" t="str">
            <v>Collection&amp;Late Payment Charge</v>
          </cell>
          <cell r="D83">
            <v>2.0099999999999998</v>
          </cell>
          <cell r="E83">
            <v>0</v>
          </cell>
          <cell r="F83">
            <v>2.0099999999999998</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886614</v>
          </cell>
          <cell r="AU83">
            <v>0</v>
          </cell>
          <cell r="AV83">
            <v>886614</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886616.01</v>
          </cell>
          <cell r="CB83">
            <v>0</v>
          </cell>
          <cell r="CC83">
            <v>886616.01</v>
          </cell>
          <cell r="CD83">
            <v>0</v>
          </cell>
          <cell r="CE83">
            <v>0</v>
          </cell>
          <cell r="CF83">
            <v>0</v>
          </cell>
          <cell r="CG83">
            <v>886616.01</v>
          </cell>
          <cell r="CH83">
            <v>0</v>
          </cell>
          <cell r="CI83">
            <v>886616.01</v>
          </cell>
        </row>
        <row r="84">
          <cell r="B84" t="str">
            <v>560002</v>
          </cell>
          <cell r="C84" t="str">
            <v>RCVA Offset  Account</v>
          </cell>
          <cell r="D84">
            <v>0</v>
          </cell>
          <cell r="E84">
            <v>0</v>
          </cell>
          <cell r="F84">
            <v>0</v>
          </cell>
          <cell r="G84">
            <v>0</v>
          </cell>
          <cell r="H84">
            <v>0</v>
          </cell>
          <cell r="I84">
            <v>0</v>
          </cell>
          <cell r="J84">
            <v>0</v>
          </cell>
          <cell r="K84">
            <v>0</v>
          </cell>
          <cell r="L84">
            <v>0</v>
          </cell>
          <cell r="M84">
            <v>-51396.22</v>
          </cell>
          <cell r="N84">
            <v>0</v>
          </cell>
          <cell r="O84">
            <v>-51396.22</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-51396.22</v>
          </cell>
          <cell r="CB84">
            <v>0</v>
          </cell>
          <cell r="CC84">
            <v>-51396.22</v>
          </cell>
          <cell r="CD84">
            <v>0</v>
          </cell>
          <cell r="CE84">
            <v>0</v>
          </cell>
          <cell r="CF84">
            <v>0</v>
          </cell>
          <cell r="CG84">
            <v>-51396.22</v>
          </cell>
          <cell r="CH84">
            <v>0</v>
          </cell>
          <cell r="CI84">
            <v>-51396.22</v>
          </cell>
        </row>
        <row r="85">
          <cell r="C85" t="str">
            <v>External Revenues - Other than Power</v>
          </cell>
          <cell r="D85">
            <v>51730.43</v>
          </cell>
          <cell r="E85">
            <v>0</v>
          </cell>
          <cell r="F85">
            <v>51730.43</v>
          </cell>
          <cell r="G85">
            <v>0</v>
          </cell>
          <cell r="H85">
            <v>0</v>
          </cell>
          <cell r="I85">
            <v>0</v>
          </cell>
          <cell r="J85">
            <v>0</v>
          </cell>
          <cell r="K85">
            <v>13992767.369999999</v>
          </cell>
          <cell r="L85">
            <v>13992767.369999999</v>
          </cell>
          <cell r="M85">
            <v>1000984.63</v>
          </cell>
          <cell r="N85">
            <v>25995110.859999999</v>
          </cell>
          <cell r="O85">
            <v>26996095.489999998</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39987878.229999997</v>
          </cell>
          <cell r="AI85">
            <v>-39987878.229999997</v>
          </cell>
          <cell r="AJ85">
            <v>0</v>
          </cell>
          <cell r="AK85">
            <v>15050131.760000002</v>
          </cell>
          <cell r="AL85">
            <v>0</v>
          </cell>
          <cell r="AM85">
            <v>15050131.760000002</v>
          </cell>
          <cell r="AN85">
            <v>51319.56</v>
          </cell>
          <cell r="AO85">
            <v>0</v>
          </cell>
          <cell r="AP85">
            <v>51319.56</v>
          </cell>
          <cell r="AQ85">
            <v>0</v>
          </cell>
          <cell r="AR85">
            <v>0</v>
          </cell>
          <cell r="AS85">
            <v>0</v>
          </cell>
          <cell r="AT85">
            <v>939888.22</v>
          </cell>
          <cell r="AU85">
            <v>0</v>
          </cell>
          <cell r="AV85">
            <v>939888.22</v>
          </cell>
          <cell r="AW85">
            <v>0</v>
          </cell>
          <cell r="AX85">
            <v>0</v>
          </cell>
          <cell r="AY85">
            <v>0</v>
          </cell>
          <cell r="AZ85">
            <v>0</v>
          </cell>
          <cell r="BA85">
            <v>0</v>
          </cell>
          <cell r="BB85">
            <v>0</v>
          </cell>
          <cell r="BC85">
            <v>0</v>
          </cell>
          <cell r="BD85">
            <v>0</v>
          </cell>
          <cell r="BE85">
            <v>0</v>
          </cell>
          <cell r="BF85">
            <v>0</v>
          </cell>
          <cell r="BG85">
            <v>0</v>
          </cell>
          <cell r="BH85">
            <v>0</v>
          </cell>
          <cell r="BI85">
            <v>1939232.98</v>
          </cell>
          <cell r="BJ85">
            <v>0</v>
          </cell>
          <cell r="BK85">
            <v>1939232.98</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59021165.809999995</v>
          </cell>
          <cell r="CB85">
            <v>7.2759576141834259E-9</v>
          </cell>
          <cell r="CC85">
            <v>59021165.810000002</v>
          </cell>
          <cell r="CD85">
            <v>0</v>
          </cell>
          <cell r="CE85">
            <v>0</v>
          </cell>
          <cell r="CF85">
            <v>0</v>
          </cell>
          <cell r="CG85">
            <v>59021165.810000002</v>
          </cell>
          <cell r="CH85">
            <v>1.4551915228366852E-10</v>
          </cell>
          <cell r="CI85">
            <v>59021165.810000002</v>
          </cell>
        </row>
        <row r="86">
          <cell r="B86" t="str">
            <v>560030</v>
          </cell>
          <cell r="C86" t="str">
            <v>Revenue per RA Agreement</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15831000</v>
          </cell>
          <cell r="AU86">
            <v>0</v>
          </cell>
          <cell r="AV86">
            <v>15831000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15831000</v>
          </cell>
          <cell r="CB86">
            <v>0</v>
          </cell>
          <cell r="CC86">
            <v>15831000</v>
          </cell>
          <cell r="CD86">
            <v>0</v>
          </cell>
          <cell r="CE86">
            <v>0</v>
          </cell>
          <cell r="CF86">
            <v>0</v>
          </cell>
          <cell r="CG86">
            <v>15831000</v>
          </cell>
          <cell r="CH86">
            <v>0</v>
          </cell>
          <cell r="CI86">
            <v>15831000</v>
          </cell>
        </row>
        <row r="87">
          <cell r="B87" t="str">
            <v>560031</v>
          </cell>
          <cell r="C87" t="str">
            <v>Remote Rate Protection Rev Adj</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-907104.03</v>
          </cell>
          <cell r="AU87">
            <v>0</v>
          </cell>
          <cell r="AV87">
            <v>-907104.03</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-907104.03</v>
          </cell>
          <cell r="CB87">
            <v>0</v>
          </cell>
          <cell r="CC87">
            <v>-907104.03</v>
          </cell>
          <cell r="CD87">
            <v>0</v>
          </cell>
          <cell r="CE87">
            <v>0</v>
          </cell>
          <cell r="CF87">
            <v>0</v>
          </cell>
          <cell r="CG87">
            <v>-907104.03</v>
          </cell>
          <cell r="CH87">
            <v>0</v>
          </cell>
          <cell r="CI87">
            <v>-907104.03</v>
          </cell>
        </row>
        <row r="88">
          <cell r="B88" t="str">
            <v>560060</v>
          </cell>
          <cell r="C88" t="str">
            <v>LVSG Switch Gear Credit</v>
          </cell>
          <cell r="D88">
            <v>0</v>
          </cell>
          <cell r="E88">
            <v>0</v>
          </cell>
          <cell r="F88">
            <v>0</v>
          </cell>
          <cell r="G88">
            <v>0</v>
          </cell>
          <cell r="H88">
            <v>0</v>
          </cell>
          <cell r="I88">
            <v>0</v>
          </cell>
          <cell r="J88">
            <v>-7079876.1900000004</v>
          </cell>
          <cell r="K88">
            <v>0</v>
          </cell>
          <cell r="L88">
            <v>-7079876.1900000004</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-7079876.1900000004</v>
          </cell>
          <cell r="CB88">
            <v>0</v>
          </cell>
          <cell r="CC88">
            <v>-7079876.1900000004</v>
          </cell>
          <cell r="CD88">
            <v>0</v>
          </cell>
          <cell r="CE88">
            <v>0</v>
          </cell>
          <cell r="CF88">
            <v>0</v>
          </cell>
          <cell r="CG88">
            <v>-7079876.1900000004</v>
          </cell>
          <cell r="CH88">
            <v>0</v>
          </cell>
          <cell r="CI88">
            <v>-7079876.1900000004</v>
          </cell>
        </row>
        <row r="89">
          <cell r="B89" t="str">
            <v>560726</v>
          </cell>
          <cell r="C89" t="str">
            <v>TX - Network Credit  (IMO601)</v>
          </cell>
          <cell r="D89">
            <v>0</v>
          </cell>
          <cell r="E89">
            <v>0</v>
          </cell>
          <cell r="F89">
            <v>0</v>
          </cell>
          <cell r="G89">
            <v>0</v>
          </cell>
          <cell r="H89">
            <v>0</v>
          </cell>
          <cell r="I89">
            <v>0</v>
          </cell>
          <cell r="J89">
            <v>571786246.95000005</v>
          </cell>
          <cell r="K89">
            <v>0</v>
          </cell>
          <cell r="L89">
            <v>571786246.95000005</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571786246.95000005</v>
          </cell>
          <cell r="CB89">
            <v>0</v>
          </cell>
          <cell r="CC89">
            <v>571786246.95000005</v>
          </cell>
          <cell r="CD89">
            <v>0</v>
          </cell>
          <cell r="CE89">
            <v>0</v>
          </cell>
          <cell r="CF89">
            <v>0</v>
          </cell>
          <cell r="CG89">
            <v>571786246.95000005</v>
          </cell>
          <cell r="CH89">
            <v>0</v>
          </cell>
          <cell r="CI89">
            <v>571786246.95000005</v>
          </cell>
        </row>
        <row r="90">
          <cell r="B90" t="str">
            <v>560727</v>
          </cell>
          <cell r="C90" t="str">
            <v>TX-Line Conn Serv Cr  (IMO602)</v>
          </cell>
          <cell r="D90">
            <v>0</v>
          </cell>
          <cell r="E90">
            <v>0</v>
          </cell>
          <cell r="F90">
            <v>0</v>
          </cell>
          <cell r="G90">
            <v>0</v>
          </cell>
          <cell r="H90">
            <v>0</v>
          </cell>
          <cell r="I90">
            <v>0</v>
          </cell>
          <cell r="J90">
            <v>157287512.43599999</v>
          </cell>
          <cell r="K90">
            <v>0</v>
          </cell>
          <cell r="L90">
            <v>157287512.43599999</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157287512.43599999</v>
          </cell>
          <cell r="CB90">
            <v>0</v>
          </cell>
          <cell r="CC90">
            <v>157287512.43599999</v>
          </cell>
          <cell r="CD90">
            <v>0</v>
          </cell>
          <cell r="CE90">
            <v>0</v>
          </cell>
          <cell r="CF90">
            <v>0</v>
          </cell>
          <cell r="CG90">
            <v>157287512.43599999</v>
          </cell>
          <cell r="CH90">
            <v>0</v>
          </cell>
          <cell r="CI90">
            <v>157287512.43599999</v>
          </cell>
        </row>
        <row r="91">
          <cell r="B91" t="str">
            <v>560728</v>
          </cell>
          <cell r="C91" t="str">
            <v>TX-Transf Conn Cred  (IMO603)</v>
          </cell>
          <cell r="D91">
            <v>0</v>
          </cell>
          <cell r="E91">
            <v>0</v>
          </cell>
          <cell r="F91">
            <v>0</v>
          </cell>
          <cell r="G91">
            <v>0</v>
          </cell>
          <cell r="H91">
            <v>0</v>
          </cell>
          <cell r="I91">
            <v>0</v>
          </cell>
          <cell r="J91">
            <v>247282587.81799999</v>
          </cell>
          <cell r="K91">
            <v>0</v>
          </cell>
          <cell r="L91">
            <v>247282587.81799999</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247282587.81799999</v>
          </cell>
          <cell r="CB91">
            <v>0</v>
          </cell>
          <cell r="CC91">
            <v>247282587.81799999</v>
          </cell>
          <cell r="CD91">
            <v>0</v>
          </cell>
          <cell r="CE91">
            <v>0</v>
          </cell>
          <cell r="CF91">
            <v>0</v>
          </cell>
          <cell r="CG91">
            <v>247282587.81799999</v>
          </cell>
          <cell r="CH91">
            <v>0</v>
          </cell>
          <cell r="CI91">
            <v>247282587.81799999</v>
          </cell>
        </row>
        <row r="92">
          <cell r="B92" t="str">
            <v>560731</v>
          </cell>
          <cell r="C92" t="str">
            <v>Tx Meter Services Rebate</v>
          </cell>
          <cell r="D92">
            <v>0</v>
          </cell>
          <cell r="E92">
            <v>0</v>
          </cell>
          <cell r="F92">
            <v>0</v>
          </cell>
          <cell r="G92">
            <v>0</v>
          </cell>
          <cell r="H92">
            <v>0</v>
          </cell>
          <cell r="I92">
            <v>0</v>
          </cell>
          <cell r="J92">
            <v>-524126</v>
          </cell>
          <cell r="K92">
            <v>0</v>
          </cell>
          <cell r="L92">
            <v>-524126</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-524126</v>
          </cell>
          <cell r="CB92">
            <v>0</v>
          </cell>
          <cell r="CC92">
            <v>-524126</v>
          </cell>
          <cell r="CD92">
            <v>0</v>
          </cell>
          <cell r="CE92">
            <v>0</v>
          </cell>
          <cell r="CF92">
            <v>0</v>
          </cell>
          <cell r="CG92">
            <v>-524126</v>
          </cell>
          <cell r="CH92">
            <v>0</v>
          </cell>
          <cell r="CI92">
            <v>-524126</v>
          </cell>
        </row>
        <row r="93">
          <cell r="C93" t="str">
            <v>External Revenues - Power &amp; Energy</v>
          </cell>
          <cell r="D93">
            <v>0</v>
          </cell>
          <cell r="E93">
            <v>0</v>
          </cell>
          <cell r="F93">
            <v>0</v>
          </cell>
          <cell r="G93">
            <v>0</v>
          </cell>
          <cell r="H93">
            <v>0</v>
          </cell>
          <cell r="I93">
            <v>0</v>
          </cell>
          <cell r="J93">
            <v>968752345.01399994</v>
          </cell>
          <cell r="K93">
            <v>0</v>
          </cell>
          <cell r="L93">
            <v>968752345.01399994</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14923895.970000001</v>
          </cell>
          <cell r="AU93">
            <v>0</v>
          </cell>
          <cell r="AV93">
            <v>14923895.970000001</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983676240.98399997</v>
          </cell>
          <cell r="CB93">
            <v>0</v>
          </cell>
          <cell r="CC93">
            <v>983676240.98399997</v>
          </cell>
          <cell r="CD93">
            <v>0</v>
          </cell>
          <cell r="CE93">
            <v>0</v>
          </cell>
          <cell r="CF93">
            <v>0</v>
          </cell>
          <cell r="CG93">
            <v>983676240.98399997</v>
          </cell>
          <cell r="CH93">
            <v>0</v>
          </cell>
          <cell r="CI93">
            <v>983676240.98399997</v>
          </cell>
        </row>
        <row r="94">
          <cell r="B94" t="str">
            <v>550811</v>
          </cell>
          <cell r="C94" t="str">
            <v>Ext Rev - TX (NS/OPGI)</v>
          </cell>
          <cell r="D94">
            <v>0</v>
          </cell>
          <cell r="E94">
            <v>0</v>
          </cell>
          <cell r="F94">
            <v>0</v>
          </cell>
          <cell r="G94">
            <v>0</v>
          </cell>
          <cell r="H94">
            <v>0</v>
          </cell>
          <cell r="I94">
            <v>0</v>
          </cell>
          <cell r="J94">
            <v>0</v>
          </cell>
          <cell r="K94">
            <v>6806477.3499999996</v>
          </cell>
          <cell r="L94">
            <v>6806477.3499999996</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6806477.3499999996</v>
          </cell>
          <cell r="AI94">
            <v>-6806477.3499999996</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6806477.3499999996</v>
          </cell>
          <cell r="CB94">
            <v>0</v>
          </cell>
          <cell r="CC94">
            <v>6806477.3499999996</v>
          </cell>
          <cell r="CD94">
            <v>0</v>
          </cell>
          <cell r="CE94">
            <v>0</v>
          </cell>
          <cell r="CF94">
            <v>0</v>
          </cell>
          <cell r="CG94">
            <v>6806477.3499999996</v>
          </cell>
          <cell r="CH94">
            <v>0</v>
          </cell>
          <cell r="CI94">
            <v>6806477.3499999996</v>
          </cell>
        </row>
        <row r="95">
          <cell r="C95" t="str">
            <v>External Revenues - OPG / IMO</v>
          </cell>
          <cell r="D95">
            <v>0</v>
          </cell>
          <cell r="E95">
            <v>0</v>
          </cell>
          <cell r="F95">
            <v>0</v>
          </cell>
          <cell r="G95">
            <v>0</v>
          </cell>
          <cell r="H95">
            <v>0</v>
          </cell>
          <cell r="I95">
            <v>0</v>
          </cell>
          <cell r="J95">
            <v>0</v>
          </cell>
          <cell r="K95">
            <v>6806477.3499999996</v>
          </cell>
          <cell r="L95">
            <v>6806477.3499999996</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6806477.3499999996</v>
          </cell>
          <cell r="AI95">
            <v>-6806477.3499999996</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6806477.3499999996</v>
          </cell>
          <cell r="CB95">
            <v>0</v>
          </cell>
          <cell r="CC95">
            <v>6806477.3499999996</v>
          </cell>
          <cell r="CD95">
            <v>0</v>
          </cell>
          <cell r="CE95">
            <v>0</v>
          </cell>
          <cell r="CF95">
            <v>0</v>
          </cell>
          <cell r="CG95">
            <v>6806477.3499999996</v>
          </cell>
          <cell r="CH95">
            <v>0</v>
          </cell>
          <cell r="CI95">
            <v>6806477.3499999996</v>
          </cell>
        </row>
        <row r="96">
          <cell r="B96" t="str">
            <v>570000</v>
          </cell>
          <cell r="C96" t="str">
            <v>Internal Revenue from RECSV</v>
          </cell>
          <cell r="D96">
            <v>0</v>
          </cell>
          <cell r="E96">
            <v>0</v>
          </cell>
          <cell r="F96">
            <v>0</v>
          </cell>
          <cell r="G96">
            <v>0</v>
          </cell>
          <cell r="H96">
            <v>0</v>
          </cell>
          <cell r="I96">
            <v>0</v>
          </cell>
          <cell r="J96">
            <v>0</v>
          </cell>
          <cell r="K96">
            <v>591393.81999999995</v>
          </cell>
          <cell r="L96">
            <v>591393.81999999995</v>
          </cell>
          <cell r="M96">
            <v>0</v>
          </cell>
          <cell r="N96">
            <v>526167.81000000006</v>
          </cell>
          <cell r="O96">
            <v>526167.81000000006</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1117561.6299999999</v>
          </cell>
          <cell r="AI96">
            <v>-1117561.6299999999</v>
          </cell>
          <cell r="AJ96">
            <v>0</v>
          </cell>
          <cell r="AK96">
            <v>4851790.17</v>
          </cell>
          <cell r="AL96">
            <v>0</v>
          </cell>
          <cell r="AM96">
            <v>4851790.17</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5969351.7999999998</v>
          </cell>
          <cell r="CB96">
            <v>2.3283064365386963E-10</v>
          </cell>
          <cell r="CC96">
            <v>5969351.7999999998</v>
          </cell>
          <cell r="CD96">
            <v>0</v>
          </cell>
          <cell r="CE96">
            <v>0</v>
          </cell>
          <cell r="CF96">
            <v>0</v>
          </cell>
          <cell r="CG96">
            <v>5969351.7999999998</v>
          </cell>
          <cell r="CH96">
            <v>2.3283064365386963E-10</v>
          </cell>
          <cell r="CI96">
            <v>5969351.7999999998</v>
          </cell>
        </row>
        <row r="97">
          <cell r="B97" t="str">
            <v>570092</v>
          </cell>
          <cell r="C97" t="str">
            <v>Internal Revenue - Tower Lease</v>
          </cell>
          <cell r="D97">
            <v>0</v>
          </cell>
          <cell r="E97">
            <v>0</v>
          </cell>
          <cell r="F97">
            <v>0</v>
          </cell>
          <cell r="G97">
            <v>0</v>
          </cell>
          <cell r="H97">
            <v>0</v>
          </cell>
          <cell r="I97">
            <v>0</v>
          </cell>
          <cell r="J97">
            <v>-6208.96</v>
          </cell>
          <cell r="K97">
            <v>0</v>
          </cell>
          <cell r="L97">
            <v>-6208.96</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-6208.96</v>
          </cell>
          <cell r="CB97">
            <v>0</v>
          </cell>
          <cell r="CC97">
            <v>-6208.96</v>
          </cell>
          <cell r="CD97">
            <v>0</v>
          </cell>
          <cell r="CE97">
            <v>0</v>
          </cell>
          <cell r="CF97">
            <v>0</v>
          </cell>
          <cell r="CG97">
            <v>-6208.96</v>
          </cell>
          <cell r="CH97">
            <v>0</v>
          </cell>
          <cell r="CI97">
            <v>-6208.96</v>
          </cell>
        </row>
        <row r="98">
          <cell r="B98" t="str">
            <v>570999</v>
          </cell>
          <cell r="C98" t="str">
            <v>Interco Revenue Elimination</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-5963142.8399999999</v>
          </cell>
          <cell r="CE98">
            <v>0</v>
          </cell>
          <cell r="CF98">
            <v>-5963142.8399999999</v>
          </cell>
          <cell r="CG98">
            <v>-5963142.8399999999</v>
          </cell>
          <cell r="CH98">
            <v>0</v>
          </cell>
          <cell r="CI98">
            <v>-5963142.8399999999</v>
          </cell>
        </row>
        <row r="99">
          <cell r="C99" t="str">
            <v xml:space="preserve">Internal Revenue - Goods &amp; Services </v>
          </cell>
          <cell r="D99">
            <v>0</v>
          </cell>
          <cell r="E99">
            <v>0</v>
          </cell>
          <cell r="F99">
            <v>0</v>
          </cell>
          <cell r="G99">
            <v>0</v>
          </cell>
          <cell r="H99">
            <v>0</v>
          </cell>
          <cell r="I99">
            <v>0</v>
          </cell>
          <cell r="J99">
            <v>-6208.96</v>
          </cell>
          <cell r="K99">
            <v>591393.81999999995</v>
          </cell>
          <cell r="L99">
            <v>585184.86</v>
          </cell>
          <cell r="M99">
            <v>0</v>
          </cell>
          <cell r="N99">
            <v>526167.81000000006</v>
          </cell>
          <cell r="O99">
            <v>526167.81000000006</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1117561.6299999999</v>
          </cell>
          <cell r="AI99">
            <v>-1117561.6299999999</v>
          </cell>
          <cell r="AJ99">
            <v>0</v>
          </cell>
          <cell r="AK99">
            <v>4851790.17</v>
          </cell>
          <cell r="AL99">
            <v>0</v>
          </cell>
          <cell r="AM99">
            <v>4851790.17</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5963142.8399999999</v>
          </cell>
          <cell r="CB99">
            <v>2.3283064365386963E-10</v>
          </cell>
          <cell r="CC99">
            <v>5963142.8399999999</v>
          </cell>
          <cell r="CD99">
            <v>-5963142.8399999999</v>
          </cell>
          <cell r="CE99">
            <v>0</v>
          </cell>
          <cell r="CF99">
            <v>-5963142.8399999999</v>
          </cell>
          <cell r="CG99">
            <v>-3.7289282772690058E-11</v>
          </cell>
          <cell r="CH99">
            <v>2.3283064365386963E-10</v>
          </cell>
          <cell r="CI99">
            <v>1.9554136088117957E-10</v>
          </cell>
        </row>
        <row r="100">
          <cell r="B100" t="str">
            <v>570050</v>
          </cell>
          <cell r="C100" t="str">
            <v>Dividend Income fr. Subsidiary</v>
          </cell>
          <cell r="D100">
            <v>263344275</v>
          </cell>
          <cell r="E100">
            <v>0</v>
          </cell>
          <cell r="F100">
            <v>263344275</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263344275</v>
          </cell>
          <cell r="CB100">
            <v>0</v>
          </cell>
          <cell r="CC100">
            <v>263344275</v>
          </cell>
          <cell r="CD100">
            <v>-263344275</v>
          </cell>
          <cell r="CE100">
            <v>0</v>
          </cell>
          <cell r="CF100">
            <v>-263344275</v>
          </cell>
          <cell r="CG100">
            <v>0</v>
          </cell>
          <cell r="CH100">
            <v>0</v>
          </cell>
          <cell r="CI100">
            <v>0</v>
          </cell>
        </row>
        <row r="101">
          <cell r="C101" t="str">
            <v>Dividend Income from Subsidiary</v>
          </cell>
          <cell r="D101">
            <v>263344275</v>
          </cell>
          <cell r="E101">
            <v>0</v>
          </cell>
          <cell r="F101">
            <v>263344275</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263344275</v>
          </cell>
          <cell r="CB101">
            <v>0</v>
          </cell>
          <cell r="CC101">
            <v>263344275</v>
          </cell>
          <cell r="CD101">
            <v>-263344275</v>
          </cell>
          <cell r="CE101">
            <v>0</v>
          </cell>
          <cell r="CF101">
            <v>-263344275</v>
          </cell>
          <cell r="CG101">
            <v>0</v>
          </cell>
          <cell r="CH101">
            <v>0</v>
          </cell>
          <cell r="CI101">
            <v>0</v>
          </cell>
        </row>
        <row r="102">
          <cell r="B102" t="str">
            <v>650100</v>
          </cell>
          <cell r="C102" t="str">
            <v>RRRP-Networks Pymt to Others</v>
          </cell>
          <cell r="D102">
            <v>0</v>
          </cell>
          <cell r="E102">
            <v>0</v>
          </cell>
          <cell r="F102">
            <v>0</v>
          </cell>
          <cell r="G102">
            <v>0</v>
          </cell>
          <cell r="H102">
            <v>0</v>
          </cell>
          <cell r="I102">
            <v>0</v>
          </cell>
          <cell r="J102">
            <v>0</v>
          </cell>
          <cell r="K102">
            <v>0</v>
          </cell>
          <cell r="L102">
            <v>0</v>
          </cell>
          <cell r="M102">
            <v>0</v>
          </cell>
          <cell r="N102">
            <v>0</v>
          </cell>
          <cell r="O102">
            <v>0</v>
          </cell>
          <cell r="P102">
            <v>-7816</v>
          </cell>
          <cell r="Q102">
            <v>0</v>
          </cell>
          <cell r="R102">
            <v>-7816</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-7816</v>
          </cell>
          <cell r="CB102">
            <v>0</v>
          </cell>
          <cell r="CC102">
            <v>-7816</v>
          </cell>
          <cell r="CD102">
            <v>0</v>
          </cell>
          <cell r="CE102">
            <v>0</v>
          </cell>
          <cell r="CF102">
            <v>0</v>
          </cell>
          <cell r="CG102">
            <v>-7816</v>
          </cell>
          <cell r="CH102">
            <v>0</v>
          </cell>
          <cell r="CI102">
            <v>-7816</v>
          </cell>
        </row>
        <row r="103">
          <cell r="B103" t="str">
            <v>650500</v>
          </cell>
          <cell r="C103" t="str">
            <v>RRRP from IMO - Gross</v>
          </cell>
          <cell r="D103">
            <v>0</v>
          </cell>
          <cell r="E103">
            <v>0</v>
          </cell>
          <cell r="F103">
            <v>0</v>
          </cell>
          <cell r="G103">
            <v>0</v>
          </cell>
          <cell r="H103">
            <v>0</v>
          </cell>
          <cell r="I103">
            <v>0</v>
          </cell>
          <cell r="J103">
            <v>0</v>
          </cell>
          <cell r="K103">
            <v>0</v>
          </cell>
          <cell r="L103">
            <v>0</v>
          </cell>
          <cell r="M103">
            <v>93680373.150000006</v>
          </cell>
          <cell r="N103">
            <v>0</v>
          </cell>
          <cell r="O103">
            <v>93680373.150000006</v>
          </cell>
          <cell r="P103">
            <v>0</v>
          </cell>
          <cell r="Q103">
            <v>0</v>
          </cell>
          <cell r="R103">
            <v>0</v>
          </cell>
          <cell r="S103">
            <v>0</v>
          </cell>
          <cell r="T103">
            <v>0</v>
          </cell>
          <cell r="U103">
            <v>0</v>
          </cell>
          <cell r="V103">
            <v>0</v>
          </cell>
          <cell r="W103">
            <v>0</v>
          </cell>
          <cell r="X103">
            <v>0</v>
          </cell>
          <cell r="Y103">
            <v>1199999.97</v>
          </cell>
          <cell r="Z103">
            <v>0</v>
          </cell>
          <cell r="AA103">
            <v>1199999.97</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94880373.120000005</v>
          </cell>
          <cell r="CB103">
            <v>0</v>
          </cell>
          <cell r="CC103">
            <v>94880373.120000005</v>
          </cell>
          <cell r="CD103">
            <v>0</v>
          </cell>
          <cell r="CE103">
            <v>0</v>
          </cell>
          <cell r="CF103">
            <v>0</v>
          </cell>
          <cell r="CG103">
            <v>94880373.120000005</v>
          </cell>
          <cell r="CH103">
            <v>0</v>
          </cell>
          <cell r="CI103">
            <v>94880373.120000005</v>
          </cell>
        </row>
        <row r="104">
          <cell r="C104" t="str">
            <v>Rural Rate Assistance</v>
          </cell>
          <cell r="D104">
            <v>0</v>
          </cell>
          <cell r="E104">
            <v>0</v>
          </cell>
          <cell r="F104">
            <v>0</v>
          </cell>
          <cell r="G104">
            <v>0</v>
          </cell>
          <cell r="H104">
            <v>0</v>
          </cell>
          <cell r="I104">
            <v>0</v>
          </cell>
          <cell r="J104">
            <v>0</v>
          </cell>
          <cell r="K104">
            <v>0</v>
          </cell>
          <cell r="L104">
            <v>0</v>
          </cell>
          <cell r="M104">
            <v>93680373.150000006</v>
          </cell>
          <cell r="N104">
            <v>0</v>
          </cell>
          <cell r="O104">
            <v>93680373.150000006</v>
          </cell>
          <cell r="P104">
            <v>-7816</v>
          </cell>
          <cell r="Q104">
            <v>0</v>
          </cell>
          <cell r="R104">
            <v>-7816</v>
          </cell>
          <cell r="S104">
            <v>0</v>
          </cell>
          <cell r="T104">
            <v>0</v>
          </cell>
          <cell r="U104">
            <v>0</v>
          </cell>
          <cell r="V104">
            <v>0</v>
          </cell>
          <cell r="W104">
            <v>0</v>
          </cell>
          <cell r="X104">
            <v>0</v>
          </cell>
          <cell r="Y104">
            <v>1199999.97</v>
          </cell>
          <cell r="Z104">
            <v>0</v>
          </cell>
          <cell r="AA104">
            <v>1199999.97</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94872557.120000005</v>
          </cell>
          <cell r="CB104">
            <v>0</v>
          </cell>
          <cell r="CC104">
            <v>94872557.120000005</v>
          </cell>
          <cell r="CD104">
            <v>0</v>
          </cell>
          <cell r="CE104">
            <v>0</v>
          </cell>
          <cell r="CF104">
            <v>0</v>
          </cell>
          <cell r="CG104">
            <v>94872557.120000005</v>
          </cell>
          <cell r="CH104">
            <v>0</v>
          </cell>
          <cell r="CI104">
            <v>94872557.120000005</v>
          </cell>
        </row>
        <row r="105">
          <cell r="C105" t="str">
            <v>Total Revenues</v>
          </cell>
          <cell r="D105">
            <v>-263396005.43000001</v>
          </cell>
          <cell r="E105">
            <v>0</v>
          </cell>
          <cell r="F105">
            <v>-263396005.43000001</v>
          </cell>
          <cell r="G105">
            <v>0</v>
          </cell>
          <cell r="H105">
            <v>0</v>
          </cell>
          <cell r="I105">
            <v>0</v>
          </cell>
          <cell r="J105">
            <v>-968746136.05400002</v>
          </cell>
          <cell r="K105">
            <v>-21390638.539999999</v>
          </cell>
          <cell r="L105">
            <v>-990136774.59399998</v>
          </cell>
          <cell r="M105">
            <v>-97903466.006999999</v>
          </cell>
          <cell r="N105">
            <v>-26521278.669999998</v>
          </cell>
          <cell r="O105">
            <v>-124424744.677</v>
          </cell>
          <cell r="P105">
            <v>-1967189673.1199999</v>
          </cell>
          <cell r="Q105">
            <v>0</v>
          </cell>
          <cell r="R105">
            <v>-1967189673.1199999</v>
          </cell>
          <cell r="S105">
            <v>0</v>
          </cell>
          <cell r="T105">
            <v>0</v>
          </cell>
          <cell r="U105">
            <v>0</v>
          </cell>
          <cell r="V105">
            <v>0</v>
          </cell>
          <cell r="W105">
            <v>0</v>
          </cell>
          <cell r="X105">
            <v>0</v>
          </cell>
          <cell r="Y105">
            <v>-1199999.97</v>
          </cell>
          <cell r="Z105">
            <v>0</v>
          </cell>
          <cell r="AA105">
            <v>-1199999.97</v>
          </cell>
          <cell r="AB105">
            <v>0</v>
          </cell>
          <cell r="AC105">
            <v>0</v>
          </cell>
          <cell r="AD105">
            <v>0</v>
          </cell>
          <cell r="AE105">
            <v>0</v>
          </cell>
          <cell r="AF105">
            <v>0</v>
          </cell>
          <cell r="AG105">
            <v>0</v>
          </cell>
          <cell r="AH105">
            <v>-47911917.210000001</v>
          </cell>
          <cell r="AI105">
            <v>47911917.210000001</v>
          </cell>
          <cell r="AJ105">
            <v>0</v>
          </cell>
          <cell r="AK105">
            <v>-19901921.93</v>
          </cell>
          <cell r="AL105">
            <v>0</v>
          </cell>
          <cell r="AM105">
            <v>-19901921.93</v>
          </cell>
          <cell r="AN105">
            <v>-51319.56</v>
          </cell>
          <cell r="AO105">
            <v>0</v>
          </cell>
          <cell r="AP105">
            <v>-51319.56</v>
          </cell>
          <cell r="AQ105">
            <v>-8.0399999999999991</v>
          </cell>
          <cell r="AR105">
            <v>0</v>
          </cell>
          <cell r="AS105">
            <v>-8.0399999999999991</v>
          </cell>
          <cell r="AT105">
            <v>-25404339.299999997</v>
          </cell>
          <cell r="AU105">
            <v>0</v>
          </cell>
          <cell r="AV105">
            <v>-25404339.299999997</v>
          </cell>
          <cell r="AW105">
            <v>0</v>
          </cell>
          <cell r="AX105">
            <v>0</v>
          </cell>
          <cell r="AY105">
            <v>0</v>
          </cell>
          <cell r="AZ105">
            <v>0</v>
          </cell>
          <cell r="BA105">
            <v>0</v>
          </cell>
          <cell r="BB105">
            <v>0</v>
          </cell>
          <cell r="BC105">
            <v>0</v>
          </cell>
          <cell r="BD105">
            <v>0</v>
          </cell>
          <cell r="BE105">
            <v>0</v>
          </cell>
          <cell r="BF105">
            <v>0</v>
          </cell>
          <cell r="BG105">
            <v>0</v>
          </cell>
          <cell r="BH105">
            <v>0</v>
          </cell>
          <cell r="BI105">
            <v>-268232799.52000001</v>
          </cell>
          <cell r="BJ105">
            <v>0</v>
          </cell>
          <cell r="BK105">
            <v>-268232799.52000001</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-3659937586.1409993</v>
          </cell>
          <cell r="CB105">
            <v>-2.7939677238464355E-9</v>
          </cell>
          <cell r="CC105">
            <v>-3659937586.1409993</v>
          </cell>
          <cell r="CD105">
            <v>269307417.83999997</v>
          </cell>
          <cell r="CE105">
            <v>0</v>
          </cell>
          <cell r="CF105">
            <v>269307417.83999997</v>
          </cell>
          <cell r="CG105">
            <v>-3390630168.3010001</v>
          </cell>
          <cell r="CH105">
            <v>2.3283064365386963E-9</v>
          </cell>
          <cell r="CI105">
            <v>-3390630168.3010001</v>
          </cell>
        </row>
        <row r="107">
          <cell r="C107" t="str">
            <v>Costs</v>
          </cell>
        </row>
        <row r="108">
          <cell r="B108" t="str">
            <v>618091</v>
          </cell>
          <cell r="C108" t="str">
            <v>Fiber Optic Lease Expense</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1955309.71</v>
          </cell>
          <cell r="AL108">
            <v>0</v>
          </cell>
          <cell r="AM108">
            <v>1955309.71</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1955309.71</v>
          </cell>
          <cell r="CB108">
            <v>0</v>
          </cell>
          <cell r="CC108">
            <v>1955309.71</v>
          </cell>
          <cell r="CD108">
            <v>0</v>
          </cell>
          <cell r="CE108">
            <v>0</v>
          </cell>
          <cell r="CF108">
            <v>0</v>
          </cell>
          <cell r="CG108">
            <v>1955309.71</v>
          </cell>
          <cell r="CH108">
            <v>0</v>
          </cell>
          <cell r="CI108">
            <v>1955309.71</v>
          </cell>
        </row>
        <row r="109">
          <cell r="B109" t="str">
            <v>618092</v>
          </cell>
          <cell r="C109" t="str">
            <v>Tower Lease Expense</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265525.59000000003</v>
          </cell>
          <cell r="AL109">
            <v>0</v>
          </cell>
          <cell r="AM109">
            <v>265525.59000000003</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265525.59000000003</v>
          </cell>
          <cell r="CB109">
            <v>0</v>
          </cell>
          <cell r="CC109">
            <v>265525.59000000003</v>
          </cell>
          <cell r="CD109">
            <v>0</v>
          </cell>
          <cell r="CE109">
            <v>0</v>
          </cell>
          <cell r="CF109">
            <v>0</v>
          </cell>
          <cell r="CG109">
            <v>265525.59000000003</v>
          </cell>
          <cell r="CH109">
            <v>0</v>
          </cell>
          <cell r="CI109">
            <v>265525.59000000003</v>
          </cell>
        </row>
        <row r="110">
          <cell r="B110" t="str">
            <v>618093</v>
          </cell>
          <cell r="C110" t="str">
            <v>Cost of Goods Sold - IRU</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53260.81</v>
          </cell>
          <cell r="AL110">
            <v>0</v>
          </cell>
          <cell r="AM110">
            <v>53260.81</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53260.81</v>
          </cell>
          <cell r="CB110">
            <v>0</v>
          </cell>
          <cell r="CC110">
            <v>53260.81</v>
          </cell>
          <cell r="CD110">
            <v>0</v>
          </cell>
          <cell r="CE110">
            <v>0</v>
          </cell>
          <cell r="CF110">
            <v>0</v>
          </cell>
          <cell r="CG110">
            <v>53260.81</v>
          </cell>
          <cell r="CH110">
            <v>0</v>
          </cell>
          <cell r="CI110">
            <v>53260.81</v>
          </cell>
        </row>
        <row r="111">
          <cell r="B111" t="str">
            <v>618095</v>
          </cell>
          <cell r="C111" t="str">
            <v>Telecom-Lit Service Lease Exp</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2343106.65</v>
          </cell>
          <cell r="AL111">
            <v>0</v>
          </cell>
          <cell r="AM111">
            <v>2343106.65</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2343106.65</v>
          </cell>
          <cell r="CB111">
            <v>0</v>
          </cell>
          <cell r="CC111">
            <v>2343106.65</v>
          </cell>
          <cell r="CD111">
            <v>0</v>
          </cell>
          <cell r="CE111">
            <v>0</v>
          </cell>
          <cell r="CF111">
            <v>0</v>
          </cell>
          <cell r="CG111">
            <v>2343106.65</v>
          </cell>
          <cell r="CH111">
            <v>0</v>
          </cell>
          <cell r="CI111">
            <v>2343106.65</v>
          </cell>
        </row>
        <row r="112">
          <cell r="B112" t="str">
            <v>618096</v>
          </cell>
          <cell r="C112" t="str">
            <v>Telecom-Bulk Internet Expense</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332554.38</v>
          </cell>
          <cell r="AL112">
            <v>0</v>
          </cell>
          <cell r="AM112">
            <v>332554.38</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332554.38</v>
          </cell>
          <cell r="CB112">
            <v>0</v>
          </cell>
          <cell r="CC112">
            <v>332554.38</v>
          </cell>
          <cell r="CD112">
            <v>0</v>
          </cell>
          <cell r="CE112">
            <v>0</v>
          </cell>
          <cell r="CF112">
            <v>0</v>
          </cell>
          <cell r="CG112">
            <v>332554.38</v>
          </cell>
          <cell r="CH112">
            <v>0</v>
          </cell>
          <cell r="CI112">
            <v>332554.38</v>
          </cell>
        </row>
        <row r="113">
          <cell r="B113" t="str">
            <v>618282</v>
          </cell>
          <cell r="C113" t="str">
            <v>Cost of Service (PC)</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-8660.65</v>
          </cell>
          <cell r="AI113">
            <v>0</v>
          </cell>
          <cell r="AJ113">
            <v>-8660.65</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-8660.65</v>
          </cell>
          <cell r="CB113">
            <v>0</v>
          </cell>
          <cell r="CC113">
            <v>-8660.65</v>
          </cell>
          <cell r="CD113">
            <v>0</v>
          </cell>
          <cell r="CE113">
            <v>0</v>
          </cell>
          <cell r="CF113">
            <v>0</v>
          </cell>
          <cell r="CG113">
            <v>-8660.65</v>
          </cell>
          <cell r="CH113">
            <v>0</v>
          </cell>
          <cell r="CI113">
            <v>-8660.65</v>
          </cell>
        </row>
        <row r="114">
          <cell r="B114" t="str">
            <v>618814</v>
          </cell>
          <cell r="C114" t="str">
            <v>Cost of Service OPG (Sundry)</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4783542.7699999996</v>
          </cell>
          <cell r="AI114">
            <v>0</v>
          </cell>
          <cell r="AJ114">
            <v>4783542.7699999996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4783542.7699999996</v>
          </cell>
          <cell r="CB114">
            <v>0</v>
          </cell>
          <cell r="CC114">
            <v>4783542.7699999996</v>
          </cell>
          <cell r="CD114">
            <v>0</v>
          </cell>
          <cell r="CE114">
            <v>0</v>
          </cell>
          <cell r="CF114">
            <v>0</v>
          </cell>
          <cell r="CG114">
            <v>4783542.7699999996</v>
          </cell>
          <cell r="CH114">
            <v>0</v>
          </cell>
          <cell r="CI114">
            <v>4783542.7699999996</v>
          </cell>
        </row>
        <row r="115">
          <cell r="B115" t="str">
            <v>618821</v>
          </cell>
          <cell r="C115" t="str">
            <v>Cost of Service-(Lab)</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2850589.66</v>
          </cell>
          <cell r="AI115">
            <v>0</v>
          </cell>
          <cell r="AJ115">
            <v>2850589.66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2850589.66</v>
          </cell>
          <cell r="CB115">
            <v>0</v>
          </cell>
          <cell r="CC115">
            <v>2850589.66</v>
          </cell>
          <cell r="CD115">
            <v>0</v>
          </cell>
          <cell r="CE115">
            <v>0</v>
          </cell>
          <cell r="CF115">
            <v>0</v>
          </cell>
          <cell r="CG115">
            <v>2850589.66</v>
          </cell>
          <cell r="CH115">
            <v>0</v>
          </cell>
          <cell r="CI115">
            <v>2850589.66</v>
          </cell>
        </row>
        <row r="116">
          <cell r="B116" t="str">
            <v>618822</v>
          </cell>
          <cell r="C116" t="str">
            <v>Cost of Service (Material)</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654943.24</v>
          </cell>
          <cell r="AI116">
            <v>0</v>
          </cell>
          <cell r="AJ116">
            <v>654943.24</v>
          </cell>
          <cell r="AK116">
            <v>36752</v>
          </cell>
          <cell r="AL116">
            <v>0</v>
          </cell>
          <cell r="AM116">
            <v>36752</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691695.24</v>
          </cell>
          <cell r="CB116">
            <v>0</v>
          </cell>
          <cell r="CC116">
            <v>691695.24</v>
          </cell>
          <cell r="CD116">
            <v>0</v>
          </cell>
          <cell r="CE116">
            <v>0</v>
          </cell>
          <cell r="CF116">
            <v>0</v>
          </cell>
          <cell r="CG116">
            <v>691695.24</v>
          </cell>
          <cell r="CH116">
            <v>0</v>
          </cell>
          <cell r="CI116">
            <v>691695.24</v>
          </cell>
        </row>
        <row r="117">
          <cell r="B117" t="str">
            <v>618823</v>
          </cell>
          <cell r="C117" t="str">
            <v>Cost of Service (Contract)</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36715.67</v>
          </cell>
          <cell r="AI117">
            <v>0</v>
          </cell>
          <cell r="AJ117">
            <v>36715.67</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36715.67</v>
          </cell>
          <cell r="CB117">
            <v>0</v>
          </cell>
          <cell r="CC117">
            <v>36715.67</v>
          </cell>
          <cell r="CD117">
            <v>0</v>
          </cell>
          <cell r="CE117">
            <v>0</v>
          </cell>
          <cell r="CF117">
            <v>0</v>
          </cell>
          <cell r="CG117">
            <v>36715.67</v>
          </cell>
          <cell r="CH117">
            <v>0</v>
          </cell>
          <cell r="CI117">
            <v>36715.67</v>
          </cell>
        </row>
        <row r="118">
          <cell r="B118" t="str">
            <v>618824</v>
          </cell>
          <cell r="C118" t="str">
            <v>Cost of Service (Sundry)</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5973628.0039999997</v>
          </cell>
          <cell r="AI118">
            <v>-16351990.02</v>
          </cell>
          <cell r="AJ118">
            <v>-10378362.015999999</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5973628.0039999997</v>
          </cell>
          <cell r="CB118">
            <v>-16351990.02</v>
          </cell>
          <cell r="CC118">
            <v>-10378362.015999999</v>
          </cell>
          <cell r="CD118">
            <v>0</v>
          </cell>
          <cell r="CE118">
            <v>0</v>
          </cell>
          <cell r="CF118">
            <v>0</v>
          </cell>
          <cell r="CG118">
            <v>5973628.0039999997</v>
          </cell>
          <cell r="CH118">
            <v>-16351990.02</v>
          </cell>
          <cell r="CI118">
            <v>-10378362.015999999</v>
          </cell>
        </row>
        <row r="119">
          <cell r="B119" t="str">
            <v>618825</v>
          </cell>
          <cell r="C119" t="str">
            <v>Cost of Service (TWE)</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391714.52</v>
          </cell>
          <cell r="AI119">
            <v>0</v>
          </cell>
          <cell r="AJ119">
            <v>391714.52</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391714.52</v>
          </cell>
          <cell r="CB119">
            <v>0</v>
          </cell>
          <cell r="CC119">
            <v>391714.52</v>
          </cell>
          <cell r="CD119">
            <v>0</v>
          </cell>
          <cell r="CE119">
            <v>0</v>
          </cell>
          <cell r="CF119">
            <v>0</v>
          </cell>
          <cell r="CG119">
            <v>391714.52</v>
          </cell>
          <cell r="CH119">
            <v>0</v>
          </cell>
          <cell r="CI119">
            <v>391714.52</v>
          </cell>
        </row>
        <row r="120">
          <cell r="B120" t="str">
            <v>618827</v>
          </cell>
          <cell r="C120" t="str">
            <v>Cost of Service (Overhead)</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519106.84399999998</v>
          </cell>
          <cell r="AI120">
            <v>0</v>
          </cell>
          <cell r="AJ120">
            <v>519106.84399999998</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519106.84399999998</v>
          </cell>
          <cell r="CB120">
            <v>0</v>
          </cell>
          <cell r="CC120">
            <v>519106.84399999998</v>
          </cell>
          <cell r="CD120">
            <v>0</v>
          </cell>
          <cell r="CE120">
            <v>0</v>
          </cell>
          <cell r="CF120">
            <v>0</v>
          </cell>
          <cell r="CG120">
            <v>519106.84399999998</v>
          </cell>
          <cell r="CH120">
            <v>0</v>
          </cell>
          <cell r="CI120">
            <v>519106.84399999998</v>
          </cell>
        </row>
        <row r="121">
          <cell r="B121" t="str">
            <v>618828</v>
          </cell>
          <cell r="C121" t="str">
            <v>Cost of Service (MS)</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74958.785999999993</v>
          </cell>
          <cell r="AI121">
            <v>0</v>
          </cell>
          <cell r="AJ121">
            <v>74958.785999999993</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74958.785999999993</v>
          </cell>
          <cell r="CB121">
            <v>0</v>
          </cell>
          <cell r="CC121">
            <v>74958.785999999993</v>
          </cell>
          <cell r="CD121">
            <v>0</v>
          </cell>
          <cell r="CE121">
            <v>0</v>
          </cell>
          <cell r="CF121">
            <v>0</v>
          </cell>
          <cell r="CG121">
            <v>74958.785999999993</v>
          </cell>
          <cell r="CH121">
            <v>0</v>
          </cell>
          <cell r="CI121">
            <v>74958.785999999993</v>
          </cell>
        </row>
        <row r="122">
          <cell r="B122" t="str">
            <v>618829</v>
          </cell>
          <cell r="C122" t="str">
            <v>Cost of Service (Ext Equip)</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58.2</v>
          </cell>
          <cell r="AI122">
            <v>0</v>
          </cell>
          <cell r="AJ122">
            <v>58.2</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58.2</v>
          </cell>
          <cell r="CB122">
            <v>0</v>
          </cell>
          <cell r="CC122">
            <v>58.2</v>
          </cell>
          <cell r="CD122">
            <v>0</v>
          </cell>
          <cell r="CE122">
            <v>0</v>
          </cell>
          <cell r="CF122">
            <v>0</v>
          </cell>
          <cell r="CG122">
            <v>58.2</v>
          </cell>
          <cell r="CH122">
            <v>0</v>
          </cell>
          <cell r="CI122">
            <v>58.2</v>
          </cell>
        </row>
        <row r="123">
          <cell r="B123" t="str">
            <v>618831</v>
          </cell>
          <cell r="C123" t="str">
            <v>Cost of Service (Fuel)</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210.15</v>
          </cell>
          <cell r="AI123">
            <v>0</v>
          </cell>
          <cell r="AJ123">
            <v>210.15</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210.15</v>
          </cell>
          <cell r="CB123">
            <v>0</v>
          </cell>
          <cell r="CC123">
            <v>210.15</v>
          </cell>
          <cell r="CD123">
            <v>0</v>
          </cell>
          <cell r="CE123">
            <v>0</v>
          </cell>
          <cell r="CF123">
            <v>0</v>
          </cell>
          <cell r="CG123">
            <v>210.15</v>
          </cell>
          <cell r="CH123">
            <v>0</v>
          </cell>
          <cell r="CI123">
            <v>210.15</v>
          </cell>
        </row>
        <row r="124">
          <cell r="B124" t="str">
            <v>618840</v>
          </cell>
          <cell r="C124" t="str">
            <v>Cost of Service - Telecom</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1403708.2</v>
          </cell>
          <cell r="AL124">
            <v>0</v>
          </cell>
          <cell r="AM124">
            <v>1403708.2</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1403708.2</v>
          </cell>
          <cell r="CB124">
            <v>0</v>
          </cell>
          <cell r="CC124">
            <v>1403708.2</v>
          </cell>
          <cell r="CD124">
            <v>0</v>
          </cell>
          <cell r="CE124">
            <v>0</v>
          </cell>
          <cell r="CF124">
            <v>0</v>
          </cell>
          <cell r="CG124">
            <v>1403708.2</v>
          </cell>
          <cell r="CH124">
            <v>0</v>
          </cell>
          <cell r="CI124">
            <v>1403708.2</v>
          </cell>
        </row>
        <row r="125">
          <cell r="C125" t="str">
            <v>OM&amp;A - External Cost of Sales</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15276807.193999998</v>
          </cell>
          <cell r="AI125">
            <v>-16351990.02</v>
          </cell>
          <cell r="AJ125">
            <v>-1075182.8260000013</v>
          </cell>
          <cell r="AK125">
            <v>6390217.3399999999</v>
          </cell>
          <cell r="AL125">
            <v>0</v>
          </cell>
          <cell r="AM125">
            <v>6390217.3399999999</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21667024.533999994</v>
          </cell>
          <cell r="CB125">
            <v>-16351990.02</v>
          </cell>
          <cell r="CC125">
            <v>5315034.5139999948</v>
          </cell>
          <cell r="CD125">
            <v>0</v>
          </cell>
          <cell r="CE125">
            <v>0</v>
          </cell>
          <cell r="CF125">
            <v>0</v>
          </cell>
          <cell r="CG125">
            <v>21667024.533999994</v>
          </cell>
          <cell r="CH125">
            <v>-16351990.02</v>
          </cell>
          <cell r="CI125">
            <v>5315034.5139999948</v>
          </cell>
        </row>
        <row r="126">
          <cell r="B126" t="str">
            <v>616010</v>
          </cell>
          <cell r="C126" t="str">
            <v>OMASP OVERHEADS</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1580792.4939999999</v>
          </cell>
          <cell r="AI126">
            <v>0</v>
          </cell>
          <cell r="AJ126">
            <v>1580792.4939999999</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1580792.4939999999</v>
          </cell>
          <cell r="CB126">
            <v>0</v>
          </cell>
          <cell r="CC126">
            <v>1580792.4939999999</v>
          </cell>
          <cell r="CD126">
            <v>0</v>
          </cell>
          <cell r="CE126">
            <v>0</v>
          </cell>
          <cell r="CF126">
            <v>0</v>
          </cell>
          <cell r="CG126">
            <v>1580792.4939999999</v>
          </cell>
          <cell r="CH126">
            <v>0</v>
          </cell>
          <cell r="CI126">
            <v>1580792.4939999999</v>
          </cell>
        </row>
        <row r="127">
          <cell r="B127" t="str">
            <v>616012</v>
          </cell>
          <cell r="C127" t="str">
            <v>OMASP MAT SURCHARGE</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50229.23</v>
          </cell>
          <cell r="AI127">
            <v>0</v>
          </cell>
          <cell r="AJ127">
            <v>50229.23</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50229.23</v>
          </cell>
          <cell r="CB127">
            <v>0</v>
          </cell>
          <cell r="CC127">
            <v>50229.23</v>
          </cell>
          <cell r="CD127">
            <v>0</v>
          </cell>
          <cell r="CE127">
            <v>0</v>
          </cell>
          <cell r="CF127">
            <v>0</v>
          </cell>
          <cell r="CG127">
            <v>50229.23</v>
          </cell>
          <cell r="CH127">
            <v>0</v>
          </cell>
          <cell r="CI127">
            <v>50229.23</v>
          </cell>
        </row>
        <row r="128">
          <cell r="B128" t="str">
            <v>616014</v>
          </cell>
          <cell r="C128" t="str">
            <v>OMASP TWE RENTAL</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68115.199999999997</v>
          </cell>
          <cell r="AI128">
            <v>0</v>
          </cell>
          <cell r="AJ128">
            <v>68115.199999999997</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68115.199999999997</v>
          </cell>
          <cell r="CB128">
            <v>0</v>
          </cell>
          <cell r="CC128">
            <v>68115.199999999997</v>
          </cell>
          <cell r="CD128">
            <v>0</v>
          </cell>
          <cell r="CE128">
            <v>0</v>
          </cell>
          <cell r="CF128">
            <v>0</v>
          </cell>
          <cell r="CG128">
            <v>68115.199999999997</v>
          </cell>
          <cell r="CH128">
            <v>0</v>
          </cell>
          <cell r="CI128">
            <v>68115.199999999997</v>
          </cell>
        </row>
        <row r="129">
          <cell r="B129" t="str">
            <v>616020</v>
          </cell>
          <cell r="C129" t="str">
            <v>OMASP LABOUR</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225429675.62</v>
          </cell>
          <cell r="AI129">
            <v>0</v>
          </cell>
          <cell r="AJ129">
            <v>225429675.62</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225429675.62</v>
          </cell>
          <cell r="CB129">
            <v>0</v>
          </cell>
          <cell r="CC129">
            <v>225429675.62</v>
          </cell>
          <cell r="CD129">
            <v>0</v>
          </cell>
          <cell r="CE129">
            <v>0</v>
          </cell>
          <cell r="CF129">
            <v>0</v>
          </cell>
          <cell r="CG129">
            <v>225429675.62</v>
          </cell>
          <cell r="CH129">
            <v>0</v>
          </cell>
          <cell r="CI129">
            <v>225429675.62</v>
          </cell>
        </row>
        <row r="130">
          <cell r="B130" t="str">
            <v>616050</v>
          </cell>
          <cell r="C130" t="str">
            <v>OMASP FROM AFFILIATES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5051502.7</v>
          </cell>
          <cell r="AI130">
            <v>0</v>
          </cell>
          <cell r="AJ130">
            <v>5051502.7</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5051502.7</v>
          </cell>
          <cell r="CB130">
            <v>0</v>
          </cell>
          <cell r="CC130">
            <v>5051502.7</v>
          </cell>
          <cell r="CD130">
            <v>0</v>
          </cell>
          <cell r="CE130">
            <v>0</v>
          </cell>
          <cell r="CF130">
            <v>0</v>
          </cell>
          <cell r="CG130">
            <v>5051502.7</v>
          </cell>
          <cell r="CH130">
            <v>0</v>
          </cell>
          <cell r="CI130">
            <v>5051502.7</v>
          </cell>
        </row>
        <row r="131">
          <cell r="B131" t="str">
            <v>616075</v>
          </cell>
          <cell r="C131" t="str">
            <v>OMASP MATERIAL</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31826820.77</v>
          </cell>
          <cell r="AI131">
            <v>0</v>
          </cell>
          <cell r="AJ131">
            <v>31826820.77</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31826820.77</v>
          </cell>
          <cell r="CB131">
            <v>0</v>
          </cell>
          <cell r="CC131">
            <v>31826820.77</v>
          </cell>
          <cell r="CD131">
            <v>0</v>
          </cell>
          <cell r="CE131">
            <v>0</v>
          </cell>
          <cell r="CF131">
            <v>0</v>
          </cell>
          <cell r="CG131">
            <v>31826820.77</v>
          </cell>
          <cell r="CH131">
            <v>0</v>
          </cell>
          <cell r="CI131">
            <v>31826820.77</v>
          </cell>
        </row>
        <row r="132">
          <cell r="B132" t="str">
            <v>616241</v>
          </cell>
          <cell r="C132" t="str">
            <v>OMASP CONTRACTS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9561010.1300000008</v>
          </cell>
          <cell r="AI132">
            <v>0</v>
          </cell>
          <cell r="AJ132">
            <v>9561010.1300000008</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9561010.1300000008</v>
          </cell>
          <cell r="CB132">
            <v>0</v>
          </cell>
          <cell r="CC132">
            <v>9561010.1300000008</v>
          </cell>
          <cell r="CD132">
            <v>0</v>
          </cell>
          <cell r="CE132">
            <v>0</v>
          </cell>
          <cell r="CF132">
            <v>0</v>
          </cell>
          <cell r="CG132">
            <v>9561010.1300000008</v>
          </cell>
          <cell r="CH132">
            <v>0</v>
          </cell>
          <cell r="CI132">
            <v>9561010.1300000008</v>
          </cell>
        </row>
        <row r="133">
          <cell r="B133" t="str">
            <v>616282</v>
          </cell>
          <cell r="C133" t="str">
            <v>OMASP PROC CARD</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2116422.344</v>
          </cell>
          <cell r="AI133">
            <v>0</v>
          </cell>
          <cell r="AJ133">
            <v>2116422.344</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2116422.344</v>
          </cell>
          <cell r="CB133">
            <v>0</v>
          </cell>
          <cell r="CC133">
            <v>2116422.344</v>
          </cell>
          <cell r="CD133">
            <v>0</v>
          </cell>
          <cell r="CE133">
            <v>0</v>
          </cell>
          <cell r="CF133">
            <v>0</v>
          </cell>
          <cell r="CG133">
            <v>2116422.344</v>
          </cell>
          <cell r="CH133">
            <v>0</v>
          </cell>
          <cell r="CI133">
            <v>2116422.344</v>
          </cell>
        </row>
        <row r="134">
          <cell r="B134" t="str">
            <v>616496</v>
          </cell>
          <cell r="C134" t="str">
            <v>OMASP SUNDRY</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6404480.1100000003</v>
          </cell>
          <cell r="AI134">
            <v>0</v>
          </cell>
          <cell r="AJ134">
            <v>6404480.1100000003</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6404480.1100000003</v>
          </cell>
          <cell r="CB134">
            <v>0</v>
          </cell>
          <cell r="CC134">
            <v>6404480.1100000003</v>
          </cell>
          <cell r="CD134">
            <v>0</v>
          </cell>
          <cell r="CE134">
            <v>0</v>
          </cell>
          <cell r="CF134">
            <v>0</v>
          </cell>
          <cell r="CG134">
            <v>6404480.1100000003</v>
          </cell>
          <cell r="CH134">
            <v>0</v>
          </cell>
          <cell r="CI134">
            <v>6404480.1100000003</v>
          </cell>
        </row>
        <row r="135">
          <cell r="B135" t="str">
            <v>616522</v>
          </cell>
          <cell r="C135" t="str">
            <v>OMASP TWE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36940854.369999997</v>
          </cell>
          <cell r="AI135">
            <v>0</v>
          </cell>
          <cell r="AJ135">
            <v>36940854.369999997</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36940854.369999997</v>
          </cell>
          <cell r="CB135">
            <v>0</v>
          </cell>
          <cell r="CC135">
            <v>36940854.369999997</v>
          </cell>
          <cell r="CD135">
            <v>0</v>
          </cell>
          <cell r="CE135">
            <v>0</v>
          </cell>
          <cell r="CF135">
            <v>0</v>
          </cell>
          <cell r="CG135">
            <v>36940854.369999997</v>
          </cell>
          <cell r="CH135">
            <v>0</v>
          </cell>
          <cell r="CI135">
            <v>36940854.369999997</v>
          </cell>
        </row>
        <row r="136">
          <cell r="B136" t="str">
            <v>617010</v>
          </cell>
          <cell r="C136" t="str">
            <v>RECIB COS OVERHEADS</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-13507.18</v>
          </cell>
          <cell r="AI136">
            <v>0</v>
          </cell>
          <cell r="AJ136">
            <v>-13507.18</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-13507.18</v>
          </cell>
          <cell r="CB136">
            <v>0</v>
          </cell>
          <cell r="CC136">
            <v>-13507.18</v>
          </cell>
          <cell r="CD136">
            <v>0</v>
          </cell>
          <cell r="CE136">
            <v>0</v>
          </cell>
          <cell r="CF136">
            <v>0</v>
          </cell>
          <cell r="CG136">
            <v>-13507.18</v>
          </cell>
          <cell r="CH136">
            <v>0</v>
          </cell>
          <cell r="CI136">
            <v>-13507.18</v>
          </cell>
        </row>
        <row r="137">
          <cell r="B137" t="str">
            <v>617012</v>
          </cell>
          <cell r="C137" t="str">
            <v>RECIB COS MAT SURCHARGE</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3455423.395</v>
          </cell>
          <cell r="AI137">
            <v>0</v>
          </cell>
          <cell r="AJ137">
            <v>3455423.395</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3455423.395</v>
          </cell>
          <cell r="CB137">
            <v>0</v>
          </cell>
          <cell r="CC137">
            <v>3455423.395</v>
          </cell>
          <cell r="CD137">
            <v>0</v>
          </cell>
          <cell r="CE137">
            <v>0</v>
          </cell>
          <cell r="CF137">
            <v>0</v>
          </cell>
          <cell r="CG137">
            <v>3455423.395</v>
          </cell>
          <cell r="CH137">
            <v>0</v>
          </cell>
          <cell r="CI137">
            <v>3455423.395</v>
          </cell>
        </row>
        <row r="138">
          <cell r="B138" t="str">
            <v>617014</v>
          </cell>
          <cell r="C138" t="str">
            <v>RECIB COS TWE RENTAL</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2604347.1800000002</v>
          </cell>
          <cell r="AI138">
            <v>0</v>
          </cell>
          <cell r="AJ138">
            <v>2604347.1800000002</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2604347.1800000002</v>
          </cell>
          <cell r="CB138">
            <v>0</v>
          </cell>
          <cell r="CC138">
            <v>2604347.1800000002</v>
          </cell>
          <cell r="CD138">
            <v>0</v>
          </cell>
          <cell r="CE138">
            <v>0</v>
          </cell>
          <cell r="CF138">
            <v>0</v>
          </cell>
          <cell r="CG138">
            <v>2604347.1800000002</v>
          </cell>
          <cell r="CH138">
            <v>0</v>
          </cell>
          <cell r="CI138">
            <v>2604347.1800000002</v>
          </cell>
        </row>
        <row r="139">
          <cell r="B139" t="str">
            <v>617020</v>
          </cell>
          <cell r="C139" t="str">
            <v>RECIB COS LABOUR</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71460075.989999995</v>
          </cell>
          <cell r="AI139">
            <v>0</v>
          </cell>
          <cell r="AJ139">
            <v>71460075.989999995</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71460075.989999995</v>
          </cell>
          <cell r="CB139">
            <v>0</v>
          </cell>
          <cell r="CC139">
            <v>71460075.989999995</v>
          </cell>
          <cell r="CD139">
            <v>0</v>
          </cell>
          <cell r="CE139">
            <v>0</v>
          </cell>
          <cell r="CF139">
            <v>0</v>
          </cell>
          <cell r="CG139">
            <v>71460075.989999995</v>
          </cell>
          <cell r="CH139">
            <v>0</v>
          </cell>
          <cell r="CI139">
            <v>71460075.989999995</v>
          </cell>
        </row>
        <row r="140">
          <cell r="B140" t="str">
            <v>617050</v>
          </cell>
          <cell r="C140" t="str">
            <v>RECIB COS FROM AFFILIATES</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219195.72</v>
          </cell>
          <cell r="AI140">
            <v>0</v>
          </cell>
          <cell r="AJ140">
            <v>219195.72</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219195.72</v>
          </cell>
          <cell r="CB140">
            <v>0</v>
          </cell>
          <cell r="CC140">
            <v>219195.72</v>
          </cell>
          <cell r="CD140">
            <v>0</v>
          </cell>
          <cell r="CE140">
            <v>0</v>
          </cell>
          <cell r="CF140">
            <v>0</v>
          </cell>
          <cell r="CG140">
            <v>219195.72</v>
          </cell>
          <cell r="CH140">
            <v>0</v>
          </cell>
          <cell r="CI140">
            <v>219195.72</v>
          </cell>
        </row>
        <row r="141">
          <cell r="B141" t="str">
            <v>617075</v>
          </cell>
          <cell r="C141" t="str">
            <v>RECIB COS MATERIAL</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70304064.166999996</v>
          </cell>
          <cell r="AI141">
            <v>0</v>
          </cell>
          <cell r="AJ141">
            <v>70304064.166999996</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70304064.166999996</v>
          </cell>
          <cell r="CB141">
            <v>0</v>
          </cell>
          <cell r="CC141">
            <v>70304064.166999996</v>
          </cell>
          <cell r="CD141">
            <v>0</v>
          </cell>
          <cell r="CE141">
            <v>0</v>
          </cell>
          <cell r="CF141">
            <v>0</v>
          </cell>
          <cell r="CG141">
            <v>70304064.166999996</v>
          </cell>
          <cell r="CH141">
            <v>0</v>
          </cell>
          <cell r="CI141">
            <v>70304064.166999996</v>
          </cell>
        </row>
        <row r="142">
          <cell r="B142" t="str">
            <v>617241</v>
          </cell>
          <cell r="C142" t="str">
            <v>RECIB COS CONTRACTS</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4200947.09</v>
          </cell>
          <cell r="AI142">
            <v>0</v>
          </cell>
          <cell r="AJ142">
            <v>4200947.09</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4200947.09</v>
          </cell>
          <cell r="CB142">
            <v>0</v>
          </cell>
          <cell r="CC142">
            <v>4200947.09</v>
          </cell>
          <cell r="CD142">
            <v>0</v>
          </cell>
          <cell r="CE142">
            <v>0</v>
          </cell>
          <cell r="CF142">
            <v>0</v>
          </cell>
          <cell r="CG142">
            <v>4200947.09</v>
          </cell>
          <cell r="CH142">
            <v>0</v>
          </cell>
          <cell r="CI142">
            <v>4200947.09</v>
          </cell>
        </row>
        <row r="143">
          <cell r="B143" t="str">
            <v>617282</v>
          </cell>
          <cell r="C143" t="str">
            <v>RECIB COS PROC CARD</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1920002.53</v>
          </cell>
          <cell r="AI143">
            <v>0</v>
          </cell>
          <cell r="AJ143">
            <v>1920002.53</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1920002.53</v>
          </cell>
          <cell r="CB143">
            <v>0</v>
          </cell>
          <cell r="CC143">
            <v>1920002.53</v>
          </cell>
          <cell r="CD143">
            <v>0</v>
          </cell>
          <cell r="CE143">
            <v>0</v>
          </cell>
          <cell r="CF143">
            <v>0</v>
          </cell>
          <cell r="CG143">
            <v>1920002.53</v>
          </cell>
          <cell r="CH143">
            <v>0</v>
          </cell>
          <cell r="CI143">
            <v>1920002.53</v>
          </cell>
        </row>
        <row r="144">
          <cell r="B144" t="str">
            <v>617496</v>
          </cell>
          <cell r="C144" t="str">
            <v>RECIB COS SUNDRY</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15709100.300000001</v>
          </cell>
          <cell r="AI144">
            <v>0</v>
          </cell>
          <cell r="AJ144">
            <v>15709100.300000001</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15709100.300000001</v>
          </cell>
          <cell r="CB144">
            <v>0</v>
          </cell>
          <cell r="CC144">
            <v>15709100.300000001</v>
          </cell>
          <cell r="CD144">
            <v>0</v>
          </cell>
          <cell r="CE144">
            <v>0</v>
          </cell>
          <cell r="CF144">
            <v>0</v>
          </cell>
          <cell r="CG144">
            <v>15709100.300000001</v>
          </cell>
          <cell r="CH144">
            <v>0</v>
          </cell>
          <cell r="CI144">
            <v>15709100.300000001</v>
          </cell>
        </row>
        <row r="145">
          <cell r="B145" t="str">
            <v>617522</v>
          </cell>
          <cell r="C145" t="str">
            <v>RECIB COS TWE</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8891850.1199999992</v>
          </cell>
          <cell r="AI145">
            <v>0</v>
          </cell>
          <cell r="AJ145">
            <v>8891850.1199999992</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8891850.1199999992</v>
          </cell>
          <cell r="CB145">
            <v>0</v>
          </cell>
          <cell r="CC145">
            <v>8891850.1199999992</v>
          </cell>
          <cell r="CD145">
            <v>0</v>
          </cell>
          <cell r="CE145">
            <v>0</v>
          </cell>
          <cell r="CF145">
            <v>0</v>
          </cell>
          <cell r="CG145">
            <v>8891850.1199999992</v>
          </cell>
          <cell r="CH145">
            <v>0</v>
          </cell>
          <cell r="CI145">
            <v>8891850.1199999992</v>
          </cell>
        </row>
        <row r="146">
          <cell r="B146" t="str">
            <v>617999</v>
          </cell>
          <cell r="C146" t="str">
            <v>RECIB IRV OFFSET FOR COS</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-178925109.75</v>
          </cell>
          <cell r="AI146">
            <v>0</v>
          </cell>
          <cell r="AJ146">
            <v>-178925109.75</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-178925109.75</v>
          </cell>
          <cell r="CB146">
            <v>0</v>
          </cell>
          <cell r="CC146">
            <v>-178925109.75</v>
          </cell>
          <cell r="CD146">
            <v>0</v>
          </cell>
          <cell r="CE146">
            <v>0</v>
          </cell>
          <cell r="CF146">
            <v>0</v>
          </cell>
          <cell r="CG146">
            <v>-178925109.75</v>
          </cell>
          <cell r="CH146">
            <v>0</v>
          </cell>
          <cell r="CI146">
            <v>-178925109.75</v>
          </cell>
        </row>
        <row r="147">
          <cell r="B147" t="str">
            <v>618010</v>
          </cell>
          <cell r="C147" t="str">
            <v>COST OF SERVICE WITHIN GRP-OMA</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359289.04</v>
          </cell>
          <cell r="AL147">
            <v>0</v>
          </cell>
          <cell r="AM147">
            <v>359289.04</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359289.04</v>
          </cell>
          <cell r="CB147">
            <v>0</v>
          </cell>
          <cell r="CC147">
            <v>359289.04</v>
          </cell>
          <cell r="CD147">
            <v>0</v>
          </cell>
          <cell r="CE147">
            <v>0</v>
          </cell>
          <cell r="CF147">
            <v>0</v>
          </cell>
          <cell r="CG147">
            <v>359289.04</v>
          </cell>
          <cell r="CH147">
            <v>0</v>
          </cell>
          <cell r="CI147">
            <v>359289.04</v>
          </cell>
        </row>
        <row r="148">
          <cell r="B148" t="str">
            <v>618040</v>
          </cell>
          <cell r="C148" t="str">
            <v>COST OF SERVICE - EXTERNAL</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10309.73</v>
          </cell>
          <cell r="AU148">
            <v>0</v>
          </cell>
          <cell r="AV148">
            <v>10309.73</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10309.73</v>
          </cell>
          <cell r="CB148">
            <v>0</v>
          </cell>
          <cell r="CC148">
            <v>10309.73</v>
          </cell>
          <cell r="CD148">
            <v>0</v>
          </cell>
          <cell r="CE148">
            <v>0</v>
          </cell>
          <cell r="CF148">
            <v>0</v>
          </cell>
          <cell r="CG148">
            <v>10309.73</v>
          </cell>
          <cell r="CH148">
            <v>0</v>
          </cell>
          <cell r="CI148">
            <v>10309.73</v>
          </cell>
        </row>
        <row r="149">
          <cell r="B149" t="str">
            <v>618050</v>
          </cell>
          <cell r="C149" t="str">
            <v>SLA Costs Billed by Affiliates</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5299.64</v>
          </cell>
          <cell r="Z149">
            <v>0</v>
          </cell>
          <cell r="AA149">
            <v>5299.64</v>
          </cell>
          <cell r="AB149">
            <v>0</v>
          </cell>
          <cell r="AC149">
            <v>0</v>
          </cell>
          <cell r="AD149">
            <v>0</v>
          </cell>
          <cell r="AE149">
            <v>0</v>
          </cell>
          <cell r="AF149">
            <v>0</v>
          </cell>
          <cell r="AG149">
            <v>0</v>
          </cell>
          <cell r="AH149">
            <v>11115995.789999999</v>
          </cell>
          <cell r="AI149">
            <v>0</v>
          </cell>
          <cell r="AJ149">
            <v>11115995.789999999</v>
          </cell>
          <cell r="AK149">
            <v>258531.41</v>
          </cell>
          <cell r="AL149">
            <v>0</v>
          </cell>
          <cell r="AM149">
            <v>258531.41</v>
          </cell>
          <cell r="AN149">
            <v>0</v>
          </cell>
          <cell r="AO149">
            <v>0</v>
          </cell>
          <cell r="AP149">
            <v>0</v>
          </cell>
          <cell r="AQ149">
            <v>0</v>
          </cell>
          <cell r="AR149">
            <v>0</v>
          </cell>
          <cell r="AS149">
            <v>0</v>
          </cell>
          <cell r="AT149">
            <v>59012.44</v>
          </cell>
          <cell r="AU149">
            <v>0</v>
          </cell>
          <cell r="AV149">
            <v>59012.44</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11438839.279999999</v>
          </cell>
          <cell r="CB149">
            <v>0</v>
          </cell>
          <cell r="CC149">
            <v>11438839.279999999</v>
          </cell>
          <cell r="CD149">
            <v>-4723223.38</v>
          </cell>
          <cell r="CE149">
            <v>0</v>
          </cell>
          <cell r="CF149">
            <v>-4723223.38</v>
          </cell>
          <cell r="CG149">
            <v>6715615.8999999994</v>
          </cell>
          <cell r="CH149">
            <v>0</v>
          </cell>
          <cell r="CI149">
            <v>6715615.8999999994</v>
          </cell>
        </row>
        <row r="150">
          <cell r="C150" t="str">
            <v>OM&amp;A -SLA Costs Billed by Affiliates</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5299.64</v>
          </cell>
          <cell r="Z150">
            <v>0</v>
          </cell>
          <cell r="AA150">
            <v>5299.64</v>
          </cell>
          <cell r="AB150">
            <v>0</v>
          </cell>
          <cell r="AC150">
            <v>0</v>
          </cell>
          <cell r="AD150">
            <v>0</v>
          </cell>
          <cell r="AE150">
            <v>0</v>
          </cell>
          <cell r="AF150">
            <v>0</v>
          </cell>
          <cell r="AG150">
            <v>0</v>
          </cell>
          <cell r="AH150">
            <v>329972288.31999999</v>
          </cell>
          <cell r="AI150">
            <v>0</v>
          </cell>
          <cell r="AJ150">
            <v>329972288.31999999</v>
          </cell>
          <cell r="AK150">
            <v>617820.44999999995</v>
          </cell>
          <cell r="AL150">
            <v>0</v>
          </cell>
          <cell r="AM150">
            <v>617820.44999999995</v>
          </cell>
          <cell r="AN150">
            <v>0</v>
          </cell>
          <cell r="AO150">
            <v>0</v>
          </cell>
          <cell r="AP150">
            <v>0</v>
          </cell>
          <cell r="AQ150">
            <v>0</v>
          </cell>
          <cell r="AR150">
            <v>0</v>
          </cell>
          <cell r="AS150">
            <v>0</v>
          </cell>
          <cell r="AT150">
            <v>69322.17</v>
          </cell>
          <cell r="AU150">
            <v>0</v>
          </cell>
          <cell r="AV150">
            <v>69322.17</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330664730.5800001</v>
          </cell>
          <cell r="CB150">
            <v>0</v>
          </cell>
          <cell r="CC150">
            <v>330664730.5800001</v>
          </cell>
          <cell r="CD150">
            <v>-4723223.38</v>
          </cell>
          <cell r="CE150">
            <v>0</v>
          </cell>
          <cell r="CF150">
            <v>-4723223.38</v>
          </cell>
          <cell r="CG150">
            <v>325941507.19999999</v>
          </cell>
          <cell r="CH150">
            <v>0</v>
          </cell>
          <cell r="CI150">
            <v>325941507.19999999</v>
          </cell>
        </row>
        <row r="151">
          <cell r="B151" t="str">
            <v>619010</v>
          </cell>
          <cell r="C151" t="str">
            <v>Int.COS Overheads</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143621.13099999999</v>
          </cell>
          <cell r="AI151">
            <v>0</v>
          </cell>
          <cell r="AJ151">
            <v>143621.13099999999</v>
          </cell>
          <cell r="AK151">
            <v>25872.05</v>
          </cell>
          <cell r="AL151">
            <v>0</v>
          </cell>
          <cell r="AM151">
            <v>25872.05</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169493.18099999998</v>
          </cell>
          <cell r="CB151">
            <v>0</v>
          </cell>
          <cell r="CC151">
            <v>169493.18099999998</v>
          </cell>
          <cell r="CD151">
            <v>0</v>
          </cell>
          <cell r="CE151">
            <v>0</v>
          </cell>
          <cell r="CF151">
            <v>0</v>
          </cell>
          <cell r="CG151">
            <v>169493.18099999998</v>
          </cell>
          <cell r="CH151">
            <v>0</v>
          </cell>
          <cell r="CI151">
            <v>169493.18099999998</v>
          </cell>
        </row>
        <row r="152">
          <cell r="B152" t="str">
            <v>619012</v>
          </cell>
          <cell r="C152" t="str">
            <v>Int COS Material Surcharge</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421.82600000000002</v>
          </cell>
          <cell r="AI152">
            <v>0</v>
          </cell>
          <cell r="AJ152">
            <v>421.82600000000002</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421.82600000000002</v>
          </cell>
          <cell r="CB152">
            <v>0</v>
          </cell>
          <cell r="CC152">
            <v>421.82600000000002</v>
          </cell>
          <cell r="CD152">
            <v>0</v>
          </cell>
          <cell r="CE152">
            <v>0</v>
          </cell>
          <cell r="CF152">
            <v>0</v>
          </cell>
          <cell r="CG152">
            <v>421.82600000000002</v>
          </cell>
          <cell r="CH152">
            <v>0</v>
          </cell>
          <cell r="CI152">
            <v>421.82600000000002</v>
          </cell>
        </row>
        <row r="153">
          <cell r="B153" t="str">
            <v>619020</v>
          </cell>
          <cell r="C153" t="str">
            <v>Int COS Labor</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429248.15</v>
          </cell>
          <cell r="AI153">
            <v>0</v>
          </cell>
          <cell r="AJ153">
            <v>429248.15</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429248.15</v>
          </cell>
          <cell r="CB153">
            <v>0</v>
          </cell>
          <cell r="CC153">
            <v>429248.15</v>
          </cell>
          <cell r="CD153">
            <v>0</v>
          </cell>
          <cell r="CE153">
            <v>0</v>
          </cell>
          <cell r="CF153">
            <v>0</v>
          </cell>
          <cell r="CG153">
            <v>429248.15</v>
          </cell>
          <cell r="CH153">
            <v>0</v>
          </cell>
          <cell r="CI153">
            <v>429248.15</v>
          </cell>
        </row>
        <row r="154">
          <cell r="B154" t="str">
            <v>619075</v>
          </cell>
          <cell r="C154" t="str">
            <v>Int COS Material</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175153.94</v>
          </cell>
          <cell r="AI154">
            <v>0</v>
          </cell>
          <cell r="AJ154">
            <v>175153.94</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175153.94</v>
          </cell>
          <cell r="CB154">
            <v>0</v>
          </cell>
          <cell r="CC154">
            <v>175153.94</v>
          </cell>
          <cell r="CD154">
            <v>0</v>
          </cell>
          <cell r="CE154">
            <v>0</v>
          </cell>
          <cell r="CF154">
            <v>0</v>
          </cell>
          <cell r="CG154">
            <v>175153.94</v>
          </cell>
          <cell r="CH154">
            <v>0</v>
          </cell>
          <cell r="CI154">
            <v>175153.94</v>
          </cell>
        </row>
        <row r="155">
          <cell r="B155" t="str">
            <v>619092</v>
          </cell>
          <cell r="C155" t="str">
            <v>Tower Lease  Expense</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-150720.15</v>
          </cell>
          <cell r="AL155">
            <v>0</v>
          </cell>
          <cell r="AM155">
            <v>-150720.15</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-150720.15</v>
          </cell>
          <cell r="CB155">
            <v>0</v>
          </cell>
          <cell r="CC155">
            <v>-150720.15</v>
          </cell>
          <cell r="CD155">
            <v>0</v>
          </cell>
          <cell r="CE155">
            <v>0</v>
          </cell>
          <cell r="CF155">
            <v>0</v>
          </cell>
          <cell r="CG155">
            <v>-150720.15</v>
          </cell>
          <cell r="CH155">
            <v>0</v>
          </cell>
          <cell r="CI155">
            <v>-150720.15</v>
          </cell>
        </row>
        <row r="156">
          <cell r="B156" t="str">
            <v>619093</v>
          </cell>
          <cell r="C156" t="str">
            <v>Cost of Goods Sold - IRU</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0.1</v>
          </cell>
          <cell r="AL156">
            <v>0</v>
          </cell>
          <cell r="AM156">
            <v>0.1</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0.1</v>
          </cell>
          <cell r="CB156">
            <v>0</v>
          </cell>
          <cell r="CC156">
            <v>0.1</v>
          </cell>
          <cell r="CD156">
            <v>0</v>
          </cell>
          <cell r="CE156">
            <v>0</v>
          </cell>
          <cell r="CF156">
            <v>0</v>
          </cell>
          <cell r="CG156">
            <v>0.1</v>
          </cell>
          <cell r="CH156">
            <v>0</v>
          </cell>
          <cell r="CI156">
            <v>0.1</v>
          </cell>
        </row>
        <row r="157">
          <cell r="B157" t="str">
            <v>619241</v>
          </cell>
          <cell r="C157" t="str">
            <v>Int COS Contracts</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478.5</v>
          </cell>
          <cell r="AI157">
            <v>0</v>
          </cell>
          <cell r="AJ157">
            <v>478.5</v>
          </cell>
          <cell r="AK157">
            <v>120960</v>
          </cell>
          <cell r="AL157">
            <v>0</v>
          </cell>
          <cell r="AM157">
            <v>120960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121438.5</v>
          </cell>
          <cell r="CB157">
            <v>0</v>
          </cell>
          <cell r="CC157">
            <v>121438.5</v>
          </cell>
          <cell r="CD157">
            <v>0</v>
          </cell>
          <cell r="CE157">
            <v>0</v>
          </cell>
          <cell r="CF157">
            <v>0</v>
          </cell>
          <cell r="CG157">
            <v>121438.5</v>
          </cell>
          <cell r="CH157">
            <v>0</v>
          </cell>
          <cell r="CI157">
            <v>121438.5</v>
          </cell>
        </row>
        <row r="158">
          <cell r="B158" t="str">
            <v>619282</v>
          </cell>
          <cell r="C158" t="str">
            <v>Int COS Procurement Card</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4453.46</v>
          </cell>
          <cell r="AI158">
            <v>0</v>
          </cell>
          <cell r="AJ158">
            <v>4453.46</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4453.46</v>
          </cell>
          <cell r="CB158">
            <v>0</v>
          </cell>
          <cell r="CC158">
            <v>4453.46</v>
          </cell>
          <cell r="CD158">
            <v>0</v>
          </cell>
          <cell r="CE158">
            <v>0</v>
          </cell>
          <cell r="CF158">
            <v>0</v>
          </cell>
          <cell r="CG158">
            <v>4453.46</v>
          </cell>
          <cell r="CH158">
            <v>0</v>
          </cell>
          <cell r="CI158">
            <v>4453.46</v>
          </cell>
        </row>
        <row r="159">
          <cell r="B159" t="str">
            <v>619496</v>
          </cell>
          <cell r="C159" t="str">
            <v>Int COS Sundry</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200963.33</v>
          </cell>
          <cell r="AI159">
            <v>0</v>
          </cell>
          <cell r="AJ159">
            <v>200963.33</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200963.33</v>
          </cell>
          <cell r="CB159">
            <v>0</v>
          </cell>
          <cell r="CC159">
            <v>200963.33</v>
          </cell>
          <cell r="CD159">
            <v>0</v>
          </cell>
          <cell r="CE159">
            <v>0</v>
          </cell>
          <cell r="CF159">
            <v>0</v>
          </cell>
          <cell r="CG159">
            <v>200963.33</v>
          </cell>
          <cell r="CH159">
            <v>0</v>
          </cell>
          <cell r="CI159">
            <v>200963.33</v>
          </cell>
        </row>
        <row r="160">
          <cell r="B160" t="str">
            <v>619522</v>
          </cell>
          <cell r="C160" t="str">
            <v>Int COS TWE</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289467.12</v>
          </cell>
          <cell r="AI160">
            <v>0</v>
          </cell>
          <cell r="AJ160">
            <v>289467.12</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289467.12</v>
          </cell>
          <cell r="CB160">
            <v>0</v>
          </cell>
          <cell r="CC160">
            <v>289467.12</v>
          </cell>
          <cell r="CD160">
            <v>0</v>
          </cell>
          <cell r="CE160">
            <v>0</v>
          </cell>
          <cell r="CF160">
            <v>0</v>
          </cell>
          <cell r="CG160">
            <v>289467.12</v>
          </cell>
          <cell r="CH160">
            <v>0</v>
          </cell>
          <cell r="CI160">
            <v>289467.12</v>
          </cell>
        </row>
        <row r="161">
          <cell r="B161" t="str">
            <v>619999</v>
          </cell>
          <cell r="C161" t="str">
            <v>Interco COS Elimination</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-1239919.46</v>
          </cell>
          <cell r="CE161">
            <v>0</v>
          </cell>
          <cell r="CF161">
            <v>-1239919.46</v>
          </cell>
          <cell r="CG161">
            <v>-1239919.46</v>
          </cell>
          <cell r="CH161">
            <v>0</v>
          </cell>
          <cell r="CI161">
            <v>-1239919.46</v>
          </cell>
        </row>
        <row r="162">
          <cell r="C162" t="str">
            <v>OM&amp;A - Internal Cost of Service</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1243807.4569999999</v>
          </cell>
          <cell r="AI162">
            <v>0</v>
          </cell>
          <cell r="AJ162">
            <v>1243807.4569999999</v>
          </cell>
          <cell r="AK162">
            <v>-3887.9999999999854</v>
          </cell>
          <cell r="AL162">
            <v>0</v>
          </cell>
          <cell r="AM162">
            <v>-3887.9999999999854</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1239919.4570000002</v>
          </cell>
          <cell r="CB162">
            <v>0</v>
          </cell>
          <cell r="CC162">
            <v>1239919.4570000002</v>
          </cell>
          <cell r="CD162">
            <v>-1239919.46</v>
          </cell>
          <cell r="CE162">
            <v>0</v>
          </cell>
          <cell r="CF162">
            <v>-1239919.46</v>
          </cell>
          <cell r="CG162">
            <v>-3.0000000260770321E-3</v>
          </cell>
          <cell r="CH162">
            <v>0</v>
          </cell>
          <cell r="CI162">
            <v>-3.0000000260770321E-3</v>
          </cell>
        </row>
        <row r="163">
          <cell r="B163" t="str">
            <v>620000</v>
          </cell>
          <cell r="C163" t="str">
            <v>Om&amp;A General</v>
          </cell>
          <cell r="D163">
            <v>637.20000000000005</v>
          </cell>
          <cell r="E163">
            <v>0</v>
          </cell>
          <cell r="F163">
            <v>637.20000000000005</v>
          </cell>
          <cell r="G163">
            <v>0</v>
          </cell>
          <cell r="H163">
            <v>0</v>
          </cell>
          <cell r="I163">
            <v>0</v>
          </cell>
          <cell r="J163">
            <v>-10169.76</v>
          </cell>
          <cell r="K163">
            <v>0</v>
          </cell>
          <cell r="L163">
            <v>-10169.76</v>
          </cell>
          <cell r="M163">
            <v>-982.91</v>
          </cell>
          <cell r="N163">
            <v>0</v>
          </cell>
          <cell r="O163">
            <v>-982.91</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-561373.68999999994</v>
          </cell>
          <cell r="AI163">
            <v>0</v>
          </cell>
          <cell r="AJ163">
            <v>-561373.68999999994</v>
          </cell>
          <cell r="AK163">
            <v>1088.31</v>
          </cell>
          <cell r="AL163">
            <v>0</v>
          </cell>
          <cell r="AM163">
            <v>1088.31</v>
          </cell>
          <cell r="AN163">
            <v>6669</v>
          </cell>
          <cell r="AO163">
            <v>0</v>
          </cell>
          <cell r="AP163">
            <v>6669</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9338864.0600000005</v>
          </cell>
          <cell r="BJ163">
            <v>0</v>
          </cell>
          <cell r="BK163">
            <v>9338864.0600000005</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8774732.2100000009</v>
          </cell>
          <cell r="CB163">
            <v>0</v>
          </cell>
          <cell r="CC163">
            <v>8774732.2100000009</v>
          </cell>
          <cell r="CD163">
            <v>0</v>
          </cell>
          <cell r="CE163">
            <v>0</v>
          </cell>
          <cell r="CF163">
            <v>0</v>
          </cell>
          <cell r="CG163">
            <v>8774732.2100000009</v>
          </cell>
          <cell r="CH163">
            <v>0</v>
          </cell>
          <cell r="CI163">
            <v>8774732.2100000009</v>
          </cell>
        </row>
        <row r="164">
          <cell r="B164" t="str">
            <v>620010</v>
          </cell>
          <cell r="C164" t="str">
            <v>Labour -Reg (not from Pay Sys)</v>
          </cell>
          <cell r="D164">
            <v>7454.64</v>
          </cell>
          <cell r="E164">
            <v>0</v>
          </cell>
          <cell r="F164">
            <v>7454.64</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1735469.01</v>
          </cell>
          <cell r="AI164">
            <v>0</v>
          </cell>
          <cell r="AJ164">
            <v>1735469.01</v>
          </cell>
          <cell r="AK164">
            <v>4435.3900000000003</v>
          </cell>
          <cell r="AL164">
            <v>0</v>
          </cell>
          <cell r="AM164">
            <v>4435.3900000000003</v>
          </cell>
          <cell r="AN164">
            <v>0</v>
          </cell>
          <cell r="AO164">
            <v>0</v>
          </cell>
          <cell r="AP164">
            <v>0</v>
          </cell>
          <cell r="AQ164">
            <v>0</v>
          </cell>
          <cell r="AR164">
            <v>0</v>
          </cell>
          <cell r="AS164">
            <v>0</v>
          </cell>
          <cell r="AT164">
            <v>11329.88</v>
          </cell>
          <cell r="AU164">
            <v>0</v>
          </cell>
          <cell r="AV164">
            <v>11329.88</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1758688.92</v>
          </cell>
          <cell r="CB164">
            <v>0</v>
          </cell>
          <cell r="CC164">
            <v>1758688.92</v>
          </cell>
          <cell r="CD164">
            <v>0</v>
          </cell>
          <cell r="CE164">
            <v>0</v>
          </cell>
          <cell r="CF164">
            <v>0</v>
          </cell>
          <cell r="CG164">
            <v>1758688.92</v>
          </cell>
          <cell r="CH164">
            <v>0</v>
          </cell>
          <cell r="CI164">
            <v>1758688.92</v>
          </cell>
        </row>
        <row r="165">
          <cell r="B165" t="str">
            <v>620011</v>
          </cell>
          <cell r="C165" t="str">
            <v>LABOR REG FROM PAY - VARIABLE</v>
          </cell>
          <cell r="D165">
            <v>-592443.23</v>
          </cell>
          <cell r="E165">
            <v>0</v>
          </cell>
          <cell r="F165">
            <v>-592443.23</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300151562.44</v>
          </cell>
          <cell r="AI165">
            <v>0</v>
          </cell>
          <cell r="AJ165">
            <v>300151562.44</v>
          </cell>
          <cell r="AK165">
            <v>4373849.95</v>
          </cell>
          <cell r="AL165">
            <v>0</v>
          </cell>
          <cell r="AM165">
            <v>4373849.95</v>
          </cell>
          <cell r="AN165">
            <v>0</v>
          </cell>
          <cell r="AO165">
            <v>0</v>
          </cell>
          <cell r="AP165">
            <v>0</v>
          </cell>
          <cell r="AQ165">
            <v>0</v>
          </cell>
          <cell r="AR165">
            <v>0</v>
          </cell>
          <cell r="AS165">
            <v>0</v>
          </cell>
          <cell r="AT165">
            <v>3781275.08</v>
          </cell>
          <cell r="AU165">
            <v>0</v>
          </cell>
          <cell r="AV165">
            <v>3781275.08</v>
          </cell>
          <cell r="AW165">
            <v>0</v>
          </cell>
          <cell r="AX165">
            <v>0</v>
          </cell>
          <cell r="AY165">
            <v>0</v>
          </cell>
          <cell r="AZ165">
            <v>0</v>
          </cell>
          <cell r="BA165">
            <v>0</v>
          </cell>
          <cell r="BB165">
            <v>0</v>
          </cell>
          <cell r="BC165">
            <v>0</v>
          </cell>
          <cell r="BD165">
            <v>0</v>
          </cell>
          <cell r="BE165">
            <v>0</v>
          </cell>
          <cell r="BF165">
            <v>0</v>
          </cell>
          <cell r="BG165">
            <v>0</v>
          </cell>
          <cell r="BH165">
            <v>0</v>
          </cell>
          <cell r="BI165">
            <v>-521662.22</v>
          </cell>
          <cell r="BJ165">
            <v>0</v>
          </cell>
          <cell r="BK165">
            <v>-521662.22</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307192582.01999992</v>
          </cell>
          <cell r="CB165">
            <v>0</v>
          </cell>
          <cell r="CC165">
            <v>307192582.01999992</v>
          </cell>
          <cell r="CD165">
            <v>0</v>
          </cell>
          <cell r="CE165">
            <v>0</v>
          </cell>
          <cell r="CF165">
            <v>0</v>
          </cell>
          <cell r="CG165">
            <v>307192582.01999998</v>
          </cell>
          <cell r="CH165">
            <v>0</v>
          </cell>
          <cell r="CI165">
            <v>307192582.01999998</v>
          </cell>
        </row>
        <row r="166">
          <cell r="B166" t="str">
            <v>620012</v>
          </cell>
          <cell r="C166" t="str">
            <v>LABOR REG FROM PAY - FIXED</v>
          </cell>
          <cell r="D166">
            <v>3895894.55</v>
          </cell>
          <cell r="E166">
            <v>0</v>
          </cell>
          <cell r="F166">
            <v>3895894.55</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86121714.430000007</v>
          </cell>
          <cell r="AI166">
            <v>0</v>
          </cell>
          <cell r="AJ166">
            <v>86121714.430000007</v>
          </cell>
          <cell r="AK166">
            <v>116566.05</v>
          </cell>
          <cell r="AL166">
            <v>0</v>
          </cell>
          <cell r="AM166">
            <v>116566.05</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90134175.030000001</v>
          </cell>
          <cell r="CB166">
            <v>0</v>
          </cell>
          <cell r="CC166">
            <v>90134175.030000001</v>
          </cell>
          <cell r="CD166">
            <v>0</v>
          </cell>
          <cell r="CE166">
            <v>0</v>
          </cell>
          <cell r="CF166">
            <v>0</v>
          </cell>
          <cell r="CG166">
            <v>90134175.030000001</v>
          </cell>
          <cell r="CH166">
            <v>0</v>
          </cell>
          <cell r="CI166">
            <v>90134175.030000001</v>
          </cell>
        </row>
        <row r="167">
          <cell r="B167" t="str">
            <v>620014</v>
          </cell>
          <cell r="C167" t="str">
            <v>WCR-WSIB Grad to WP For Reg Em</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78.12</v>
          </cell>
          <cell r="AI167">
            <v>0</v>
          </cell>
          <cell r="AJ167">
            <v>78.12</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78.12</v>
          </cell>
          <cell r="CB167">
            <v>0</v>
          </cell>
          <cell r="CC167">
            <v>78.12</v>
          </cell>
          <cell r="CD167">
            <v>0</v>
          </cell>
          <cell r="CE167">
            <v>0</v>
          </cell>
          <cell r="CF167">
            <v>0</v>
          </cell>
          <cell r="CG167">
            <v>78.12</v>
          </cell>
          <cell r="CH167">
            <v>0</v>
          </cell>
          <cell r="CI167">
            <v>78.12</v>
          </cell>
        </row>
        <row r="168">
          <cell r="B168" t="str">
            <v>620019</v>
          </cell>
          <cell r="C168" t="str">
            <v>Labor Cost Accrual &amp; Adjments</v>
          </cell>
          <cell r="D168">
            <v>1143583.5</v>
          </cell>
          <cell r="E168">
            <v>0</v>
          </cell>
          <cell r="F168">
            <v>1143583.5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2123782.1800000002</v>
          </cell>
          <cell r="AI168">
            <v>0</v>
          </cell>
          <cell r="AJ168">
            <v>2123782.1800000002</v>
          </cell>
          <cell r="AK168">
            <v>180029.87</v>
          </cell>
          <cell r="AL168">
            <v>0</v>
          </cell>
          <cell r="AM168">
            <v>180029.87</v>
          </cell>
          <cell r="AN168">
            <v>0</v>
          </cell>
          <cell r="AO168">
            <v>0</v>
          </cell>
          <cell r="AP168">
            <v>0</v>
          </cell>
          <cell r="AQ168">
            <v>0</v>
          </cell>
          <cell r="AR168">
            <v>0</v>
          </cell>
          <cell r="AS168">
            <v>0</v>
          </cell>
          <cell r="AT168">
            <v>36532.93</v>
          </cell>
          <cell r="AU168">
            <v>0</v>
          </cell>
          <cell r="AV168">
            <v>36532.93</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3483928.48</v>
          </cell>
          <cell r="CB168">
            <v>0</v>
          </cell>
          <cell r="CC168">
            <v>3483928.48</v>
          </cell>
          <cell r="CD168">
            <v>0</v>
          </cell>
          <cell r="CE168">
            <v>0</v>
          </cell>
          <cell r="CF168">
            <v>0</v>
          </cell>
          <cell r="CG168">
            <v>3483928.48</v>
          </cell>
          <cell r="CH168">
            <v>0</v>
          </cell>
          <cell r="CI168">
            <v>3483928.48</v>
          </cell>
        </row>
        <row r="169">
          <cell r="B169" t="str">
            <v>620020</v>
          </cell>
          <cell r="C169" t="str">
            <v>Labour - Non Regular</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84328910.739999995</v>
          </cell>
          <cell r="AI169">
            <v>0</v>
          </cell>
          <cell r="AJ169">
            <v>84328910.739999995</v>
          </cell>
          <cell r="AK169">
            <v>0</v>
          </cell>
          <cell r="AL169">
            <v>0</v>
          </cell>
          <cell r="AM169">
            <v>0</v>
          </cell>
          <cell r="AN169">
            <v>0</v>
          </cell>
          <cell r="AO169">
            <v>0</v>
          </cell>
          <cell r="AP169">
            <v>0</v>
          </cell>
          <cell r="AQ169">
            <v>0</v>
          </cell>
          <cell r="AR169">
            <v>0</v>
          </cell>
          <cell r="AS169">
            <v>0</v>
          </cell>
          <cell r="AT169">
            <v>118622.71</v>
          </cell>
          <cell r="AU169">
            <v>0</v>
          </cell>
          <cell r="AV169">
            <v>118622.71</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84447533.449999988</v>
          </cell>
          <cell r="CB169">
            <v>0</v>
          </cell>
          <cell r="CC169">
            <v>84447533.449999988</v>
          </cell>
          <cell r="CD169">
            <v>0</v>
          </cell>
          <cell r="CE169">
            <v>0</v>
          </cell>
          <cell r="CF169">
            <v>0</v>
          </cell>
          <cell r="CG169">
            <v>84447533.449999988</v>
          </cell>
          <cell r="CH169">
            <v>0</v>
          </cell>
          <cell r="CI169">
            <v>84447533.449999988</v>
          </cell>
        </row>
        <row r="170">
          <cell r="B170" t="str">
            <v>620021</v>
          </cell>
          <cell r="C170" t="str">
            <v>Labour-Btu(Blding Trade Union)</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2547199.69</v>
          </cell>
          <cell r="AI170">
            <v>0</v>
          </cell>
          <cell r="AJ170">
            <v>2547199.69</v>
          </cell>
          <cell r="AK170">
            <v>0</v>
          </cell>
          <cell r="AL170">
            <v>0</v>
          </cell>
          <cell r="AM170">
            <v>0</v>
          </cell>
          <cell r="AN170">
            <v>0</v>
          </cell>
          <cell r="AO170">
            <v>0</v>
          </cell>
          <cell r="AP170">
            <v>0</v>
          </cell>
          <cell r="AQ170">
            <v>0</v>
          </cell>
          <cell r="AR170">
            <v>0</v>
          </cell>
          <cell r="AS170">
            <v>0</v>
          </cell>
          <cell r="AT170">
            <v>40177.21</v>
          </cell>
          <cell r="AU170">
            <v>0</v>
          </cell>
          <cell r="AV170">
            <v>40177.21</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2587376.9</v>
          </cell>
          <cell r="CB170">
            <v>0</v>
          </cell>
          <cell r="CC170">
            <v>2587376.9</v>
          </cell>
          <cell r="CD170">
            <v>0</v>
          </cell>
          <cell r="CE170">
            <v>0</v>
          </cell>
          <cell r="CF170">
            <v>0</v>
          </cell>
          <cell r="CG170">
            <v>2587376.9</v>
          </cell>
          <cell r="CH170">
            <v>0</v>
          </cell>
          <cell r="CI170">
            <v>2587376.9</v>
          </cell>
        </row>
        <row r="171">
          <cell r="B171" t="str">
            <v>620024</v>
          </cell>
          <cell r="C171" t="str">
            <v>Labour - PWU Hiring  Hall</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3640707.93</v>
          </cell>
          <cell r="AI171">
            <v>0</v>
          </cell>
          <cell r="AJ171">
            <v>3640707.93</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3640707.93</v>
          </cell>
          <cell r="CB171">
            <v>0</v>
          </cell>
          <cell r="CC171">
            <v>3640707.93</v>
          </cell>
          <cell r="CD171">
            <v>0</v>
          </cell>
          <cell r="CE171">
            <v>0</v>
          </cell>
          <cell r="CF171">
            <v>0</v>
          </cell>
          <cell r="CG171">
            <v>3640707.93</v>
          </cell>
          <cell r="CH171">
            <v>0</v>
          </cell>
          <cell r="CI171">
            <v>3640707.93</v>
          </cell>
        </row>
        <row r="172">
          <cell r="B172" t="str">
            <v>620030</v>
          </cell>
          <cell r="C172" t="str">
            <v>Severance Pay</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157543.4</v>
          </cell>
          <cell r="AI172">
            <v>0</v>
          </cell>
          <cell r="AJ172">
            <v>157543.4</v>
          </cell>
          <cell r="AK172">
            <v>0</v>
          </cell>
          <cell r="AL172">
            <v>0</v>
          </cell>
          <cell r="AM172">
            <v>0</v>
          </cell>
          <cell r="AN172">
            <v>0</v>
          </cell>
          <cell r="AO172">
            <v>0</v>
          </cell>
          <cell r="AP172">
            <v>0</v>
          </cell>
          <cell r="AQ172">
            <v>0</v>
          </cell>
          <cell r="AR172">
            <v>0</v>
          </cell>
          <cell r="AS172">
            <v>0</v>
          </cell>
          <cell r="AT172">
            <v>16083.33</v>
          </cell>
          <cell r="AU172">
            <v>0</v>
          </cell>
          <cell r="AV172">
            <v>16083.33</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173626.73</v>
          </cell>
          <cell r="CB172">
            <v>0</v>
          </cell>
          <cell r="CC172">
            <v>173626.73</v>
          </cell>
          <cell r="CD172">
            <v>0</v>
          </cell>
          <cell r="CE172">
            <v>0</v>
          </cell>
          <cell r="CF172">
            <v>0</v>
          </cell>
          <cell r="CG172">
            <v>173626.73</v>
          </cell>
          <cell r="CH172">
            <v>0</v>
          </cell>
          <cell r="CI172">
            <v>173626.73</v>
          </cell>
        </row>
        <row r="173">
          <cell r="B173" t="str">
            <v>620031</v>
          </cell>
          <cell r="C173" t="str">
            <v>Grievance Costs - Epsca &amp; Oth</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7192.64</v>
          </cell>
          <cell r="AI173">
            <v>0</v>
          </cell>
          <cell r="AJ173">
            <v>7192.64</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7192.64</v>
          </cell>
          <cell r="CB173">
            <v>0</v>
          </cell>
          <cell r="CC173">
            <v>7192.64</v>
          </cell>
          <cell r="CD173">
            <v>0</v>
          </cell>
          <cell r="CE173">
            <v>0</v>
          </cell>
          <cell r="CF173">
            <v>0</v>
          </cell>
          <cell r="CG173">
            <v>7192.64</v>
          </cell>
          <cell r="CH173">
            <v>0</v>
          </cell>
          <cell r="CI173">
            <v>7192.64</v>
          </cell>
        </row>
        <row r="174">
          <cell r="B174" t="str">
            <v>620040</v>
          </cell>
          <cell r="C174" t="str">
            <v>Computer System Software</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98491.49</v>
          </cell>
          <cell r="AI174">
            <v>0</v>
          </cell>
          <cell r="AJ174">
            <v>98491.49</v>
          </cell>
          <cell r="AK174">
            <v>7335.83</v>
          </cell>
          <cell r="AL174">
            <v>0</v>
          </cell>
          <cell r="AM174">
            <v>7335.83</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105827.32</v>
          </cell>
          <cell r="CB174">
            <v>0</v>
          </cell>
          <cell r="CC174">
            <v>105827.32</v>
          </cell>
          <cell r="CD174">
            <v>0</v>
          </cell>
          <cell r="CE174">
            <v>0</v>
          </cell>
          <cell r="CF174">
            <v>0</v>
          </cell>
          <cell r="CG174">
            <v>105827.32</v>
          </cell>
          <cell r="CH174">
            <v>0</v>
          </cell>
          <cell r="CI174">
            <v>105827.32</v>
          </cell>
        </row>
        <row r="175">
          <cell r="B175" t="str">
            <v>620046</v>
          </cell>
          <cell r="C175" t="str">
            <v>Computer Application S/W &amp; Lic</v>
          </cell>
          <cell r="D175">
            <v>90.07</v>
          </cell>
          <cell r="E175">
            <v>0</v>
          </cell>
          <cell r="F175">
            <v>90.07</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530102.31000000006</v>
          </cell>
          <cell r="AI175">
            <v>0</v>
          </cell>
          <cell r="AJ175">
            <v>530102.31000000006</v>
          </cell>
          <cell r="AK175">
            <v>36.94</v>
          </cell>
          <cell r="AL175">
            <v>0</v>
          </cell>
          <cell r="AM175">
            <v>36.94</v>
          </cell>
          <cell r="AN175">
            <v>0</v>
          </cell>
          <cell r="AO175">
            <v>0</v>
          </cell>
          <cell r="AP175">
            <v>0</v>
          </cell>
          <cell r="AQ175">
            <v>0</v>
          </cell>
          <cell r="AR175">
            <v>0</v>
          </cell>
          <cell r="AS175">
            <v>0</v>
          </cell>
          <cell r="AT175">
            <v>19443.38</v>
          </cell>
          <cell r="AU175">
            <v>0</v>
          </cell>
          <cell r="AV175">
            <v>19443.38</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549672.69999999995</v>
          </cell>
          <cell r="CB175">
            <v>0</v>
          </cell>
          <cell r="CC175">
            <v>549672.69999999995</v>
          </cell>
          <cell r="CD175">
            <v>0</v>
          </cell>
          <cell r="CE175">
            <v>0</v>
          </cell>
          <cell r="CF175">
            <v>0</v>
          </cell>
          <cell r="CG175">
            <v>549672.69999999995</v>
          </cell>
          <cell r="CH175">
            <v>0</v>
          </cell>
          <cell r="CI175">
            <v>549672.69999999995</v>
          </cell>
        </row>
        <row r="176">
          <cell r="B176" t="str">
            <v>620052</v>
          </cell>
          <cell r="C176" t="str">
            <v>Average Unit Price Variance</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361.86</v>
          </cell>
          <cell r="AI176">
            <v>0</v>
          </cell>
          <cell r="AJ176">
            <v>361.86</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361.86</v>
          </cell>
          <cell r="CB176">
            <v>0</v>
          </cell>
          <cell r="CC176">
            <v>361.86</v>
          </cell>
          <cell r="CD176">
            <v>0</v>
          </cell>
          <cell r="CE176">
            <v>0</v>
          </cell>
          <cell r="CF176">
            <v>0</v>
          </cell>
          <cell r="CG176">
            <v>361.86</v>
          </cell>
          <cell r="CH176">
            <v>0</v>
          </cell>
          <cell r="CI176">
            <v>361.86</v>
          </cell>
        </row>
        <row r="177">
          <cell r="B177" t="str">
            <v>620053</v>
          </cell>
          <cell r="C177" t="str">
            <v>Inventory scrap account</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-44241.39</v>
          </cell>
          <cell r="AI177">
            <v>0</v>
          </cell>
          <cell r="AJ177">
            <v>-44241.39</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-44241.39</v>
          </cell>
          <cell r="CB177">
            <v>0</v>
          </cell>
          <cell r="CC177">
            <v>-44241.39</v>
          </cell>
          <cell r="CD177">
            <v>0</v>
          </cell>
          <cell r="CE177">
            <v>0</v>
          </cell>
          <cell r="CF177">
            <v>0</v>
          </cell>
          <cell r="CG177">
            <v>-44241.39</v>
          </cell>
          <cell r="CH177">
            <v>0</v>
          </cell>
          <cell r="CI177">
            <v>-44241.39</v>
          </cell>
        </row>
        <row r="178">
          <cell r="B178" t="str">
            <v>620054</v>
          </cell>
          <cell r="C178" t="str">
            <v>Inv cycle count var</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-2161.1</v>
          </cell>
          <cell r="AI178">
            <v>0</v>
          </cell>
          <cell r="AJ178">
            <v>-2161.1</v>
          </cell>
          <cell r="AK178">
            <v>0</v>
          </cell>
          <cell r="AL178">
            <v>0</v>
          </cell>
          <cell r="AM178">
            <v>0</v>
          </cell>
          <cell r="AN178">
            <v>0</v>
          </cell>
          <cell r="AO178">
            <v>0</v>
          </cell>
          <cell r="AP178">
            <v>0</v>
          </cell>
          <cell r="AQ178">
            <v>0</v>
          </cell>
          <cell r="AR178">
            <v>0</v>
          </cell>
          <cell r="AS178">
            <v>0</v>
          </cell>
          <cell r="AT178">
            <v>1699.24</v>
          </cell>
          <cell r="AU178">
            <v>0</v>
          </cell>
          <cell r="AV178">
            <v>1699.24</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-461.86</v>
          </cell>
          <cell r="CB178">
            <v>0</v>
          </cell>
          <cell r="CC178">
            <v>-461.86</v>
          </cell>
          <cell r="CD178">
            <v>0</v>
          </cell>
          <cell r="CE178">
            <v>0</v>
          </cell>
          <cell r="CF178">
            <v>0</v>
          </cell>
          <cell r="CG178">
            <v>-461.86</v>
          </cell>
          <cell r="CH178">
            <v>0</v>
          </cell>
          <cell r="CI178">
            <v>-461.86</v>
          </cell>
        </row>
        <row r="179">
          <cell r="B179" t="str">
            <v>620056</v>
          </cell>
          <cell r="C179" t="str">
            <v>Inventory Recovery</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-77118.179999999993</v>
          </cell>
          <cell r="AI179">
            <v>0</v>
          </cell>
          <cell r="AJ179">
            <v>-77118.179999999993</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-77118.179999999993</v>
          </cell>
          <cell r="CB179">
            <v>0</v>
          </cell>
          <cell r="CC179">
            <v>-77118.179999999993</v>
          </cell>
          <cell r="CD179">
            <v>0</v>
          </cell>
          <cell r="CE179">
            <v>0</v>
          </cell>
          <cell r="CF179">
            <v>0</v>
          </cell>
          <cell r="CG179">
            <v>-77118.179999999993</v>
          </cell>
          <cell r="CH179">
            <v>0</v>
          </cell>
          <cell r="CI179">
            <v>-77118.179999999993</v>
          </cell>
        </row>
        <row r="180">
          <cell r="B180" t="str">
            <v>620058</v>
          </cell>
          <cell r="C180" t="str">
            <v>Invt Recovery Surplus Material</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-69073.34</v>
          </cell>
          <cell r="AI180">
            <v>0</v>
          </cell>
          <cell r="AJ180">
            <v>-69073.34</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-69073.34</v>
          </cell>
          <cell r="CB180">
            <v>0</v>
          </cell>
          <cell r="CC180">
            <v>-69073.34</v>
          </cell>
          <cell r="CD180">
            <v>0</v>
          </cell>
          <cell r="CE180">
            <v>0</v>
          </cell>
          <cell r="CF180">
            <v>0</v>
          </cell>
          <cell r="CG180">
            <v>-69073.34</v>
          </cell>
          <cell r="CH180">
            <v>0</v>
          </cell>
          <cell r="CI180">
            <v>-69073.34</v>
          </cell>
        </row>
        <row r="181">
          <cell r="B181" t="str">
            <v>620060</v>
          </cell>
          <cell r="C181" t="str">
            <v>Fuel &amp;Lubric -Not For Elec Gen</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11507863.310000001</v>
          </cell>
          <cell r="AI181">
            <v>0</v>
          </cell>
          <cell r="AJ181">
            <v>11507863.310000001</v>
          </cell>
          <cell r="AK181">
            <v>0</v>
          </cell>
          <cell r="AL181">
            <v>0</v>
          </cell>
          <cell r="AM181">
            <v>0</v>
          </cell>
          <cell r="AN181">
            <v>0</v>
          </cell>
          <cell r="AO181">
            <v>0</v>
          </cell>
          <cell r="AP181">
            <v>0</v>
          </cell>
          <cell r="AQ181">
            <v>0</v>
          </cell>
          <cell r="AR181">
            <v>0</v>
          </cell>
          <cell r="AS181">
            <v>0</v>
          </cell>
          <cell r="AT181">
            <v>14522.22</v>
          </cell>
          <cell r="AU181">
            <v>0</v>
          </cell>
          <cell r="AV181">
            <v>14522.22</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11522385.530000001</v>
          </cell>
          <cell r="CB181">
            <v>0</v>
          </cell>
          <cell r="CC181">
            <v>11522385.530000001</v>
          </cell>
          <cell r="CD181">
            <v>0</v>
          </cell>
          <cell r="CE181">
            <v>0</v>
          </cell>
          <cell r="CF181">
            <v>0</v>
          </cell>
          <cell r="CG181">
            <v>11522385.530000001</v>
          </cell>
          <cell r="CH181">
            <v>0</v>
          </cell>
          <cell r="CI181">
            <v>11522385.530000001</v>
          </cell>
        </row>
        <row r="182">
          <cell r="B182" t="str">
            <v>620070</v>
          </cell>
          <cell r="C182" t="str">
            <v>Misc. Materials &amp; Supplies</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636481.24</v>
          </cell>
          <cell r="AI182">
            <v>0</v>
          </cell>
          <cell r="AJ182">
            <v>636481.24</v>
          </cell>
          <cell r="AK182">
            <v>21919.09</v>
          </cell>
          <cell r="AL182">
            <v>0</v>
          </cell>
          <cell r="AM182">
            <v>21919.09</v>
          </cell>
          <cell r="AN182">
            <v>0</v>
          </cell>
          <cell r="AO182">
            <v>0</v>
          </cell>
          <cell r="AP182">
            <v>0</v>
          </cell>
          <cell r="AQ182">
            <v>0</v>
          </cell>
          <cell r="AR182">
            <v>0</v>
          </cell>
          <cell r="AS182">
            <v>0</v>
          </cell>
          <cell r="AT182">
            <v>29504.45</v>
          </cell>
          <cell r="AU182">
            <v>0</v>
          </cell>
          <cell r="AV182">
            <v>29504.45</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687904.78</v>
          </cell>
          <cell r="CB182">
            <v>0</v>
          </cell>
          <cell r="CC182">
            <v>687904.78</v>
          </cell>
          <cell r="CD182">
            <v>0</v>
          </cell>
          <cell r="CE182">
            <v>0</v>
          </cell>
          <cell r="CF182">
            <v>0</v>
          </cell>
          <cell r="CG182">
            <v>687904.78</v>
          </cell>
          <cell r="CH182">
            <v>0</v>
          </cell>
          <cell r="CI182">
            <v>687904.78</v>
          </cell>
        </row>
        <row r="183">
          <cell r="B183" t="str">
            <v>620071</v>
          </cell>
          <cell r="C183" t="str">
            <v>Office Supplies</v>
          </cell>
          <cell r="D183">
            <v>35.4</v>
          </cell>
          <cell r="E183">
            <v>0</v>
          </cell>
          <cell r="F183">
            <v>35.4</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112302.38</v>
          </cell>
          <cell r="AI183">
            <v>0</v>
          </cell>
          <cell r="AJ183">
            <v>112302.38</v>
          </cell>
          <cell r="AK183">
            <v>19699.349999999999</v>
          </cell>
          <cell r="AL183">
            <v>0</v>
          </cell>
          <cell r="AM183">
            <v>19699.349999999999</v>
          </cell>
          <cell r="AN183">
            <v>0</v>
          </cell>
          <cell r="AO183">
            <v>0</v>
          </cell>
          <cell r="AP183">
            <v>0</v>
          </cell>
          <cell r="AQ183">
            <v>0</v>
          </cell>
          <cell r="AR183">
            <v>0</v>
          </cell>
          <cell r="AS183">
            <v>0</v>
          </cell>
          <cell r="AT183">
            <v>20583.47</v>
          </cell>
          <cell r="AU183">
            <v>0</v>
          </cell>
          <cell r="AV183">
            <v>20583.47</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152620.6</v>
          </cell>
          <cell r="CB183">
            <v>0</v>
          </cell>
          <cell r="CC183">
            <v>152620.6</v>
          </cell>
          <cell r="CD183">
            <v>0</v>
          </cell>
          <cell r="CE183">
            <v>0</v>
          </cell>
          <cell r="CF183">
            <v>0</v>
          </cell>
          <cell r="CG183">
            <v>152620.6</v>
          </cell>
          <cell r="CH183">
            <v>0</v>
          </cell>
          <cell r="CI183">
            <v>152620.6</v>
          </cell>
        </row>
        <row r="184">
          <cell r="B184" t="str">
            <v>620072</v>
          </cell>
          <cell r="C184" t="str">
            <v>Publications &amp; Subscriptions</v>
          </cell>
          <cell r="D184">
            <v>4108</v>
          </cell>
          <cell r="E184">
            <v>0</v>
          </cell>
          <cell r="F184">
            <v>4108</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18092.54</v>
          </cell>
          <cell r="AI184">
            <v>0</v>
          </cell>
          <cell r="AJ184">
            <v>18092.54</v>
          </cell>
          <cell r="AK184">
            <v>1510.71</v>
          </cell>
          <cell r="AL184">
            <v>0</v>
          </cell>
          <cell r="AM184">
            <v>1510.71</v>
          </cell>
          <cell r="AN184">
            <v>0</v>
          </cell>
          <cell r="AO184">
            <v>0</v>
          </cell>
          <cell r="AP184">
            <v>0</v>
          </cell>
          <cell r="AQ184">
            <v>0</v>
          </cell>
          <cell r="AR184">
            <v>0</v>
          </cell>
          <cell r="AS184">
            <v>0</v>
          </cell>
          <cell r="AT184">
            <v>350</v>
          </cell>
          <cell r="AU184">
            <v>0</v>
          </cell>
          <cell r="AV184">
            <v>350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24061.25</v>
          </cell>
          <cell r="CB184">
            <v>0</v>
          </cell>
          <cell r="CC184">
            <v>24061.25</v>
          </cell>
          <cell r="CD184">
            <v>0</v>
          </cell>
          <cell r="CE184">
            <v>0</v>
          </cell>
          <cell r="CF184">
            <v>0</v>
          </cell>
          <cell r="CG184">
            <v>24061.25</v>
          </cell>
          <cell r="CH184">
            <v>0</v>
          </cell>
          <cell r="CI184">
            <v>24061.25</v>
          </cell>
        </row>
        <row r="185">
          <cell r="B185" t="str">
            <v>620073</v>
          </cell>
          <cell r="C185" t="str">
            <v>Safety  Supplies</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3692.03</v>
          </cell>
          <cell r="AI185">
            <v>0</v>
          </cell>
          <cell r="AJ185">
            <v>3692.03</v>
          </cell>
          <cell r="AK185">
            <v>14</v>
          </cell>
          <cell r="AL185">
            <v>0</v>
          </cell>
          <cell r="AM185">
            <v>14</v>
          </cell>
          <cell r="AN185">
            <v>0</v>
          </cell>
          <cell r="AO185">
            <v>0</v>
          </cell>
          <cell r="AP185">
            <v>0</v>
          </cell>
          <cell r="AQ185">
            <v>0</v>
          </cell>
          <cell r="AR185">
            <v>0</v>
          </cell>
          <cell r="AS185">
            <v>0</v>
          </cell>
          <cell r="AT185">
            <v>702</v>
          </cell>
          <cell r="AU185">
            <v>0</v>
          </cell>
          <cell r="AV185">
            <v>702</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4408.03</v>
          </cell>
          <cell r="CB185">
            <v>0</v>
          </cell>
          <cell r="CC185">
            <v>4408.03</v>
          </cell>
          <cell r="CD185">
            <v>0</v>
          </cell>
          <cell r="CE185">
            <v>0</v>
          </cell>
          <cell r="CF185">
            <v>0</v>
          </cell>
          <cell r="CG185">
            <v>4408.03</v>
          </cell>
          <cell r="CH185">
            <v>0</v>
          </cell>
          <cell r="CI185">
            <v>4408.03</v>
          </cell>
        </row>
        <row r="186">
          <cell r="B186" t="str">
            <v>620074</v>
          </cell>
          <cell r="C186" t="str">
            <v>Free Issue Materials</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10434.19</v>
          </cell>
          <cell r="AI186">
            <v>0</v>
          </cell>
          <cell r="AJ186">
            <v>10434.19</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10434.19</v>
          </cell>
          <cell r="CB186">
            <v>0</v>
          </cell>
          <cell r="CC186">
            <v>10434.19</v>
          </cell>
          <cell r="CD186">
            <v>0</v>
          </cell>
          <cell r="CE186">
            <v>0</v>
          </cell>
          <cell r="CF186">
            <v>0</v>
          </cell>
          <cell r="CG186">
            <v>10434.19</v>
          </cell>
          <cell r="CH186">
            <v>0</v>
          </cell>
          <cell r="CI186">
            <v>10434.19</v>
          </cell>
        </row>
        <row r="187">
          <cell r="B187" t="str">
            <v>620075</v>
          </cell>
          <cell r="C187" t="str">
            <v>MISC MAT&amp;SUP(DET IN PR COS)OMA</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8341.08</v>
          </cell>
          <cell r="AI187">
            <v>0</v>
          </cell>
          <cell r="AJ187">
            <v>8341.08</v>
          </cell>
          <cell r="AK187">
            <v>0</v>
          </cell>
          <cell r="AL187">
            <v>0</v>
          </cell>
          <cell r="AM187">
            <v>0</v>
          </cell>
          <cell r="AN187">
            <v>0</v>
          </cell>
          <cell r="AO187">
            <v>0</v>
          </cell>
          <cell r="AP187">
            <v>0</v>
          </cell>
          <cell r="AQ187">
            <v>0</v>
          </cell>
          <cell r="AR187">
            <v>0</v>
          </cell>
          <cell r="AS187">
            <v>0</v>
          </cell>
          <cell r="AT187">
            <v>108461.501</v>
          </cell>
          <cell r="AU187">
            <v>0</v>
          </cell>
          <cell r="AV187">
            <v>108461.501</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116802.58100000001</v>
          </cell>
          <cell r="CB187">
            <v>0</v>
          </cell>
          <cell r="CC187">
            <v>116802.58100000001</v>
          </cell>
          <cell r="CD187">
            <v>0</v>
          </cell>
          <cell r="CE187">
            <v>0</v>
          </cell>
          <cell r="CF187">
            <v>0</v>
          </cell>
          <cell r="CG187">
            <v>116802.58100000001</v>
          </cell>
          <cell r="CH187">
            <v>0</v>
          </cell>
          <cell r="CI187">
            <v>116802.58100000001</v>
          </cell>
        </row>
        <row r="188">
          <cell r="B188" t="str">
            <v>620076</v>
          </cell>
          <cell r="C188" t="str">
            <v>A/P undistrbd matl/serv-NON NS</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11369.4</v>
          </cell>
          <cell r="AI188">
            <v>0</v>
          </cell>
          <cell r="AJ188">
            <v>11369.4</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11369.4</v>
          </cell>
          <cell r="CB188">
            <v>0</v>
          </cell>
          <cell r="CC188">
            <v>11369.4</v>
          </cell>
          <cell r="CD188">
            <v>0</v>
          </cell>
          <cell r="CE188">
            <v>0</v>
          </cell>
          <cell r="CF188">
            <v>0</v>
          </cell>
          <cell r="CG188">
            <v>11369.4</v>
          </cell>
          <cell r="CH188">
            <v>0</v>
          </cell>
          <cell r="CI188">
            <v>11369.4</v>
          </cell>
        </row>
        <row r="189">
          <cell r="B189" t="str">
            <v>620100</v>
          </cell>
          <cell r="C189" t="str">
            <v>Consultants</v>
          </cell>
          <cell r="D189">
            <v>276525.55</v>
          </cell>
          <cell r="E189">
            <v>0</v>
          </cell>
          <cell r="F189">
            <v>276525.55</v>
          </cell>
          <cell r="G189">
            <v>0</v>
          </cell>
          <cell r="H189">
            <v>0</v>
          </cell>
          <cell r="I189">
            <v>0</v>
          </cell>
          <cell r="J189">
            <v>0</v>
          </cell>
          <cell r="K189">
            <v>0</v>
          </cell>
          <cell r="L189">
            <v>0</v>
          </cell>
          <cell r="M189">
            <v>135972.71</v>
          </cell>
          <cell r="N189">
            <v>0</v>
          </cell>
          <cell r="O189">
            <v>135972.71</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5640112.8100000005</v>
          </cell>
          <cell r="AI189">
            <v>0</v>
          </cell>
          <cell r="AJ189">
            <v>5640112.8100000005</v>
          </cell>
          <cell r="AK189">
            <v>134482.99</v>
          </cell>
          <cell r="AL189">
            <v>0</v>
          </cell>
          <cell r="AM189">
            <v>134482.99</v>
          </cell>
          <cell r="AN189">
            <v>0</v>
          </cell>
          <cell r="AO189">
            <v>0</v>
          </cell>
          <cell r="AP189">
            <v>0</v>
          </cell>
          <cell r="AQ189">
            <v>0</v>
          </cell>
          <cell r="AR189">
            <v>0</v>
          </cell>
          <cell r="AS189">
            <v>0</v>
          </cell>
          <cell r="AT189">
            <v>46995.56</v>
          </cell>
          <cell r="AU189">
            <v>0</v>
          </cell>
          <cell r="AV189">
            <v>46995.56</v>
          </cell>
          <cell r="AW189">
            <v>0</v>
          </cell>
          <cell r="AX189">
            <v>0</v>
          </cell>
          <cell r="AY189">
            <v>0</v>
          </cell>
          <cell r="AZ189">
            <v>0</v>
          </cell>
          <cell r="BA189">
            <v>0</v>
          </cell>
          <cell r="BB189">
            <v>0</v>
          </cell>
          <cell r="BC189">
            <v>0</v>
          </cell>
          <cell r="BD189">
            <v>0</v>
          </cell>
          <cell r="BE189">
            <v>0</v>
          </cell>
          <cell r="BF189">
            <v>0</v>
          </cell>
          <cell r="BG189">
            <v>0</v>
          </cell>
          <cell r="BH189">
            <v>0</v>
          </cell>
          <cell r="BI189">
            <v>115548.25</v>
          </cell>
          <cell r="BJ189">
            <v>0</v>
          </cell>
          <cell r="BK189">
            <v>115548.25</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6349637.8700000001</v>
          </cell>
          <cell r="CB189">
            <v>0</v>
          </cell>
          <cell r="CC189">
            <v>6349637.8700000001</v>
          </cell>
          <cell r="CD189">
            <v>0</v>
          </cell>
          <cell r="CE189">
            <v>0</v>
          </cell>
          <cell r="CF189">
            <v>0</v>
          </cell>
          <cell r="CG189">
            <v>6349637.8700000001</v>
          </cell>
          <cell r="CH189">
            <v>0</v>
          </cell>
          <cell r="CI189">
            <v>6349637.8700000001</v>
          </cell>
        </row>
        <row r="190">
          <cell r="B190" t="str">
            <v>620120</v>
          </cell>
          <cell r="C190" t="str">
            <v>Rental Staff</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1552942.04</v>
          </cell>
          <cell r="AI190">
            <v>0</v>
          </cell>
          <cell r="AJ190">
            <v>1552942.04</v>
          </cell>
          <cell r="AK190">
            <v>624550.23</v>
          </cell>
          <cell r="AL190">
            <v>0</v>
          </cell>
          <cell r="AM190">
            <v>624550.23</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2177492.27</v>
          </cell>
          <cell r="CB190">
            <v>0</v>
          </cell>
          <cell r="CC190">
            <v>2177492.27</v>
          </cell>
          <cell r="CD190">
            <v>0</v>
          </cell>
          <cell r="CE190">
            <v>0</v>
          </cell>
          <cell r="CF190">
            <v>0</v>
          </cell>
          <cell r="CG190">
            <v>2177492.27</v>
          </cell>
          <cell r="CH190">
            <v>0</v>
          </cell>
          <cell r="CI190">
            <v>2177492.27</v>
          </cell>
        </row>
        <row r="191">
          <cell r="B191" t="str">
            <v>620121</v>
          </cell>
          <cell r="C191" t="str">
            <v>Agents' Commission</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1132642.07</v>
          </cell>
          <cell r="AL191">
            <v>0</v>
          </cell>
          <cell r="AM191">
            <v>1132642.07</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1132642.07</v>
          </cell>
          <cell r="CB191">
            <v>0</v>
          </cell>
          <cell r="CC191">
            <v>1132642.07</v>
          </cell>
          <cell r="CD191">
            <v>0</v>
          </cell>
          <cell r="CE191">
            <v>0</v>
          </cell>
          <cell r="CF191">
            <v>0</v>
          </cell>
          <cell r="CG191">
            <v>1132642.07</v>
          </cell>
          <cell r="CH191">
            <v>0</v>
          </cell>
          <cell r="CI191">
            <v>1132642.07</v>
          </cell>
        </row>
        <row r="192">
          <cell r="B192" t="str">
            <v>620160</v>
          </cell>
          <cell r="C192" t="str">
            <v>Printing &amp; Related Services</v>
          </cell>
          <cell r="D192">
            <v>322</v>
          </cell>
          <cell r="E192">
            <v>0</v>
          </cell>
          <cell r="F192">
            <v>322</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139929.92000000001</v>
          </cell>
          <cell r="AI192">
            <v>0</v>
          </cell>
          <cell r="AJ192">
            <v>139929.92000000001</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140251.92000000001</v>
          </cell>
          <cell r="CB192">
            <v>0</v>
          </cell>
          <cell r="CC192">
            <v>140251.92000000001</v>
          </cell>
          <cell r="CD192">
            <v>0</v>
          </cell>
          <cell r="CE192">
            <v>0</v>
          </cell>
          <cell r="CF192">
            <v>0</v>
          </cell>
          <cell r="CG192">
            <v>140251.92000000001</v>
          </cell>
          <cell r="CH192">
            <v>0</v>
          </cell>
          <cell r="CI192">
            <v>140251.92000000001</v>
          </cell>
        </row>
        <row r="193">
          <cell r="B193" t="str">
            <v>620180</v>
          </cell>
          <cell r="C193" t="str">
            <v>Computer Services</v>
          </cell>
          <cell r="D193">
            <v>-139</v>
          </cell>
          <cell r="E193">
            <v>0</v>
          </cell>
          <cell r="F193">
            <v>-139</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-49840.56</v>
          </cell>
          <cell r="AI193">
            <v>0</v>
          </cell>
          <cell r="AJ193">
            <v>-49840.56</v>
          </cell>
          <cell r="AK193">
            <v>0</v>
          </cell>
          <cell r="AL193">
            <v>0</v>
          </cell>
          <cell r="AM193">
            <v>0</v>
          </cell>
          <cell r="AN193">
            <v>0</v>
          </cell>
          <cell r="AO193">
            <v>0</v>
          </cell>
          <cell r="AP193">
            <v>0</v>
          </cell>
          <cell r="AQ193">
            <v>0</v>
          </cell>
          <cell r="AR193">
            <v>0</v>
          </cell>
          <cell r="AS193">
            <v>0</v>
          </cell>
          <cell r="AT193">
            <v>3032.27</v>
          </cell>
          <cell r="AU193">
            <v>0</v>
          </cell>
          <cell r="AV193">
            <v>3032.27</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-46947.29</v>
          </cell>
          <cell r="CB193">
            <v>0</v>
          </cell>
          <cell r="CC193">
            <v>-46947.29</v>
          </cell>
          <cell r="CD193">
            <v>0</v>
          </cell>
          <cell r="CE193">
            <v>0</v>
          </cell>
          <cell r="CF193">
            <v>0</v>
          </cell>
          <cell r="CG193">
            <v>-46947.29</v>
          </cell>
          <cell r="CH193">
            <v>0</v>
          </cell>
          <cell r="CI193">
            <v>-46947.29</v>
          </cell>
        </row>
        <row r="194">
          <cell r="B194" t="str">
            <v>620186</v>
          </cell>
          <cell r="C194" t="str">
            <v>Comp Services - Maintenance</v>
          </cell>
          <cell r="D194">
            <v>12246.15</v>
          </cell>
          <cell r="E194">
            <v>0</v>
          </cell>
          <cell r="F194">
            <v>12246.15</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1457944.23</v>
          </cell>
          <cell r="AI194">
            <v>0</v>
          </cell>
          <cell r="AJ194">
            <v>1457944.23</v>
          </cell>
          <cell r="AK194">
            <v>396107.31</v>
          </cell>
          <cell r="AL194">
            <v>0</v>
          </cell>
          <cell r="AM194">
            <v>396107.31</v>
          </cell>
          <cell r="AN194">
            <v>0</v>
          </cell>
          <cell r="AO194">
            <v>0</v>
          </cell>
          <cell r="AP194">
            <v>0</v>
          </cell>
          <cell r="AQ194">
            <v>0</v>
          </cell>
          <cell r="AR194">
            <v>0</v>
          </cell>
          <cell r="AS194">
            <v>0</v>
          </cell>
          <cell r="AT194">
            <v>136</v>
          </cell>
          <cell r="AU194">
            <v>0</v>
          </cell>
          <cell r="AV194">
            <v>136</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1866433.69</v>
          </cell>
          <cell r="CB194">
            <v>0</v>
          </cell>
          <cell r="CC194">
            <v>1866433.69</v>
          </cell>
          <cell r="CD194">
            <v>0</v>
          </cell>
          <cell r="CE194">
            <v>0</v>
          </cell>
          <cell r="CF194">
            <v>0</v>
          </cell>
          <cell r="CG194">
            <v>1866433.69</v>
          </cell>
          <cell r="CH194">
            <v>0</v>
          </cell>
          <cell r="CI194">
            <v>1866433.69</v>
          </cell>
        </row>
        <row r="195">
          <cell r="B195" t="str">
            <v>620200</v>
          </cell>
          <cell r="C195" t="str">
            <v>Advertising/Communications</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30813.79</v>
          </cell>
          <cell r="AI195">
            <v>0</v>
          </cell>
          <cell r="AJ195">
            <v>30813.79</v>
          </cell>
          <cell r="AK195">
            <v>0</v>
          </cell>
          <cell r="AL195">
            <v>0</v>
          </cell>
          <cell r="AM195">
            <v>0</v>
          </cell>
          <cell r="AN195">
            <v>0</v>
          </cell>
          <cell r="AO195">
            <v>0</v>
          </cell>
          <cell r="AP195">
            <v>0</v>
          </cell>
          <cell r="AQ195">
            <v>0</v>
          </cell>
          <cell r="AR195">
            <v>0</v>
          </cell>
          <cell r="AS195">
            <v>0</v>
          </cell>
          <cell r="AT195">
            <v>9150</v>
          </cell>
          <cell r="AU195">
            <v>0</v>
          </cell>
          <cell r="AV195">
            <v>9150</v>
          </cell>
          <cell r="AW195">
            <v>0</v>
          </cell>
          <cell r="AX195">
            <v>0</v>
          </cell>
          <cell r="AY195">
            <v>0</v>
          </cell>
          <cell r="AZ195">
            <v>0</v>
          </cell>
          <cell r="BA195">
            <v>0</v>
          </cell>
          <cell r="BB195">
            <v>0</v>
          </cell>
          <cell r="BC195">
            <v>0</v>
          </cell>
          <cell r="BD195">
            <v>0</v>
          </cell>
          <cell r="BE195">
            <v>0</v>
          </cell>
          <cell r="BF195">
            <v>0</v>
          </cell>
          <cell r="BG195">
            <v>0</v>
          </cell>
          <cell r="BH195">
            <v>0</v>
          </cell>
          <cell r="BI195">
            <v>6175.32</v>
          </cell>
          <cell r="BJ195">
            <v>0</v>
          </cell>
          <cell r="BK195">
            <v>6175.32</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46139.11</v>
          </cell>
          <cell r="CB195">
            <v>0</v>
          </cell>
          <cell r="CC195">
            <v>46139.11</v>
          </cell>
          <cell r="CD195">
            <v>0</v>
          </cell>
          <cell r="CE195">
            <v>0</v>
          </cell>
          <cell r="CF195">
            <v>0</v>
          </cell>
          <cell r="CG195">
            <v>46139.11</v>
          </cell>
          <cell r="CH195">
            <v>0</v>
          </cell>
          <cell r="CI195">
            <v>46139.11</v>
          </cell>
        </row>
        <row r="196">
          <cell r="B196" t="str">
            <v>620201</v>
          </cell>
          <cell r="C196" t="str">
            <v>Advertising-Promo Mat,Sup,Prod</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23822.44</v>
          </cell>
          <cell r="AL196">
            <v>0</v>
          </cell>
          <cell r="AM196">
            <v>23822.44</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23822.44</v>
          </cell>
          <cell r="CB196">
            <v>0</v>
          </cell>
          <cell r="CC196">
            <v>23822.44</v>
          </cell>
          <cell r="CD196">
            <v>0</v>
          </cell>
          <cell r="CE196">
            <v>0</v>
          </cell>
          <cell r="CF196">
            <v>0</v>
          </cell>
          <cell r="CG196">
            <v>23822.44</v>
          </cell>
          <cell r="CH196">
            <v>0</v>
          </cell>
          <cell r="CI196">
            <v>23822.44</v>
          </cell>
        </row>
        <row r="197">
          <cell r="B197" t="str">
            <v>620202</v>
          </cell>
          <cell r="C197" t="str">
            <v>Advertising - Media Services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37193</v>
          </cell>
          <cell r="AI197">
            <v>0</v>
          </cell>
          <cell r="AJ197">
            <v>37193</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37193</v>
          </cell>
          <cell r="CB197">
            <v>0</v>
          </cell>
          <cell r="CC197">
            <v>37193</v>
          </cell>
          <cell r="CD197">
            <v>0</v>
          </cell>
          <cell r="CE197">
            <v>0</v>
          </cell>
          <cell r="CF197">
            <v>0</v>
          </cell>
          <cell r="CG197">
            <v>37193</v>
          </cell>
          <cell r="CH197">
            <v>0</v>
          </cell>
          <cell r="CI197">
            <v>37193</v>
          </cell>
        </row>
        <row r="198">
          <cell r="B198" t="str">
            <v>620206</v>
          </cell>
          <cell r="C198" t="str">
            <v>Communications-External</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116583.34</v>
          </cell>
          <cell r="AI198">
            <v>0</v>
          </cell>
          <cell r="AJ198">
            <v>116583.34</v>
          </cell>
          <cell r="AK198">
            <v>-14000</v>
          </cell>
          <cell r="AL198">
            <v>0</v>
          </cell>
          <cell r="AM198">
            <v>-14000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102583.34</v>
          </cell>
          <cell r="CB198">
            <v>0</v>
          </cell>
          <cell r="CC198">
            <v>102583.34</v>
          </cell>
          <cell r="CD198">
            <v>0</v>
          </cell>
          <cell r="CE198">
            <v>0</v>
          </cell>
          <cell r="CF198">
            <v>0</v>
          </cell>
          <cell r="CG198">
            <v>102583.34</v>
          </cell>
          <cell r="CH198">
            <v>0</v>
          </cell>
          <cell r="CI198">
            <v>102583.34</v>
          </cell>
        </row>
        <row r="199">
          <cell r="B199" t="str">
            <v>620208</v>
          </cell>
          <cell r="C199" t="str">
            <v>Annual Report</v>
          </cell>
          <cell r="D199">
            <v>16200</v>
          </cell>
          <cell r="E199">
            <v>0</v>
          </cell>
          <cell r="F199">
            <v>16200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16200</v>
          </cell>
          <cell r="CB199">
            <v>0</v>
          </cell>
          <cell r="CC199">
            <v>16200</v>
          </cell>
          <cell r="CD199">
            <v>0</v>
          </cell>
          <cell r="CE199">
            <v>0</v>
          </cell>
          <cell r="CF199">
            <v>0</v>
          </cell>
          <cell r="CG199">
            <v>16200</v>
          </cell>
          <cell r="CH199">
            <v>0</v>
          </cell>
          <cell r="CI199">
            <v>16200</v>
          </cell>
        </row>
        <row r="200">
          <cell r="B200" t="str">
            <v>620211</v>
          </cell>
          <cell r="C200" t="str">
            <v>Brand Launch Cost</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2099.2399999999998</v>
          </cell>
          <cell r="AI200">
            <v>0</v>
          </cell>
          <cell r="AJ200">
            <v>2099.2399999999998</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2099.2399999999998</v>
          </cell>
          <cell r="CB200">
            <v>0</v>
          </cell>
          <cell r="CC200">
            <v>2099.2399999999998</v>
          </cell>
          <cell r="CD200">
            <v>0</v>
          </cell>
          <cell r="CE200">
            <v>0</v>
          </cell>
          <cell r="CF200">
            <v>0</v>
          </cell>
          <cell r="CG200">
            <v>2099.2399999999998</v>
          </cell>
          <cell r="CH200">
            <v>0</v>
          </cell>
          <cell r="CI200">
            <v>2099.2399999999998</v>
          </cell>
        </row>
        <row r="201">
          <cell r="B201" t="str">
            <v>620220</v>
          </cell>
          <cell r="C201" t="str">
            <v>Freight Costs</v>
          </cell>
          <cell r="D201">
            <v>0</v>
          </cell>
          <cell r="E201">
            <v>0</v>
          </cell>
          <cell r="F201">
            <v>0</v>
          </cell>
          <cell r="G201">
            <v>0</v>
          </cell>
          <cell r="H201">
            <v>0</v>
          </cell>
          <cell r="I201">
            <v>0</v>
          </cell>
          <cell r="J201">
            <v>15.5</v>
          </cell>
          <cell r="K201">
            <v>0</v>
          </cell>
          <cell r="L201">
            <v>15.5</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1296206.46</v>
          </cell>
          <cell r="AI201">
            <v>0</v>
          </cell>
          <cell r="AJ201">
            <v>1296206.46</v>
          </cell>
          <cell r="AK201">
            <v>18.5</v>
          </cell>
          <cell r="AL201">
            <v>0</v>
          </cell>
          <cell r="AM201">
            <v>18.5</v>
          </cell>
          <cell r="AN201">
            <v>0</v>
          </cell>
          <cell r="AO201">
            <v>0</v>
          </cell>
          <cell r="AP201">
            <v>0</v>
          </cell>
          <cell r="AQ201">
            <v>0</v>
          </cell>
          <cell r="AR201">
            <v>0</v>
          </cell>
          <cell r="AS201">
            <v>0</v>
          </cell>
          <cell r="AT201">
            <v>137592.98000000001</v>
          </cell>
          <cell r="AU201">
            <v>0</v>
          </cell>
          <cell r="AV201">
            <v>137592.98000000001</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1433833.44</v>
          </cell>
          <cell r="CB201">
            <v>0</v>
          </cell>
          <cell r="CC201">
            <v>1433833.44</v>
          </cell>
          <cell r="CD201">
            <v>0</v>
          </cell>
          <cell r="CE201">
            <v>0</v>
          </cell>
          <cell r="CF201">
            <v>0</v>
          </cell>
          <cell r="CG201">
            <v>1433833.44</v>
          </cell>
          <cell r="CH201">
            <v>0</v>
          </cell>
          <cell r="CI201">
            <v>1433833.44</v>
          </cell>
        </row>
        <row r="202">
          <cell r="B202" t="str">
            <v>620221</v>
          </cell>
          <cell r="C202" t="str">
            <v>Postage &amp; Courier</v>
          </cell>
          <cell r="D202">
            <v>1632.63</v>
          </cell>
          <cell r="E202">
            <v>0</v>
          </cell>
          <cell r="F202">
            <v>1632.63</v>
          </cell>
          <cell r="G202">
            <v>0</v>
          </cell>
          <cell r="H202">
            <v>0</v>
          </cell>
          <cell r="I202">
            <v>0</v>
          </cell>
          <cell r="J202">
            <v>0</v>
          </cell>
          <cell r="K202">
            <v>0</v>
          </cell>
          <cell r="L202">
            <v>0</v>
          </cell>
          <cell r="M202">
            <v>0</v>
          </cell>
          <cell r="N202">
            <v>0</v>
          </cell>
          <cell r="O202">
            <v>0</v>
          </cell>
          <cell r="P202">
            <v>3988729.79</v>
          </cell>
          <cell r="Q202">
            <v>0</v>
          </cell>
          <cell r="R202">
            <v>3988729.79</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103479.23</v>
          </cell>
          <cell r="AI202">
            <v>0</v>
          </cell>
          <cell r="AJ202">
            <v>103479.23</v>
          </cell>
          <cell r="AK202">
            <v>117.21</v>
          </cell>
          <cell r="AL202">
            <v>0</v>
          </cell>
          <cell r="AM202">
            <v>117.21</v>
          </cell>
          <cell r="AN202">
            <v>0</v>
          </cell>
          <cell r="AO202">
            <v>0</v>
          </cell>
          <cell r="AP202">
            <v>0</v>
          </cell>
          <cell r="AQ202">
            <v>0</v>
          </cell>
          <cell r="AR202">
            <v>0</v>
          </cell>
          <cell r="AS202">
            <v>0</v>
          </cell>
          <cell r="AT202">
            <v>1870.55</v>
          </cell>
          <cell r="AU202">
            <v>0</v>
          </cell>
          <cell r="AV202">
            <v>1870.55</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4095829.41</v>
          </cell>
          <cell r="CB202">
            <v>0</v>
          </cell>
          <cell r="CC202">
            <v>4095829.41</v>
          </cell>
          <cell r="CD202">
            <v>0</v>
          </cell>
          <cell r="CE202">
            <v>0</v>
          </cell>
          <cell r="CF202">
            <v>0</v>
          </cell>
          <cell r="CG202">
            <v>4095829.41</v>
          </cell>
          <cell r="CH202">
            <v>0</v>
          </cell>
          <cell r="CI202">
            <v>4095829.41</v>
          </cell>
        </row>
        <row r="203">
          <cell r="B203" t="str">
            <v>620240</v>
          </cell>
          <cell r="C203" t="str">
            <v>Other Contract Services</v>
          </cell>
          <cell r="D203">
            <v>6874725.0600000005</v>
          </cell>
          <cell r="E203">
            <v>0</v>
          </cell>
          <cell r="F203">
            <v>6874725.0600000005</v>
          </cell>
          <cell r="G203">
            <v>0</v>
          </cell>
          <cell r="H203">
            <v>0</v>
          </cell>
          <cell r="I203">
            <v>0</v>
          </cell>
          <cell r="J203">
            <v>0</v>
          </cell>
          <cell r="K203">
            <v>0</v>
          </cell>
          <cell r="L203">
            <v>0</v>
          </cell>
          <cell r="M203">
            <v>9570.9</v>
          </cell>
          <cell r="N203">
            <v>0</v>
          </cell>
          <cell r="O203">
            <v>9570.9</v>
          </cell>
          <cell r="P203">
            <v>478945.25</v>
          </cell>
          <cell r="Q203">
            <v>0</v>
          </cell>
          <cell r="R203">
            <v>478945.25</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41488134.899999999</v>
          </cell>
          <cell r="AI203">
            <v>0</v>
          </cell>
          <cell r="AJ203">
            <v>41488134.899999999</v>
          </cell>
          <cell r="AK203">
            <v>544964.36</v>
          </cell>
          <cell r="AL203">
            <v>0</v>
          </cell>
          <cell r="AM203">
            <v>544964.36</v>
          </cell>
          <cell r="AN203">
            <v>4500</v>
          </cell>
          <cell r="AO203">
            <v>0</v>
          </cell>
          <cell r="AP203">
            <v>4500</v>
          </cell>
          <cell r="AQ203">
            <v>0</v>
          </cell>
          <cell r="AR203">
            <v>0</v>
          </cell>
          <cell r="AS203">
            <v>0</v>
          </cell>
          <cell r="AT203">
            <v>11397.71</v>
          </cell>
          <cell r="AU203">
            <v>0</v>
          </cell>
          <cell r="AV203">
            <v>11397.71</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49412238.18</v>
          </cell>
          <cell r="CB203">
            <v>0</v>
          </cell>
          <cell r="CC203">
            <v>49412238.18</v>
          </cell>
          <cell r="CD203">
            <v>0</v>
          </cell>
          <cell r="CE203">
            <v>0</v>
          </cell>
          <cell r="CF203">
            <v>0</v>
          </cell>
          <cell r="CG203">
            <v>49412238.18</v>
          </cell>
          <cell r="CH203">
            <v>0</v>
          </cell>
          <cell r="CI203">
            <v>49412238.18</v>
          </cell>
        </row>
        <row r="204">
          <cell r="B204" t="str">
            <v>620260</v>
          </cell>
          <cell r="C204" t="str">
            <v>Travel Costs</v>
          </cell>
          <cell r="D204">
            <v>10920.6</v>
          </cell>
          <cell r="E204">
            <v>0</v>
          </cell>
          <cell r="F204">
            <v>10920.6</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558118.69999999995</v>
          </cell>
          <cell r="AI204">
            <v>0</v>
          </cell>
          <cell r="AJ204">
            <v>558118.69999999995</v>
          </cell>
          <cell r="AK204">
            <v>550947.28</v>
          </cell>
          <cell r="AL204">
            <v>0</v>
          </cell>
          <cell r="AM204">
            <v>550947.28</v>
          </cell>
          <cell r="AN204">
            <v>0</v>
          </cell>
          <cell r="AO204">
            <v>0</v>
          </cell>
          <cell r="AP204">
            <v>0</v>
          </cell>
          <cell r="AQ204">
            <v>0</v>
          </cell>
          <cell r="AR204">
            <v>0</v>
          </cell>
          <cell r="AS204">
            <v>0</v>
          </cell>
          <cell r="AT204">
            <v>1288263.71</v>
          </cell>
          <cell r="AU204">
            <v>0</v>
          </cell>
          <cell r="AV204">
            <v>1288263.71</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2408250.29</v>
          </cell>
          <cell r="CB204">
            <v>0</v>
          </cell>
          <cell r="CC204">
            <v>2408250.29</v>
          </cell>
          <cell r="CD204">
            <v>0</v>
          </cell>
          <cell r="CE204">
            <v>0</v>
          </cell>
          <cell r="CF204">
            <v>0</v>
          </cell>
          <cell r="CG204">
            <v>2408250.29</v>
          </cell>
          <cell r="CH204">
            <v>0</v>
          </cell>
          <cell r="CI204">
            <v>2408250.29</v>
          </cell>
        </row>
        <row r="205">
          <cell r="B205" t="str">
            <v>620261</v>
          </cell>
          <cell r="C205" t="str">
            <v>Meals &amp; Entertainment Expenses</v>
          </cell>
          <cell r="D205">
            <v>75.06</v>
          </cell>
          <cell r="E205">
            <v>0</v>
          </cell>
          <cell r="F205">
            <v>75.06</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131279.74</v>
          </cell>
          <cell r="AI205">
            <v>0</v>
          </cell>
          <cell r="AJ205">
            <v>131279.74</v>
          </cell>
          <cell r="AK205">
            <v>21283.33</v>
          </cell>
          <cell r="AL205">
            <v>0</v>
          </cell>
          <cell r="AM205">
            <v>21283.33</v>
          </cell>
          <cell r="AN205">
            <v>0</v>
          </cell>
          <cell r="AO205">
            <v>0</v>
          </cell>
          <cell r="AP205">
            <v>0</v>
          </cell>
          <cell r="AQ205">
            <v>0</v>
          </cell>
          <cell r="AR205">
            <v>0</v>
          </cell>
          <cell r="AS205">
            <v>0</v>
          </cell>
          <cell r="AT205">
            <v>110572.12</v>
          </cell>
          <cell r="AU205">
            <v>0</v>
          </cell>
          <cell r="AV205">
            <v>110572.12</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263210.25</v>
          </cell>
          <cell r="CB205">
            <v>0</v>
          </cell>
          <cell r="CC205">
            <v>263210.25</v>
          </cell>
          <cell r="CD205">
            <v>0</v>
          </cell>
          <cell r="CE205">
            <v>0</v>
          </cell>
          <cell r="CF205">
            <v>0</v>
          </cell>
          <cell r="CG205">
            <v>263210.25</v>
          </cell>
          <cell r="CH205">
            <v>0</v>
          </cell>
          <cell r="CI205">
            <v>263210.25</v>
          </cell>
        </row>
        <row r="206">
          <cell r="B206" t="str">
            <v>620263</v>
          </cell>
          <cell r="C206" t="str">
            <v>Travel Costs - Accommodation</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113000</v>
          </cell>
          <cell r="AI206">
            <v>0</v>
          </cell>
          <cell r="AJ206">
            <v>113000</v>
          </cell>
          <cell r="AK206">
            <v>0</v>
          </cell>
          <cell r="AL206">
            <v>0</v>
          </cell>
          <cell r="AM206">
            <v>0</v>
          </cell>
          <cell r="AN206">
            <v>0</v>
          </cell>
          <cell r="AO206">
            <v>0</v>
          </cell>
          <cell r="AP206">
            <v>0</v>
          </cell>
          <cell r="AQ206">
            <v>0</v>
          </cell>
          <cell r="AR206">
            <v>0</v>
          </cell>
          <cell r="AS206">
            <v>0</v>
          </cell>
          <cell r="AT206">
            <v>64629.46</v>
          </cell>
          <cell r="AU206">
            <v>0</v>
          </cell>
          <cell r="AV206">
            <v>64629.46</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177629.46</v>
          </cell>
          <cell r="CB206">
            <v>0</v>
          </cell>
          <cell r="CC206">
            <v>177629.46</v>
          </cell>
          <cell r="CD206">
            <v>0</v>
          </cell>
          <cell r="CE206">
            <v>0</v>
          </cell>
          <cell r="CF206">
            <v>0</v>
          </cell>
          <cell r="CG206">
            <v>177629.46</v>
          </cell>
          <cell r="CH206">
            <v>0</v>
          </cell>
          <cell r="CI206">
            <v>177629.46</v>
          </cell>
        </row>
        <row r="207">
          <cell r="B207" t="str">
            <v>620264</v>
          </cell>
          <cell r="C207" t="str">
            <v>WINTER MEALS</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75950.820000000007</v>
          </cell>
          <cell r="AI207">
            <v>0</v>
          </cell>
          <cell r="AJ207">
            <v>75950.820000000007</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75950.820000000007</v>
          </cell>
          <cell r="CB207">
            <v>0</v>
          </cell>
          <cell r="CC207">
            <v>75950.820000000007</v>
          </cell>
          <cell r="CD207">
            <v>0</v>
          </cell>
          <cell r="CE207">
            <v>0</v>
          </cell>
          <cell r="CF207">
            <v>0</v>
          </cell>
          <cell r="CG207">
            <v>75950.820000000007</v>
          </cell>
          <cell r="CH207">
            <v>0</v>
          </cell>
          <cell r="CI207">
            <v>75950.820000000007</v>
          </cell>
        </row>
        <row r="208">
          <cell r="B208" t="str">
            <v>620280</v>
          </cell>
          <cell r="C208" t="str">
            <v>Business Exp Procurement Card</v>
          </cell>
          <cell r="D208">
            <v>117222.45</v>
          </cell>
          <cell r="E208">
            <v>0</v>
          </cell>
          <cell r="F208">
            <v>117222.45</v>
          </cell>
          <cell r="G208">
            <v>0</v>
          </cell>
          <cell r="H208">
            <v>0</v>
          </cell>
          <cell r="I208">
            <v>0</v>
          </cell>
          <cell r="J208">
            <v>1710.22</v>
          </cell>
          <cell r="K208">
            <v>0</v>
          </cell>
          <cell r="L208">
            <v>1710.22</v>
          </cell>
          <cell r="M208">
            <v>-137.69999999999999</v>
          </cell>
          <cell r="N208">
            <v>0</v>
          </cell>
          <cell r="O208">
            <v>-137.69999999999999</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18204666.949999999</v>
          </cell>
          <cell r="AI208">
            <v>0</v>
          </cell>
          <cell r="AJ208">
            <v>18204666.949999999</v>
          </cell>
          <cell r="AK208">
            <v>0</v>
          </cell>
          <cell r="AL208">
            <v>0</v>
          </cell>
          <cell r="AM208">
            <v>0</v>
          </cell>
          <cell r="AN208">
            <v>0</v>
          </cell>
          <cell r="AO208">
            <v>0</v>
          </cell>
          <cell r="AP208">
            <v>0</v>
          </cell>
          <cell r="AQ208">
            <v>0</v>
          </cell>
          <cell r="AR208">
            <v>0</v>
          </cell>
          <cell r="AS208">
            <v>0</v>
          </cell>
          <cell r="AT208">
            <v>322041.13</v>
          </cell>
          <cell r="AU208">
            <v>0</v>
          </cell>
          <cell r="AV208">
            <v>322041.13</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18645503.049999997</v>
          </cell>
          <cell r="CB208">
            <v>0</v>
          </cell>
          <cell r="CC208">
            <v>18645503.049999997</v>
          </cell>
          <cell r="CD208">
            <v>0</v>
          </cell>
          <cell r="CE208">
            <v>0</v>
          </cell>
          <cell r="CF208">
            <v>0</v>
          </cell>
          <cell r="CG208">
            <v>18645503.049999997</v>
          </cell>
          <cell r="CH208">
            <v>0</v>
          </cell>
          <cell r="CI208">
            <v>18645503.049999997</v>
          </cell>
        </row>
        <row r="209">
          <cell r="B209" t="str">
            <v>620282</v>
          </cell>
          <cell r="C209" t="str">
            <v>Proc Card &amp; Misc Exp Redist</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-3498072.514</v>
          </cell>
          <cell r="AI209">
            <v>0</v>
          </cell>
          <cell r="AJ209">
            <v>-3498072.514</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-3498072.514</v>
          </cell>
          <cell r="CB209">
            <v>0</v>
          </cell>
          <cell r="CC209">
            <v>-3498072.514</v>
          </cell>
          <cell r="CD209">
            <v>0</v>
          </cell>
          <cell r="CE209">
            <v>0</v>
          </cell>
          <cell r="CF209">
            <v>0</v>
          </cell>
          <cell r="CG209">
            <v>-3498072.514</v>
          </cell>
          <cell r="CH209">
            <v>0</v>
          </cell>
          <cell r="CI209">
            <v>-3498072.514</v>
          </cell>
        </row>
        <row r="210">
          <cell r="B210" t="str">
            <v>620300</v>
          </cell>
          <cell r="C210" t="str">
            <v>Relocation Costs</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839736.4</v>
          </cell>
          <cell r="AI210">
            <v>0</v>
          </cell>
          <cell r="AJ210">
            <v>839736.4</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839736.4</v>
          </cell>
          <cell r="CB210">
            <v>0</v>
          </cell>
          <cell r="CC210">
            <v>839736.4</v>
          </cell>
          <cell r="CD210">
            <v>0</v>
          </cell>
          <cell r="CE210">
            <v>0</v>
          </cell>
          <cell r="CF210">
            <v>0</v>
          </cell>
          <cell r="CG210">
            <v>839736.4</v>
          </cell>
          <cell r="CH210">
            <v>0</v>
          </cell>
          <cell r="CI210">
            <v>839736.4</v>
          </cell>
        </row>
        <row r="211">
          <cell r="B211" t="str">
            <v>620310</v>
          </cell>
          <cell r="C211" t="str">
            <v>Research &amp; Development Costs</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80816.2</v>
          </cell>
          <cell r="AI211">
            <v>0</v>
          </cell>
          <cell r="AJ211">
            <v>80816.2</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80816.2</v>
          </cell>
          <cell r="CB211">
            <v>0</v>
          </cell>
          <cell r="CC211">
            <v>80816.2</v>
          </cell>
          <cell r="CD211">
            <v>0</v>
          </cell>
          <cell r="CE211">
            <v>0</v>
          </cell>
          <cell r="CF211">
            <v>0</v>
          </cell>
          <cell r="CG211">
            <v>80816.2</v>
          </cell>
          <cell r="CH211">
            <v>0</v>
          </cell>
          <cell r="CI211">
            <v>80816.2</v>
          </cell>
        </row>
        <row r="212">
          <cell r="B212" t="str">
            <v>620320</v>
          </cell>
          <cell r="C212" t="str">
            <v>Course &amp; Conference Fees</v>
          </cell>
          <cell r="D212">
            <v>42302.85</v>
          </cell>
          <cell r="E212">
            <v>0</v>
          </cell>
          <cell r="F212">
            <v>42302.85</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239155.24</v>
          </cell>
          <cell r="AI212">
            <v>0</v>
          </cell>
          <cell r="AJ212">
            <v>239155.24</v>
          </cell>
          <cell r="AK212">
            <v>8454.32</v>
          </cell>
          <cell r="AL212">
            <v>0</v>
          </cell>
          <cell r="AM212">
            <v>8454.32</v>
          </cell>
          <cell r="AN212">
            <v>0</v>
          </cell>
          <cell r="AO212">
            <v>0</v>
          </cell>
          <cell r="AP212">
            <v>0</v>
          </cell>
          <cell r="AQ212">
            <v>0</v>
          </cell>
          <cell r="AR212">
            <v>0</v>
          </cell>
          <cell r="AS212">
            <v>0</v>
          </cell>
          <cell r="AT212">
            <v>9801</v>
          </cell>
          <cell r="AU212">
            <v>0</v>
          </cell>
          <cell r="AV212">
            <v>9801</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299713.40999999997</v>
          </cell>
          <cell r="CB212">
            <v>0</v>
          </cell>
          <cell r="CC212">
            <v>299713.40999999997</v>
          </cell>
          <cell r="CD212">
            <v>0</v>
          </cell>
          <cell r="CE212">
            <v>0</v>
          </cell>
          <cell r="CF212">
            <v>0</v>
          </cell>
          <cell r="CG212">
            <v>299713.40999999997</v>
          </cell>
          <cell r="CH212">
            <v>0</v>
          </cell>
          <cell r="CI212">
            <v>299713.40999999997</v>
          </cell>
        </row>
        <row r="213">
          <cell r="B213" t="str">
            <v>620321</v>
          </cell>
          <cell r="C213" t="str">
            <v>TRAINING Expenses</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475651.29</v>
          </cell>
          <cell r="AI213">
            <v>0</v>
          </cell>
          <cell r="AJ213">
            <v>475651.29</v>
          </cell>
          <cell r="AK213">
            <v>559.87</v>
          </cell>
          <cell r="AL213">
            <v>0</v>
          </cell>
          <cell r="AM213">
            <v>559.87</v>
          </cell>
          <cell r="AN213">
            <v>0</v>
          </cell>
          <cell r="AO213">
            <v>0</v>
          </cell>
          <cell r="AP213">
            <v>0</v>
          </cell>
          <cell r="AQ213">
            <v>0</v>
          </cell>
          <cell r="AR213">
            <v>0</v>
          </cell>
          <cell r="AS213">
            <v>0</v>
          </cell>
          <cell r="AT213">
            <v>1945</v>
          </cell>
          <cell r="AU213">
            <v>0</v>
          </cell>
          <cell r="AV213">
            <v>1945</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478156.16</v>
          </cell>
          <cell r="CB213">
            <v>0</v>
          </cell>
          <cell r="CC213">
            <v>478156.16</v>
          </cell>
          <cell r="CD213">
            <v>0</v>
          </cell>
          <cell r="CE213">
            <v>0</v>
          </cell>
          <cell r="CF213">
            <v>0</v>
          </cell>
          <cell r="CG213">
            <v>478156.16</v>
          </cell>
          <cell r="CH213">
            <v>0</v>
          </cell>
          <cell r="CI213">
            <v>478156.16</v>
          </cell>
        </row>
        <row r="214">
          <cell r="B214" t="str">
            <v>620330</v>
          </cell>
          <cell r="C214" t="str">
            <v>Insurance Expense</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-250000</v>
          </cell>
          <cell r="Z214">
            <v>0</v>
          </cell>
          <cell r="AA214">
            <v>-250000</v>
          </cell>
          <cell r="AB214">
            <v>0</v>
          </cell>
          <cell r="AC214">
            <v>0</v>
          </cell>
          <cell r="AD214">
            <v>0</v>
          </cell>
          <cell r="AE214">
            <v>0</v>
          </cell>
          <cell r="AF214">
            <v>0</v>
          </cell>
          <cell r="AG214">
            <v>0</v>
          </cell>
          <cell r="AH214">
            <v>1095908.53</v>
          </cell>
          <cell r="AI214">
            <v>0</v>
          </cell>
          <cell r="AJ214">
            <v>1095908.53</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845908.53</v>
          </cell>
          <cell r="CB214">
            <v>0</v>
          </cell>
          <cell r="CC214">
            <v>845908.53</v>
          </cell>
          <cell r="CD214">
            <v>0</v>
          </cell>
          <cell r="CE214">
            <v>0</v>
          </cell>
          <cell r="CF214">
            <v>0</v>
          </cell>
          <cell r="CG214">
            <v>845908.53</v>
          </cell>
          <cell r="CH214">
            <v>0</v>
          </cell>
          <cell r="CI214">
            <v>845908.53</v>
          </cell>
        </row>
        <row r="215">
          <cell r="B215" t="str">
            <v>620331</v>
          </cell>
          <cell r="C215" t="str">
            <v>New Royalty Costs</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71557.56</v>
          </cell>
          <cell r="AL215">
            <v>0</v>
          </cell>
          <cell r="AM215">
            <v>71557.56</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71557.56</v>
          </cell>
          <cell r="CB215">
            <v>0</v>
          </cell>
          <cell r="CC215">
            <v>71557.56</v>
          </cell>
          <cell r="CD215">
            <v>0</v>
          </cell>
          <cell r="CE215">
            <v>0</v>
          </cell>
          <cell r="CF215">
            <v>0</v>
          </cell>
          <cell r="CG215">
            <v>71557.56</v>
          </cell>
          <cell r="CH215">
            <v>0</v>
          </cell>
          <cell r="CI215">
            <v>71557.56</v>
          </cell>
        </row>
        <row r="216">
          <cell r="B216" t="str">
            <v>620340</v>
          </cell>
          <cell r="C216" t="str">
            <v>Corporate Donations</v>
          </cell>
          <cell r="D216">
            <v>140566.60999999999</v>
          </cell>
          <cell r="E216">
            <v>0</v>
          </cell>
          <cell r="F216">
            <v>140566.60999999999</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140566.60999999999</v>
          </cell>
          <cell r="CB216">
            <v>0</v>
          </cell>
          <cell r="CC216">
            <v>140566.60999999999</v>
          </cell>
          <cell r="CD216">
            <v>0</v>
          </cell>
          <cell r="CE216">
            <v>0</v>
          </cell>
          <cell r="CF216">
            <v>0</v>
          </cell>
          <cell r="CG216">
            <v>140566.60999999999</v>
          </cell>
          <cell r="CH216">
            <v>0</v>
          </cell>
          <cell r="CI216">
            <v>140566.60999999999</v>
          </cell>
        </row>
        <row r="217">
          <cell r="B217" t="str">
            <v>620350</v>
          </cell>
          <cell r="C217" t="str">
            <v>Corporate Sponsorships</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8000</v>
          </cell>
          <cell r="AI217">
            <v>0</v>
          </cell>
          <cell r="AJ217">
            <v>8000</v>
          </cell>
          <cell r="AK217">
            <v>0</v>
          </cell>
          <cell r="AL217">
            <v>0</v>
          </cell>
          <cell r="AM217">
            <v>0</v>
          </cell>
          <cell r="AN217">
            <v>0</v>
          </cell>
          <cell r="AO217">
            <v>0</v>
          </cell>
          <cell r="AP217">
            <v>0</v>
          </cell>
          <cell r="AQ217">
            <v>0</v>
          </cell>
          <cell r="AR217">
            <v>0</v>
          </cell>
          <cell r="AS217">
            <v>0</v>
          </cell>
          <cell r="AT217">
            <v>2110</v>
          </cell>
          <cell r="AU217">
            <v>0</v>
          </cell>
          <cell r="AV217">
            <v>2110</v>
          </cell>
          <cell r="AW217">
            <v>0</v>
          </cell>
          <cell r="AX217">
            <v>0</v>
          </cell>
          <cell r="AY217">
            <v>0</v>
          </cell>
          <cell r="AZ217">
            <v>0</v>
          </cell>
          <cell r="BA217">
            <v>0</v>
          </cell>
          <cell r="BB217">
            <v>0</v>
          </cell>
          <cell r="BC217">
            <v>0</v>
          </cell>
          <cell r="BD217">
            <v>0</v>
          </cell>
          <cell r="BE217">
            <v>0</v>
          </cell>
          <cell r="BF217">
            <v>0</v>
          </cell>
          <cell r="BG217">
            <v>0</v>
          </cell>
          <cell r="BH217">
            <v>0</v>
          </cell>
          <cell r="BI217">
            <v>81848.240000000005</v>
          </cell>
          <cell r="BJ217">
            <v>0</v>
          </cell>
          <cell r="BK217">
            <v>81848.240000000005</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91958.24</v>
          </cell>
          <cell r="CB217">
            <v>0</v>
          </cell>
          <cell r="CC217">
            <v>91958.24</v>
          </cell>
          <cell r="CD217">
            <v>0</v>
          </cell>
          <cell r="CE217">
            <v>0</v>
          </cell>
          <cell r="CF217">
            <v>0</v>
          </cell>
          <cell r="CG217">
            <v>91958.24</v>
          </cell>
          <cell r="CH217">
            <v>0</v>
          </cell>
          <cell r="CI217">
            <v>91958.24</v>
          </cell>
        </row>
        <row r="218">
          <cell r="B218" t="str">
            <v>620360</v>
          </cell>
          <cell r="C218" t="str">
            <v>Membership Fees</v>
          </cell>
          <cell r="D218">
            <v>1250</v>
          </cell>
          <cell r="E218">
            <v>0</v>
          </cell>
          <cell r="F218">
            <v>1250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446823.13</v>
          </cell>
          <cell r="AI218">
            <v>0</v>
          </cell>
          <cell r="AJ218">
            <v>446823.13</v>
          </cell>
          <cell r="AK218">
            <v>6231.81</v>
          </cell>
          <cell r="AL218">
            <v>0</v>
          </cell>
          <cell r="AM218">
            <v>6231.81</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454304.94</v>
          </cell>
          <cell r="CB218">
            <v>0</v>
          </cell>
          <cell r="CC218">
            <v>454304.94</v>
          </cell>
          <cell r="CD218">
            <v>0</v>
          </cell>
          <cell r="CE218">
            <v>0</v>
          </cell>
          <cell r="CF218">
            <v>0</v>
          </cell>
          <cell r="CG218">
            <v>454304.94</v>
          </cell>
          <cell r="CH218">
            <v>0</v>
          </cell>
          <cell r="CI218">
            <v>454304.94</v>
          </cell>
        </row>
        <row r="219">
          <cell r="B219" t="str">
            <v>620380</v>
          </cell>
          <cell r="C219" t="str">
            <v>License Fees</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61956.29</v>
          </cell>
          <cell r="AI219">
            <v>0</v>
          </cell>
          <cell r="AJ219">
            <v>61956.29</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61956.29</v>
          </cell>
          <cell r="CB219">
            <v>0</v>
          </cell>
          <cell r="CC219">
            <v>61956.29</v>
          </cell>
          <cell r="CD219">
            <v>0</v>
          </cell>
          <cell r="CE219">
            <v>0</v>
          </cell>
          <cell r="CF219">
            <v>0</v>
          </cell>
          <cell r="CG219">
            <v>61956.29</v>
          </cell>
          <cell r="CH219">
            <v>0</v>
          </cell>
          <cell r="CI219">
            <v>61956.29</v>
          </cell>
        </row>
        <row r="220">
          <cell r="B220" t="str">
            <v>620400</v>
          </cell>
          <cell r="C220" t="str">
            <v>LDC Service  Charges</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-3000</v>
          </cell>
          <cell r="AI220">
            <v>0</v>
          </cell>
          <cell r="AJ220">
            <v>-3000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-3000</v>
          </cell>
          <cell r="CB220">
            <v>0</v>
          </cell>
          <cell r="CC220">
            <v>-3000</v>
          </cell>
          <cell r="CD220">
            <v>0</v>
          </cell>
          <cell r="CE220">
            <v>0</v>
          </cell>
          <cell r="CF220">
            <v>0</v>
          </cell>
          <cell r="CG220">
            <v>-3000</v>
          </cell>
          <cell r="CH220">
            <v>0</v>
          </cell>
          <cell r="CI220">
            <v>-3000</v>
          </cell>
        </row>
        <row r="221">
          <cell r="B221" t="str">
            <v>620421</v>
          </cell>
          <cell r="C221" t="str">
            <v>Bad Debt - TNAM</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139359.1</v>
          </cell>
          <cell r="BJ221">
            <v>0</v>
          </cell>
          <cell r="BK221">
            <v>139359.1</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139359.1</v>
          </cell>
          <cell r="CB221">
            <v>0</v>
          </cell>
          <cell r="CC221">
            <v>139359.1</v>
          </cell>
          <cell r="CD221">
            <v>0</v>
          </cell>
          <cell r="CE221">
            <v>0</v>
          </cell>
          <cell r="CF221">
            <v>0</v>
          </cell>
          <cell r="CG221">
            <v>139359.1</v>
          </cell>
          <cell r="CH221">
            <v>0</v>
          </cell>
          <cell r="CI221">
            <v>139359.1</v>
          </cell>
        </row>
        <row r="222">
          <cell r="B222" t="str">
            <v>620487</v>
          </cell>
          <cell r="C222" t="str">
            <v>Costs Recovered - OMA</v>
          </cell>
          <cell r="D222">
            <v>-8093277.3399999999</v>
          </cell>
          <cell r="E222">
            <v>0</v>
          </cell>
          <cell r="F222">
            <v>-8093277.3399999999</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-6830845.46</v>
          </cell>
          <cell r="AI222">
            <v>0</v>
          </cell>
          <cell r="AJ222">
            <v>-6830845.46</v>
          </cell>
          <cell r="AK222">
            <v>0</v>
          </cell>
          <cell r="AL222">
            <v>0</v>
          </cell>
          <cell r="AM222">
            <v>0</v>
          </cell>
          <cell r="AN222">
            <v>0</v>
          </cell>
          <cell r="AO222">
            <v>0</v>
          </cell>
          <cell r="AP222">
            <v>0</v>
          </cell>
          <cell r="AQ222">
            <v>0</v>
          </cell>
          <cell r="AR222">
            <v>0</v>
          </cell>
          <cell r="AS222">
            <v>0</v>
          </cell>
          <cell r="AT222">
            <v>-90904.33</v>
          </cell>
          <cell r="AU222">
            <v>0</v>
          </cell>
          <cell r="AV222">
            <v>-90904.33</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-15015027.130000001</v>
          </cell>
          <cell r="CB222">
            <v>0</v>
          </cell>
          <cell r="CC222">
            <v>-15015027.130000001</v>
          </cell>
          <cell r="CD222">
            <v>0</v>
          </cell>
          <cell r="CE222">
            <v>0</v>
          </cell>
          <cell r="CF222">
            <v>0</v>
          </cell>
          <cell r="CG222">
            <v>-15015027.129999999</v>
          </cell>
          <cell r="CH222">
            <v>0</v>
          </cell>
          <cell r="CI222">
            <v>-15015027.129999999</v>
          </cell>
        </row>
        <row r="223">
          <cell r="B223" t="str">
            <v>620490</v>
          </cell>
          <cell r="C223" t="str">
            <v>Other Costs/General Misc</v>
          </cell>
          <cell r="D223">
            <v>23926.89</v>
          </cell>
          <cell r="E223">
            <v>0</v>
          </cell>
          <cell r="F223">
            <v>23926.89</v>
          </cell>
          <cell r="G223">
            <v>0</v>
          </cell>
          <cell r="H223">
            <v>0</v>
          </cell>
          <cell r="I223">
            <v>0</v>
          </cell>
          <cell r="J223">
            <v>7101</v>
          </cell>
          <cell r="K223">
            <v>0</v>
          </cell>
          <cell r="L223">
            <v>7101</v>
          </cell>
          <cell r="M223">
            <v>-200.01</v>
          </cell>
          <cell r="N223">
            <v>0</v>
          </cell>
          <cell r="O223">
            <v>-200.01</v>
          </cell>
          <cell r="P223">
            <v>282238.95</v>
          </cell>
          <cell r="Q223">
            <v>0</v>
          </cell>
          <cell r="R223">
            <v>282238.95</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47002656.57</v>
          </cell>
          <cell r="AI223">
            <v>0</v>
          </cell>
          <cell r="AJ223">
            <v>47002656.57</v>
          </cell>
          <cell r="AK223">
            <v>16600.5</v>
          </cell>
          <cell r="AL223">
            <v>0</v>
          </cell>
          <cell r="AM223">
            <v>16600.5</v>
          </cell>
          <cell r="AN223">
            <v>0</v>
          </cell>
          <cell r="AO223">
            <v>0</v>
          </cell>
          <cell r="AP223">
            <v>0</v>
          </cell>
          <cell r="AQ223">
            <v>0</v>
          </cell>
          <cell r="AR223">
            <v>0</v>
          </cell>
          <cell r="AS223">
            <v>0</v>
          </cell>
          <cell r="AT223">
            <v>3401364.18</v>
          </cell>
          <cell r="AU223">
            <v>0</v>
          </cell>
          <cell r="AV223">
            <v>3401364.18</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50733688.080000006</v>
          </cell>
          <cell r="CB223">
            <v>0</v>
          </cell>
          <cell r="CC223">
            <v>50733688.080000006</v>
          </cell>
          <cell r="CD223">
            <v>0</v>
          </cell>
          <cell r="CE223">
            <v>0</v>
          </cell>
          <cell r="CF223">
            <v>0</v>
          </cell>
          <cell r="CG223">
            <v>50733688.079999998</v>
          </cell>
          <cell r="CH223">
            <v>0</v>
          </cell>
          <cell r="CI223">
            <v>50733688.079999998</v>
          </cell>
        </row>
        <row r="224">
          <cell r="B224" t="str">
            <v>620492</v>
          </cell>
          <cell r="C224" t="str">
            <v>Nsf Charges</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550.79999999999995</v>
          </cell>
          <cell r="AI224">
            <v>0</v>
          </cell>
          <cell r="AJ224">
            <v>550.79999999999995</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550.79999999999995</v>
          </cell>
          <cell r="CB224">
            <v>0</v>
          </cell>
          <cell r="CC224">
            <v>550.79999999999995</v>
          </cell>
          <cell r="CD224">
            <v>0</v>
          </cell>
          <cell r="CE224">
            <v>0</v>
          </cell>
          <cell r="CF224">
            <v>0</v>
          </cell>
          <cell r="CG224">
            <v>550.79999999999995</v>
          </cell>
          <cell r="CH224">
            <v>0</v>
          </cell>
          <cell r="CI224">
            <v>550.79999999999995</v>
          </cell>
        </row>
        <row r="225">
          <cell r="B225" t="str">
            <v>620493</v>
          </cell>
          <cell r="C225" t="str">
            <v>Bank Reconciliation Write-Offs</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25.02</v>
          </cell>
          <cell r="AI225">
            <v>0</v>
          </cell>
          <cell r="AJ225">
            <v>25.02</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25.02</v>
          </cell>
          <cell r="CB225">
            <v>0</v>
          </cell>
          <cell r="CC225">
            <v>25.02</v>
          </cell>
          <cell r="CD225">
            <v>0</v>
          </cell>
          <cell r="CE225">
            <v>0</v>
          </cell>
          <cell r="CF225">
            <v>0</v>
          </cell>
          <cell r="CG225">
            <v>25.02</v>
          </cell>
          <cell r="CH225">
            <v>0</v>
          </cell>
          <cell r="CI225">
            <v>25.02</v>
          </cell>
        </row>
        <row r="226">
          <cell r="B226" t="str">
            <v>620494</v>
          </cell>
          <cell r="C226" t="str">
            <v>Bad Debt Expense</v>
          </cell>
          <cell r="D226">
            <v>-51737.34</v>
          </cell>
          <cell r="E226">
            <v>0</v>
          </cell>
          <cell r="F226">
            <v>-51737.34</v>
          </cell>
          <cell r="G226">
            <v>0</v>
          </cell>
          <cell r="H226">
            <v>0</v>
          </cell>
          <cell r="I226">
            <v>0</v>
          </cell>
          <cell r="J226">
            <v>-17462.71</v>
          </cell>
          <cell r="K226">
            <v>0</v>
          </cell>
          <cell r="L226">
            <v>-17462.71</v>
          </cell>
          <cell r="M226">
            <v>0</v>
          </cell>
          <cell r="N226">
            <v>0</v>
          </cell>
          <cell r="O226">
            <v>0</v>
          </cell>
          <cell r="P226">
            <v>10420786.890000001</v>
          </cell>
          <cell r="Q226">
            <v>0</v>
          </cell>
          <cell r="R226">
            <v>10420786.890000001</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-26242.44</v>
          </cell>
          <cell r="AI226">
            <v>0</v>
          </cell>
          <cell r="AJ226">
            <v>-26242.44</v>
          </cell>
          <cell r="AK226">
            <v>0.93</v>
          </cell>
          <cell r="AL226">
            <v>0</v>
          </cell>
          <cell r="AM226">
            <v>0.93</v>
          </cell>
          <cell r="AN226">
            <v>0</v>
          </cell>
          <cell r="AO226">
            <v>0</v>
          </cell>
          <cell r="AP226">
            <v>0</v>
          </cell>
          <cell r="AQ226">
            <v>0</v>
          </cell>
          <cell r="AR226">
            <v>0</v>
          </cell>
          <cell r="AS226">
            <v>0</v>
          </cell>
          <cell r="AT226">
            <v>16175.34</v>
          </cell>
          <cell r="AU226">
            <v>0</v>
          </cell>
          <cell r="AV226">
            <v>16175.34</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10341520.67</v>
          </cell>
          <cell r="CB226">
            <v>0</v>
          </cell>
          <cell r="CC226">
            <v>10341520.67</v>
          </cell>
          <cell r="CD226">
            <v>0</v>
          </cell>
          <cell r="CE226">
            <v>0</v>
          </cell>
          <cell r="CF226">
            <v>0</v>
          </cell>
          <cell r="CG226">
            <v>10341520.67</v>
          </cell>
          <cell r="CH226">
            <v>0</v>
          </cell>
          <cell r="CI226">
            <v>10341520.67</v>
          </cell>
        </row>
        <row r="227">
          <cell r="B227" t="str">
            <v>620495</v>
          </cell>
          <cell r="C227" t="str">
            <v>Collection Agency Fees</v>
          </cell>
          <cell r="D227">
            <v>0</v>
          </cell>
          <cell r="E227">
            <v>0</v>
          </cell>
          <cell r="F227">
            <v>0</v>
          </cell>
          <cell r="G227">
            <v>0</v>
          </cell>
          <cell r="H227">
            <v>0</v>
          </cell>
          <cell r="I227">
            <v>0</v>
          </cell>
          <cell r="J227">
            <v>0</v>
          </cell>
          <cell r="K227">
            <v>0</v>
          </cell>
          <cell r="L227">
            <v>0</v>
          </cell>
          <cell r="M227">
            <v>0</v>
          </cell>
          <cell r="N227">
            <v>0</v>
          </cell>
          <cell r="O227">
            <v>0</v>
          </cell>
          <cell r="P227">
            <v>549532.05000000005</v>
          </cell>
          <cell r="Q227">
            <v>0</v>
          </cell>
          <cell r="R227">
            <v>549532.05000000005</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7.58</v>
          </cell>
          <cell r="AU227">
            <v>0</v>
          </cell>
          <cell r="AV227">
            <v>7.58</v>
          </cell>
          <cell r="AW227">
            <v>0</v>
          </cell>
          <cell r="AX227">
            <v>0</v>
          </cell>
          <cell r="AY227">
            <v>0</v>
          </cell>
          <cell r="AZ227">
            <v>0</v>
          </cell>
          <cell r="BA227">
            <v>0</v>
          </cell>
          <cell r="BB227">
            <v>0</v>
          </cell>
          <cell r="BC227">
            <v>0</v>
          </cell>
          <cell r="BD227">
            <v>0</v>
          </cell>
          <cell r="BE227">
            <v>0</v>
          </cell>
          <cell r="BF227">
            <v>0</v>
          </cell>
          <cell r="BG227">
            <v>0</v>
          </cell>
          <cell r="BH227">
            <v>0</v>
          </cell>
          <cell r="BI227">
            <v>337681.11</v>
          </cell>
          <cell r="BJ227">
            <v>0</v>
          </cell>
          <cell r="BK227">
            <v>337681.11</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887220.74</v>
          </cell>
          <cell r="CB227">
            <v>0</v>
          </cell>
          <cell r="CC227">
            <v>887220.74</v>
          </cell>
          <cell r="CD227">
            <v>0</v>
          </cell>
          <cell r="CE227">
            <v>0</v>
          </cell>
          <cell r="CF227">
            <v>0</v>
          </cell>
          <cell r="CG227">
            <v>887220.74</v>
          </cell>
          <cell r="CH227">
            <v>0</v>
          </cell>
          <cell r="CI227">
            <v>887220.74</v>
          </cell>
        </row>
        <row r="228">
          <cell r="B228" t="str">
            <v>620496</v>
          </cell>
          <cell r="C228" t="str">
            <v>Misc Cost Det in Prj Cost OMA</v>
          </cell>
          <cell r="D228">
            <v>0</v>
          </cell>
          <cell r="E228">
            <v>0</v>
          </cell>
          <cell r="F228">
            <v>0</v>
          </cell>
          <cell r="G228">
            <v>0</v>
          </cell>
          <cell r="H228">
            <v>0</v>
          </cell>
          <cell r="I228">
            <v>0</v>
          </cell>
          <cell r="J228">
            <v>-16050</v>
          </cell>
          <cell r="K228">
            <v>0</v>
          </cell>
          <cell r="L228">
            <v>-16050</v>
          </cell>
          <cell r="M228">
            <v>-115.51</v>
          </cell>
          <cell r="N228">
            <v>0</v>
          </cell>
          <cell r="O228">
            <v>-115.51</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-463628.64</v>
          </cell>
          <cell r="AI228">
            <v>0</v>
          </cell>
          <cell r="AJ228">
            <v>-463628.64</v>
          </cell>
          <cell r="AK228">
            <v>-2</v>
          </cell>
          <cell r="AL228">
            <v>0</v>
          </cell>
          <cell r="AM228">
            <v>-2</v>
          </cell>
          <cell r="AN228">
            <v>0</v>
          </cell>
          <cell r="AO228">
            <v>0</v>
          </cell>
          <cell r="AP228">
            <v>0</v>
          </cell>
          <cell r="AQ228">
            <v>0</v>
          </cell>
          <cell r="AR228">
            <v>0</v>
          </cell>
          <cell r="AS228">
            <v>0</v>
          </cell>
          <cell r="AT228">
            <v>-5866.54</v>
          </cell>
          <cell r="AU228">
            <v>0</v>
          </cell>
          <cell r="AV228">
            <v>-5866.54</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-485662.69</v>
          </cell>
          <cell r="CB228">
            <v>0</v>
          </cell>
          <cell r="CC228">
            <v>-485662.69</v>
          </cell>
          <cell r="CD228">
            <v>0</v>
          </cell>
          <cell r="CE228">
            <v>0</v>
          </cell>
          <cell r="CF228">
            <v>0</v>
          </cell>
          <cell r="CG228">
            <v>-485662.69</v>
          </cell>
          <cell r="CH228">
            <v>0</v>
          </cell>
          <cell r="CI228">
            <v>-485662.69</v>
          </cell>
        </row>
        <row r="229">
          <cell r="B229" t="str">
            <v>620497</v>
          </cell>
          <cell r="C229" t="str">
            <v>CONTRACTUAL ALLOWANCES</v>
          </cell>
          <cell r="D229">
            <v>3258.48</v>
          </cell>
          <cell r="E229">
            <v>0</v>
          </cell>
          <cell r="F229">
            <v>3258.48</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189435.34</v>
          </cell>
          <cell r="AI229">
            <v>0</v>
          </cell>
          <cell r="AJ229">
            <v>189435.34</v>
          </cell>
          <cell r="AK229">
            <v>1787.98</v>
          </cell>
          <cell r="AL229">
            <v>0</v>
          </cell>
          <cell r="AM229">
            <v>1787.98</v>
          </cell>
          <cell r="AN229">
            <v>0</v>
          </cell>
          <cell r="AO229">
            <v>0</v>
          </cell>
          <cell r="AP229">
            <v>0</v>
          </cell>
          <cell r="AQ229">
            <v>0</v>
          </cell>
          <cell r="AR229">
            <v>0</v>
          </cell>
          <cell r="AS229">
            <v>0</v>
          </cell>
          <cell r="AT229">
            <v>2280.3000000000002</v>
          </cell>
          <cell r="AU229">
            <v>0</v>
          </cell>
          <cell r="AV229">
            <v>2280.3000000000002</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196762.1</v>
          </cell>
          <cell r="CB229">
            <v>0</v>
          </cell>
          <cell r="CC229">
            <v>196762.1</v>
          </cell>
          <cell r="CD229">
            <v>0</v>
          </cell>
          <cell r="CE229">
            <v>0</v>
          </cell>
          <cell r="CF229">
            <v>0</v>
          </cell>
          <cell r="CG229">
            <v>196762.1</v>
          </cell>
          <cell r="CH229">
            <v>0</v>
          </cell>
          <cell r="CI229">
            <v>196762.1</v>
          </cell>
        </row>
        <row r="230">
          <cell r="B230" t="str">
            <v>620498</v>
          </cell>
          <cell r="C230" t="str">
            <v>Damage Claim Settlement</v>
          </cell>
          <cell r="D230">
            <v>70317.66</v>
          </cell>
          <cell r="E230">
            <v>0</v>
          </cell>
          <cell r="F230">
            <v>70317.66</v>
          </cell>
          <cell r="G230">
            <v>0</v>
          </cell>
          <cell r="H230">
            <v>0</v>
          </cell>
          <cell r="I230">
            <v>0</v>
          </cell>
          <cell r="J230">
            <v>0</v>
          </cell>
          <cell r="K230">
            <v>0</v>
          </cell>
          <cell r="L230">
            <v>0</v>
          </cell>
          <cell r="M230">
            <v>17807.419999999998</v>
          </cell>
          <cell r="N230">
            <v>0</v>
          </cell>
          <cell r="O230">
            <v>17807.419999999998</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109335.83</v>
          </cell>
          <cell r="BJ230">
            <v>0</v>
          </cell>
          <cell r="BK230">
            <v>109335.83</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197460.91</v>
          </cell>
          <cell r="CB230">
            <v>0</v>
          </cell>
          <cell r="CC230">
            <v>197460.91</v>
          </cell>
          <cell r="CD230">
            <v>0</v>
          </cell>
          <cell r="CE230">
            <v>0</v>
          </cell>
          <cell r="CF230">
            <v>0</v>
          </cell>
          <cell r="CG230">
            <v>197460.91</v>
          </cell>
          <cell r="CH230">
            <v>0</v>
          </cell>
          <cell r="CI230">
            <v>197460.91</v>
          </cell>
        </row>
        <row r="231">
          <cell r="B231" t="str">
            <v>620500</v>
          </cell>
          <cell r="C231" t="str">
            <v>Bad Debt Recovery</v>
          </cell>
          <cell r="D231">
            <v>0</v>
          </cell>
          <cell r="E231">
            <v>0</v>
          </cell>
          <cell r="F231">
            <v>0</v>
          </cell>
          <cell r="G231">
            <v>0</v>
          </cell>
          <cell r="H231">
            <v>0</v>
          </cell>
          <cell r="I231">
            <v>0</v>
          </cell>
          <cell r="J231">
            <v>0</v>
          </cell>
          <cell r="K231">
            <v>0</v>
          </cell>
          <cell r="L231">
            <v>0</v>
          </cell>
          <cell r="M231">
            <v>0</v>
          </cell>
          <cell r="N231">
            <v>0</v>
          </cell>
          <cell r="O231">
            <v>0</v>
          </cell>
          <cell r="P231">
            <v>-1819232.75</v>
          </cell>
          <cell r="Q231">
            <v>0</v>
          </cell>
          <cell r="R231">
            <v>-1819232.75</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-1819232.75</v>
          </cell>
          <cell r="CB231">
            <v>0</v>
          </cell>
          <cell r="CC231">
            <v>-1819232.75</v>
          </cell>
          <cell r="CD231">
            <v>0</v>
          </cell>
          <cell r="CE231">
            <v>0</v>
          </cell>
          <cell r="CF231">
            <v>0</v>
          </cell>
          <cell r="CG231">
            <v>-1819232.75</v>
          </cell>
          <cell r="CH231">
            <v>0</v>
          </cell>
          <cell r="CI231">
            <v>-1819232.75</v>
          </cell>
        </row>
        <row r="232">
          <cell r="B232" t="str">
            <v>620510</v>
          </cell>
          <cell r="C232" t="str">
            <v>Comp &amp; Other Eq Costs &lt;$2K</v>
          </cell>
          <cell r="D232">
            <v>219.44</v>
          </cell>
          <cell r="E232">
            <v>0</v>
          </cell>
          <cell r="F232">
            <v>219.44</v>
          </cell>
          <cell r="G232">
            <v>0</v>
          </cell>
          <cell r="H232">
            <v>0</v>
          </cell>
          <cell r="I232">
            <v>0</v>
          </cell>
          <cell r="J232">
            <v>3205.76</v>
          </cell>
          <cell r="K232">
            <v>0</v>
          </cell>
          <cell r="L232">
            <v>3205.76</v>
          </cell>
          <cell r="M232">
            <v>145.65</v>
          </cell>
          <cell r="N232">
            <v>0</v>
          </cell>
          <cell r="O232">
            <v>145.65</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1092015.1499999999</v>
          </cell>
          <cell r="AI232">
            <v>0</v>
          </cell>
          <cell r="AJ232">
            <v>1092015.1499999999</v>
          </cell>
          <cell r="AK232">
            <v>5590.74</v>
          </cell>
          <cell r="AL232">
            <v>0</v>
          </cell>
          <cell r="AM232">
            <v>5590.74</v>
          </cell>
          <cell r="AN232">
            <v>0</v>
          </cell>
          <cell r="AO232">
            <v>0</v>
          </cell>
          <cell r="AP232">
            <v>0</v>
          </cell>
          <cell r="AQ232">
            <v>0</v>
          </cell>
          <cell r="AR232">
            <v>0</v>
          </cell>
          <cell r="AS232">
            <v>0</v>
          </cell>
          <cell r="AT232">
            <v>5538.32</v>
          </cell>
          <cell r="AU232">
            <v>0</v>
          </cell>
          <cell r="AV232">
            <v>5538.32</v>
          </cell>
          <cell r="AW232">
            <v>0</v>
          </cell>
          <cell r="AX232">
            <v>0</v>
          </cell>
          <cell r="AY232">
            <v>0</v>
          </cell>
          <cell r="AZ232">
            <v>0</v>
          </cell>
          <cell r="BA232">
            <v>0</v>
          </cell>
          <cell r="BB232">
            <v>0</v>
          </cell>
          <cell r="BC232">
            <v>0</v>
          </cell>
          <cell r="BD232">
            <v>0</v>
          </cell>
          <cell r="BE232">
            <v>0</v>
          </cell>
          <cell r="BF232">
            <v>0</v>
          </cell>
          <cell r="BG232">
            <v>0</v>
          </cell>
          <cell r="BH232">
            <v>0</v>
          </cell>
          <cell r="BI232">
            <v>11435.49</v>
          </cell>
          <cell r="BJ232">
            <v>0</v>
          </cell>
          <cell r="BK232">
            <v>11435.49</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1118150.55</v>
          </cell>
          <cell r="CB232">
            <v>0</v>
          </cell>
          <cell r="CC232">
            <v>1118150.55</v>
          </cell>
          <cell r="CD232">
            <v>0</v>
          </cell>
          <cell r="CE232">
            <v>0</v>
          </cell>
          <cell r="CF232">
            <v>0</v>
          </cell>
          <cell r="CG232">
            <v>1118150.55</v>
          </cell>
          <cell r="CH232">
            <v>0</v>
          </cell>
          <cell r="CI232">
            <v>1118150.55</v>
          </cell>
        </row>
        <row r="233">
          <cell r="B233" t="str">
            <v>620520</v>
          </cell>
          <cell r="C233" t="str">
            <v>T&amp;We Costs</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184551.01</v>
          </cell>
          <cell r="AI233">
            <v>0</v>
          </cell>
          <cell r="AJ233">
            <v>184551.01</v>
          </cell>
          <cell r="AK233">
            <v>0</v>
          </cell>
          <cell r="AL233">
            <v>0</v>
          </cell>
          <cell r="AM233">
            <v>0</v>
          </cell>
          <cell r="AN233">
            <v>0</v>
          </cell>
          <cell r="AO233">
            <v>0</v>
          </cell>
          <cell r="AP233">
            <v>0</v>
          </cell>
          <cell r="AQ233">
            <v>0</v>
          </cell>
          <cell r="AR233">
            <v>0</v>
          </cell>
          <cell r="AS233">
            <v>0</v>
          </cell>
          <cell r="AT233">
            <v>10169</v>
          </cell>
          <cell r="AU233">
            <v>0</v>
          </cell>
          <cell r="AV233">
            <v>10169</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194720.01</v>
          </cell>
          <cell r="CB233">
            <v>0</v>
          </cell>
          <cell r="CC233">
            <v>194720.01</v>
          </cell>
          <cell r="CD233">
            <v>0</v>
          </cell>
          <cell r="CE233">
            <v>0</v>
          </cell>
          <cell r="CF233">
            <v>0</v>
          </cell>
          <cell r="CG233">
            <v>194720.01</v>
          </cell>
          <cell r="CH233">
            <v>0</v>
          </cell>
          <cell r="CI233">
            <v>194720.01</v>
          </cell>
        </row>
        <row r="234">
          <cell r="B234" t="str">
            <v>620521</v>
          </cell>
          <cell r="C234" t="str">
            <v>T&amp;We Lease Costs</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692789.78</v>
          </cell>
          <cell r="AI234">
            <v>0</v>
          </cell>
          <cell r="AJ234">
            <v>692789.78</v>
          </cell>
          <cell r="AK234">
            <v>38827.269999999997</v>
          </cell>
          <cell r="AL234">
            <v>0</v>
          </cell>
          <cell r="AM234">
            <v>38827.269999999997</v>
          </cell>
          <cell r="AN234">
            <v>0</v>
          </cell>
          <cell r="AO234">
            <v>0</v>
          </cell>
          <cell r="AP234">
            <v>0</v>
          </cell>
          <cell r="AQ234">
            <v>0</v>
          </cell>
          <cell r="AR234">
            <v>0</v>
          </cell>
          <cell r="AS234">
            <v>0</v>
          </cell>
          <cell r="AT234">
            <v>1476</v>
          </cell>
          <cell r="AU234">
            <v>0</v>
          </cell>
          <cell r="AV234">
            <v>1476</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733093.05</v>
          </cell>
          <cell r="CB234">
            <v>0</v>
          </cell>
          <cell r="CC234">
            <v>733093.05</v>
          </cell>
          <cell r="CD234">
            <v>0</v>
          </cell>
          <cell r="CE234">
            <v>0</v>
          </cell>
          <cell r="CF234">
            <v>0</v>
          </cell>
          <cell r="CG234">
            <v>733093.05</v>
          </cell>
          <cell r="CH234">
            <v>0</v>
          </cell>
          <cell r="CI234">
            <v>733093.05</v>
          </cell>
        </row>
        <row r="235">
          <cell r="B235" t="str">
            <v>620522</v>
          </cell>
          <cell r="C235" t="str">
            <v>T&amp;WE COST DET IN PRJ COST SUSP</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-499550.71</v>
          </cell>
          <cell r="AI235">
            <v>0</v>
          </cell>
          <cell r="AJ235">
            <v>-499550.71</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-499550.71</v>
          </cell>
          <cell r="CB235">
            <v>0</v>
          </cell>
          <cell r="CC235">
            <v>-499550.71</v>
          </cell>
          <cell r="CD235">
            <v>0</v>
          </cell>
          <cell r="CE235">
            <v>0</v>
          </cell>
          <cell r="CF235">
            <v>0</v>
          </cell>
          <cell r="CG235">
            <v>-499550.71</v>
          </cell>
          <cell r="CH235">
            <v>0</v>
          </cell>
          <cell r="CI235">
            <v>-499550.71</v>
          </cell>
        </row>
        <row r="236">
          <cell r="B236" t="str">
            <v>620523</v>
          </cell>
          <cell r="C236" t="str">
            <v>T&amp;WE (Det in PC) OVHD</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3929162.27</v>
          </cell>
          <cell r="AI236">
            <v>0</v>
          </cell>
          <cell r="AJ236">
            <v>3929162.27</v>
          </cell>
          <cell r="AK236">
            <v>0</v>
          </cell>
          <cell r="AL236">
            <v>0</v>
          </cell>
          <cell r="AM236">
            <v>0</v>
          </cell>
          <cell r="AN236">
            <v>0</v>
          </cell>
          <cell r="AO236">
            <v>0</v>
          </cell>
          <cell r="AP236">
            <v>0</v>
          </cell>
          <cell r="AQ236">
            <v>0</v>
          </cell>
          <cell r="AR236">
            <v>0</v>
          </cell>
          <cell r="AS236">
            <v>0</v>
          </cell>
          <cell r="AT236">
            <v>309204.76</v>
          </cell>
          <cell r="AU236">
            <v>0</v>
          </cell>
          <cell r="AV236">
            <v>309204.76</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4238367.03</v>
          </cell>
          <cell r="CB236">
            <v>0</v>
          </cell>
          <cell r="CC236">
            <v>4238367.03</v>
          </cell>
          <cell r="CD236">
            <v>0</v>
          </cell>
          <cell r="CE236">
            <v>0</v>
          </cell>
          <cell r="CF236">
            <v>0</v>
          </cell>
          <cell r="CG236">
            <v>4238367.03</v>
          </cell>
          <cell r="CH236">
            <v>0</v>
          </cell>
          <cell r="CI236">
            <v>4238367.03</v>
          </cell>
        </row>
        <row r="237">
          <cell r="B237" t="str">
            <v>620524</v>
          </cell>
          <cell r="C237" t="str">
            <v>Tool Rental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246482.71</v>
          </cell>
          <cell r="AI237">
            <v>0</v>
          </cell>
          <cell r="AJ237">
            <v>246482.71</v>
          </cell>
          <cell r="AK237">
            <v>0</v>
          </cell>
          <cell r="AL237">
            <v>0</v>
          </cell>
          <cell r="AM237">
            <v>0</v>
          </cell>
          <cell r="AN237">
            <v>0</v>
          </cell>
          <cell r="AO237">
            <v>0</v>
          </cell>
          <cell r="AP237">
            <v>0</v>
          </cell>
          <cell r="AQ237">
            <v>0</v>
          </cell>
          <cell r="AR237">
            <v>0</v>
          </cell>
          <cell r="AS237">
            <v>0</v>
          </cell>
          <cell r="AT237">
            <v>2964.49</v>
          </cell>
          <cell r="AU237">
            <v>0</v>
          </cell>
          <cell r="AV237">
            <v>2964.49</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249447.2</v>
          </cell>
          <cell r="CB237">
            <v>0</v>
          </cell>
          <cell r="CC237">
            <v>249447.2</v>
          </cell>
          <cell r="CD237">
            <v>0</v>
          </cell>
          <cell r="CE237">
            <v>0</v>
          </cell>
          <cell r="CF237">
            <v>0</v>
          </cell>
          <cell r="CG237">
            <v>249447.2</v>
          </cell>
          <cell r="CH237">
            <v>0</v>
          </cell>
          <cell r="CI237">
            <v>249447.2</v>
          </cell>
        </row>
        <row r="238">
          <cell r="B238" t="str">
            <v>620525</v>
          </cell>
          <cell r="C238" t="str">
            <v>Helicopter Rental</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126228.96</v>
          </cell>
          <cell r="AI238">
            <v>0</v>
          </cell>
          <cell r="AJ238">
            <v>126228.96</v>
          </cell>
          <cell r="AK238">
            <v>0</v>
          </cell>
          <cell r="AL238">
            <v>0</v>
          </cell>
          <cell r="AM238">
            <v>0</v>
          </cell>
          <cell r="AN238">
            <v>0</v>
          </cell>
          <cell r="AO238">
            <v>0</v>
          </cell>
          <cell r="AP238">
            <v>0</v>
          </cell>
          <cell r="AQ238">
            <v>0</v>
          </cell>
          <cell r="AR238">
            <v>0</v>
          </cell>
          <cell r="AS238">
            <v>0</v>
          </cell>
          <cell r="AT238">
            <v>15648.25</v>
          </cell>
          <cell r="AU238">
            <v>0</v>
          </cell>
          <cell r="AV238">
            <v>15648.25</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141877.21</v>
          </cell>
          <cell r="CB238">
            <v>0</v>
          </cell>
          <cell r="CC238">
            <v>141877.21</v>
          </cell>
          <cell r="CD238">
            <v>0</v>
          </cell>
          <cell r="CE238">
            <v>0</v>
          </cell>
          <cell r="CF238">
            <v>0</v>
          </cell>
          <cell r="CG238">
            <v>141877.21</v>
          </cell>
          <cell r="CH238">
            <v>0</v>
          </cell>
          <cell r="CI238">
            <v>141877.21</v>
          </cell>
        </row>
        <row r="239">
          <cell r="B239" t="str">
            <v>620526</v>
          </cell>
          <cell r="C239" t="str">
            <v>TWE External Repairs &amp; Parts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12598259.720000001</v>
          </cell>
          <cell r="AI239">
            <v>0</v>
          </cell>
          <cell r="AJ239">
            <v>12598259.720000001</v>
          </cell>
          <cell r="AK239">
            <v>0</v>
          </cell>
          <cell r="AL239">
            <v>0</v>
          </cell>
          <cell r="AM239">
            <v>0</v>
          </cell>
          <cell r="AN239">
            <v>0</v>
          </cell>
          <cell r="AO239">
            <v>0</v>
          </cell>
          <cell r="AP239">
            <v>0</v>
          </cell>
          <cell r="AQ239">
            <v>0</v>
          </cell>
          <cell r="AR239">
            <v>0</v>
          </cell>
          <cell r="AS239">
            <v>0</v>
          </cell>
          <cell r="AT239">
            <v>7980</v>
          </cell>
          <cell r="AU239">
            <v>0</v>
          </cell>
          <cell r="AV239">
            <v>7980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12606239.720000001</v>
          </cell>
          <cell r="CB239">
            <v>0</v>
          </cell>
          <cell r="CC239">
            <v>12606239.720000001</v>
          </cell>
          <cell r="CD239">
            <v>0</v>
          </cell>
          <cell r="CE239">
            <v>0</v>
          </cell>
          <cell r="CF239">
            <v>0</v>
          </cell>
          <cell r="CG239">
            <v>12606239.720000001</v>
          </cell>
          <cell r="CH239">
            <v>0</v>
          </cell>
          <cell r="CI239">
            <v>12606239.720000001</v>
          </cell>
        </row>
        <row r="240">
          <cell r="B240" t="str">
            <v>620527</v>
          </cell>
          <cell r="C240" t="str">
            <v>Leased Vehicle Refund</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-454566.65</v>
          </cell>
          <cell r="AI240">
            <v>0</v>
          </cell>
          <cell r="AJ240">
            <v>-454566.65</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-454566.65</v>
          </cell>
          <cell r="CB240">
            <v>0</v>
          </cell>
          <cell r="CC240">
            <v>-454566.65</v>
          </cell>
          <cell r="CD240">
            <v>0</v>
          </cell>
          <cell r="CE240">
            <v>0</v>
          </cell>
          <cell r="CF240">
            <v>0</v>
          </cell>
          <cell r="CG240">
            <v>-454566.65</v>
          </cell>
          <cell r="CH240">
            <v>0</v>
          </cell>
          <cell r="CI240">
            <v>-454566.65</v>
          </cell>
        </row>
        <row r="241">
          <cell r="B241" t="str">
            <v>620528</v>
          </cell>
          <cell r="C241" t="str">
            <v>TWE Forced Rental Costs</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8381278.8799999999</v>
          </cell>
          <cell r="AI241">
            <v>0</v>
          </cell>
          <cell r="AJ241">
            <v>8381278.8799999999</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8381278.8799999999</v>
          </cell>
          <cell r="CB241">
            <v>0</v>
          </cell>
          <cell r="CC241">
            <v>8381278.8799999999</v>
          </cell>
          <cell r="CD241">
            <v>0</v>
          </cell>
          <cell r="CE241">
            <v>0</v>
          </cell>
          <cell r="CF241">
            <v>0</v>
          </cell>
          <cell r="CG241">
            <v>8381278.8799999999</v>
          </cell>
          <cell r="CH241">
            <v>0</v>
          </cell>
          <cell r="CI241">
            <v>8381278.8799999999</v>
          </cell>
        </row>
        <row r="242">
          <cell r="B242" t="str">
            <v>620529</v>
          </cell>
          <cell r="C242" t="str">
            <v>TWE Insurance Fees</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331019.95</v>
          </cell>
          <cell r="AI242">
            <v>0</v>
          </cell>
          <cell r="AJ242">
            <v>331019.95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331019.95</v>
          </cell>
          <cell r="CB242">
            <v>0</v>
          </cell>
          <cell r="CC242">
            <v>331019.95</v>
          </cell>
          <cell r="CD242">
            <v>0</v>
          </cell>
          <cell r="CE242">
            <v>0</v>
          </cell>
          <cell r="CF242">
            <v>0</v>
          </cell>
          <cell r="CG242">
            <v>331019.95</v>
          </cell>
          <cell r="CH242">
            <v>0</v>
          </cell>
          <cell r="CI242">
            <v>331019.95</v>
          </cell>
        </row>
        <row r="243">
          <cell r="B243" t="str">
            <v>620530</v>
          </cell>
          <cell r="C243" t="str">
            <v>TWE License Fees</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688580.87</v>
          </cell>
          <cell r="AI243">
            <v>0</v>
          </cell>
          <cell r="AJ243">
            <v>688580.87</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688580.87</v>
          </cell>
          <cell r="CB243">
            <v>0</v>
          </cell>
          <cell r="CC243">
            <v>688580.87</v>
          </cell>
          <cell r="CD243">
            <v>0</v>
          </cell>
          <cell r="CE243">
            <v>0</v>
          </cell>
          <cell r="CF243">
            <v>0</v>
          </cell>
          <cell r="CG243">
            <v>688580.87</v>
          </cell>
          <cell r="CH243">
            <v>0</v>
          </cell>
          <cell r="CI243">
            <v>688580.87</v>
          </cell>
        </row>
        <row r="244">
          <cell r="B244" t="str">
            <v>620531</v>
          </cell>
          <cell r="C244" t="str">
            <v>TWE Rentals</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1207.5</v>
          </cell>
          <cell r="AI244">
            <v>0</v>
          </cell>
          <cell r="AJ244">
            <v>1207.5</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1207.5</v>
          </cell>
          <cell r="CB244">
            <v>0</v>
          </cell>
          <cell r="CC244">
            <v>1207.5</v>
          </cell>
          <cell r="CD244">
            <v>0</v>
          </cell>
          <cell r="CE244">
            <v>0</v>
          </cell>
          <cell r="CF244">
            <v>0</v>
          </cell>
          <cell r="CG244">
            <v>1207.5</v>
          </cell>
          <cell r="CH244">
            <v>0</v>
          </cell>
          <cell r="CI244">
            <v>1207.5</v>
          </cell>
        </row>
        <row r="245">
          <cell r="B245" t="str">
            <v>620532</v>
          </cell>
          <cell r="C245" t="str">
            <v>TWE Inspections &amp; Testing</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287885.84000000003</v>
          </cell>
          <cell r="AI245">
            <v>0</v>
          </cell>
          <cell r="AJ245">
            <v>287885.84000000003</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287885.84000000003</v>
          </cell>
          <cell r="CB245">
            <v>0</v>
          </cell>
          <cell r="CC245">
            <v>287885.84000000003</v>
          </cell>
          <cell r="CD245">
            <v>0</v>
          </cell>
          <cell r="CE245">
            <v>0</v>
          </cell>
          <cell r="CF245">
            <v>0</v>
          </cell>
          <cell r="CG245">
            <v>287885.84000000003</v>
          </cell>
          <cell r="CH245">
            <v>0</v>
          </cell>
          <cell r="CI245">
            <v>287885.84000000003</v>
          </cell>
        </row>
        <row r="246">
          <cell r="B246" t="str">
            <v>620590</v>
          </cell>
          <cell r="C246" t="str">
            <v>Other Equipment Costs</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1218100.32</v>
          </cell>
          <cell r="AI246">
            <v>0</v>
          </cell>
          <cell r="AJ246">
            <v>1218100.32</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1218100.32</v>
          </cell>
          <cell r="CB246">
            <v>0</v>
          </cell>
          <cell r="CC246">
            <v>1218100.32</v>
          </cell>
          <cell r="CD246">
            <v>0</v>
          </cell>
          <cell r="CE246">
            <v>0</v>
          </cell>
          <cell r="CF246">
            <v>0</v>
          </cell>
          <cell r="CG246">
            <v>1218100.32</v>
          </cell>
          <cell r="CH246">
            <v>0</v>
          </cell>
          <cell r="CI246">
            <v>1218100.32</v>
          </cell>
        </row>
        <row r="247">
          <cell r="B247" t="str">
            <v>620610</v>
          </cell>
          <cell r="C247" t="str">
            <v>Facility Costs - Telecom</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1106.3699999999999</v>
          </cell>
          <cell r="AI247">
            <v>0</v>
          </cell>
          <cell r="AJ247">
            <v>1106.3699999999999</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1106.3699999999999</v>
          </cell>
          <cell r="CB247">
            <v>0</v>
          </cell>
          <cell r="CC247">
            <v>1106.3699999999999</v>
          </cell>
          <cell r="CD247">
            <v>0</v>
          </cell>
          <cell r="CE247">
            <v>0</v>
          </cell>
          <cell r="CF247">
            <v>0</v>
          </cell>
          <cell r="CG247">
            <v>1106.3699999999999</v>
          </cell>
          <cell r="CH247">
            <v>0</v>
          </cell>
          <cell r="CI247">
            <v>1106.3699999999999</v>
          </cell>
        </row>
        <row r="248">
          <cell r="B248" t="str">
            <v>620611</v>
          </cell>
          <cell r="C248" t="str">
            <v>Telephone</v>
          </cell>
          <cell r="D248">
            <v>0</v>
          </cell>
          <cell r="E248">
            <v>0</v>
          </cell>
          <cell r="F248">
            <v>0</v>
          </cell>
          <cell r="G248">
            <v>0</v>
          </cell>
          <cell r="H248">
            <v>0</v>
          </cell>
          <cell r="I248">
            <v>0</v>
          </cell>
          <cell r="J248">
            <v>0</v>
          </cell>
          <cell r="K248">
            <v>0</v>
          </cell>
          <cell r="L248">
            <v>0</v>
          </cell>
          <cell r="M248">
            <v>0</v>
          </cell>
          <cell r="N248">
            <v>0</v>
          </cell>
          <cell r="O248">
            <v>0</v>
          </cell>
          <cell r="P248">
            <v>424830.6</v>
          </cell>
          <cell r="Q248">
            <v>0</v>
          </cell>
          <cell r="R248">
            <v>424830.6</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580504.57999999996</v>
          </cell>
          <cell r="AI248">
            <v>0</v>
          </cell>
          <cell r="AJ248">
            <v>580504.57999999996</v>
          </cell>
          <cell r="AK248">
            <v>24873.82</v>
          </cell>
          <cell r="AL248">
            <v>0</v>
          </cell>
          <cell r="AM248">
            <v>24873.82</v>
          </cell>
          <cell r="AN248">
            <v>0</v>
          </cell>
          <cell r="AO248">
            <v>0</v>
          </cell>
          <cell r="AP248">
            <v>0</v>
          </cell>
          <cell r="AQ248">
            <v>0</v>
          </cell>
          <cell r="AR248">
            <v>0</v>
          </cell>
          <cell r="AS248">
            <v>0</v>
          </cell>
          <cell r="AT248">
            <v>13819.55</v>
          </cell>
          <cell r="AU248">
            <v>0</v>
          </cell>
          <cell r="AV248">
            <v>13819.55</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1044028.55</v>
          </cell>
          <cell r="CB248">
            <v>0</v>
          </cell>
          <cell r="CC248">
            <v>1044028.55</v>
          </cell>
          <cell r="CD248">
            <v>0</v>
          </cell>
          <cell r="CE248">
            <v>0</v>
          </cell>
          <cell r="CF248">
            <v>0</v>
          </cell>
          <cell r="CG248">
            <v>1044028.55</v>
          </cell>
          <cell r="CH248">
            <v>0</v>
          </cell>
          <cell r="CI248">
            <v>1044028.55</v>
          </cell>
        </row>
        <row r="249">
          <cell r="B249" t="str">
            <v>620612</v>
          </cell>
          <cell r="C249" t="str">
            <v>External Telecom costs general</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9904.2800000000007</v>
          </cell>
          <cell r="AL249">
            <v>0</v>
          </cell>
          <cell r="AM249">
            <v>9904.2800000000007</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9904.2800000000007</v>
          </cell>
          <cell r="CB249">
            <v>0</v>
          </cell>
          <cell r="CC249">
            <v>9904.2800000000007</v>
          </cell>
          <cell r="CD249">
            <v>0</v>
          </cell>
          <cell r="CE249">
            <v>0</v>
          </cell>
          <cell r="CF249">
            <v>0</v>
          </cell>
          <cell r="CG249">
            <v>9904.2800000000007</v>
          </cell>
          <cell r="CH249">
            <v>0</v>
          </cell>
          <cell r="CI249">
            <v>9904.2800000000007</v>
          </cell>
        </row>
        <row r="250">
          <cell r="B250" t="str">
            <v>620613</v>
          </cell>
          <cell r="C250" t="str">
            <v>Cellular/pagers</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-153012.19</v>
          </cell>
          <cell r="AI250">
            <v>0</v>
          </cell>
          <cell r="AJ250">
            <v>-153012.19</v>
          </cell>
          <cell r="AK250">
            <v>0</v>
          </cell>
          <cell r="AL250">
            <v>0</v>
          </cell>
          <cell r="AM250">
            <v>0</v>
          </cell>
          <cell r="AN250">
            <v>0</v>
          </cell>
          <cell r="AO250">
            <v>0</v>
          </cell>
          <cell r="AP250">
            <v>0</v>
          </cell>
          <cell r="AQ250">
            <v>0</v>
          </cell>
          <cell r="AR250">
            <v>0</v>
          </cell>
          <cell r="AS250">
            <v>0</v>
          </cell>
          <cell r="AT250">
            <v>3210</v>
          </cell>
          <cell r="AU250">
            <v>0</v>
          </cell>
          <cell r="AV250">
            <v>3210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-149802.19</v>
          </cell>
          <cell r="CB250">
            <v>0</v>
          </cell>
          <cell r="CC250">
            <v>-149802.19</v>
          </cell>
          <cell r="CD250">
            <v>0</v>
          </cell>
          <cell r="CE250">
            <v>0</v>
          </cell>
          <cell r="CF250">
            <v>0</v>
          </cell>
          <cell r="CG250">
            <v>-149802.19</v>
          </cell>
          <cell r="CH250">
            <v>0</v>
          </cell>
          <cell r="CI250">
            <v>-149802.19</v>
          </cell>
        </row>
        <row r="251">
          <cell r="B251" t="str">
            <v>620615</v>
          </cell>
          <cell r="C251" t="str">
            <v>Leased Analog Circuits</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3470</v>
          </cell>
          <cell r="AL251">
            <v>0</v>
          </cell>
          <cell r="AM251">
            <v>3470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3470</v>
          </cell>
          <cell r="CB251">
            <v>0</v>
          </cell>
          <cell r="CC251">
            <v>3470</v>
          </cell>
          <cell r="CD251">
            <v>0</v>
          </cell>
          <cell r="CE251">
            <v>0</v>
          </cell>
          <cell r="CF251">
            <v>0</v>
          </cell>
          <cell r="CG251">
            <v>3470</v>
          </cell>
          <cell r="CH251">
            <v>0</v>
          </cell>
          <cell r="CI251">
            <v>3470</v>
          </cell>
        </row>
        <row r="252">
          <cell r="B252" t="str">
            <v>620617</v>
          </cell>
          <cell r="C252" t="str">
            <v>VNET - telecom</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6801003.75</v>
          </cell>
          <cell r="AI252">
            <v>0</v>
          </cell>
          <cell r="AJ252">
            <v>6801003.75</v>
          </cell>
          <cell r="AK252">
            <v>0</v>
          </cell>
          <cell r="AL252">
            <v>0</v>
          </cell>
          <cell r="AM252">
            <v>0</v>
          </cell>
          <cell r="AN252">
            <v>0</v>
          </cell>
          <cell r="AO252">
            <v>0</v>
          </cell>
          <cell r="AP252">
            <v>0</v>
          </cell>
          <cell r="AQ252">
            <v>0</v>
          </cell>
          <cell r="AR252">
            <v>0</v>
          </cell>
          <cell r="AS252">
            <v>0</v>
          </cell>
          <cell r="AT252">
            <v>1030.77</v>
          </cell>
          <cell r="AU252">
            <v>0</v>
          </cell>
          <cell r="AV252">
            <v>1030.77</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6802034.5199999996</v>
          </cell>
          <cell r="CB252">
            <v>0</v>
          </cell>
          <cell r="CC252">
            <v>6802034.5199999996</v>
          </cell>
          <cell r="CD252">
            <v>0</v>
          </cell>
          <cell r="CE252">
            <v>0</v>
          </cell>
          <cell r="CF252">
            <v>0</v>
          </cell>
          <cell r="CG252">
            <v>6802034.5199999996</v>
          </cell>
          <cell r="CH252">
            <v>0</v>
          </cell>
          <cell r="CI252">
            <v>6802034.5199999996</v>
          </cell>
        </row>
        <row r="253">
          <cell r="B253" t="str">
            <v>620620</v>
          </cell>
          <cell r="C253" t="str">
            <v>Facility Costs - General</v>
          </cell>
          <cell r="D253">
            <v>777</v>
          </cell>
          <cell r="E253">
            <v>0</v>
          </cell>
          <cell r="F253">
            <v>777</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266111.7</v>
          </cell>
          <cell r="AI253">
            <v>0</v>
          </cell>
          <cell r="AJ253">
            <v>266111.7</v>
          </cell>
          <cell r="AK253">
            <v>-10452.99</v>
          </cell>
          <cell r="AL253">
            <v>0</v>
          </cell>
          <cell r="AM253">
            <v>-10452.99</v>
          </cell>
          <cell r="AN253">
            <v>0</v>
          </cell>
          <cell r="AO253">
            <v>0</v>
          </cell>
          <cell r="AP253">
            <v>0</v>
          </cell>
          <cell r="AQ253">
            <v>0</v>
          </cell>
          <cell r="AR253">
            <v>0</v>
          </cell>
          <cell r="AS253">
            <v>0</v>
          </cell>
          <cell r="AT253">
            <v>32758.32</v>
          </cell>
          <cell r="AU253">
            <v>0</v>
          </cell>
          <cell r="AV253">
            <v>32758.32</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289194.03000000003</v>
          </cell>
          <cell r="CB253">
            <v>0</v>
          </cell>
          <cell r="CC253">
            <v>289194.03000000003</v>
          </cell>
          <cell r="CD253">
            <v>0</v>
          </cell>
          <cell r="CE253">
            <v>0</v>
          </cell>
          <cell r="CF253">
            <v>0</v>
          </cell>
          <cell r="CG253">
            <v>289194.03000000003</v>
          </cell>
          <cell r="CH253">
            <v>0</v>
          </cell>
          <cell r="CI253">
            <v>289194.03000000003</v>
          </cell>
        </row>
        <row r="254">
          <cell r="B254" t="str">
            <v>620621</v>
          </cell>
          <cell r="C254" t="str">
            <v>Office Moves</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65</v>
          </cell>
          <cell r="AU254">
            <v>0</v>
          </cell>
          <cell r="AV254">
            <v>65</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65</v>
          </cell>
          <cell r="CB254">
            <v>0</v>
          </cell>
          <cell r="CC254">
            <v>65</v>
          </cell>
          <cell r="CD254">
            <v>0</v>
          </cell>
          <cell r="CE254">
            <v>0</v>
          </cell>
          <cell r="CF254">
            <v>0</v>
          </cell>
          <cell r="CG254">
            <v>65</v>
          </cell>
          <cell r="CH254">
            <v>0</v>
          </cell>
          <cell r="CI254">
            <v>65</v>
          </cell>
        </row>
        <row r="255">
          <cell r="B255" t="str">
            <v>620630</v>
          </cell>
          <cell r="C255" t="str">
            <v>Facility Costs - Leases</v>
          </cell>
          <cell r="D255">
            <v>-1883.69</v>
          </cell>
          <cell r="E255">
            <v>0</v>
          </cell>
          <cell r="F255">
            <v>-1883.69</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7267155.5099999998</v>
          </cell>
          <cell r="AI255">
            <v>0</v>
          </cell>
          <cell r="AJ255">
            <v>7267155.5099999998</v>
          </cell>
          <cell r="AK255">
            <v>94461.46</v>
          </cell>
          <cell r="AL255">
            <v>0</v>
          </cell>
          <cell r="AM255">
            <v>94461.46</v>
          </cell>
          <cell r="AN255">
            <v>96481.08</v>
          </cell>
          <cell r="AO255">
            <v>0</v>
          </cell>
          <cell r="AP255">
            <v>96481.08</v>
          </cell>
          <cell r="AQ255">
            <v>0</v>
          </cell>
          <cell r="AR255">
            <v>0</v>
          </cell>
          <cell r="AS255">
            <v>0</v>
          </cell>
          <cell r="AT255">
            <v>5075.8</v>
          </cell>
          <cell r="AU255">
            <v>0</v>
          </cell>
          <cell r="AV255">
            <v>5075.8</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7461290.1599999992</v>
          </cell>
          <cell r="CB255">
            <v>0</v>
          </cell>
          <cell r="CC255">
            <v>7461290.1599999992</v>
          </cell>
          <cell r="CD255">
            <v>0</v>
          </cell>
          <cell r="CE255">
            <v>0</v>
          </cell>
          <cell r="CF255">
            <v>0</v>
          </cell>
          <cell r="CG255">
            <v>7461290.1600000001</v>
          </cell>
          <cell r="CH255">
            <v>0</v>
          </cell>
          <cell r="CI255">
            <v>7461290.1600000001</v>
          </cell>
        </row>
        <row r="256">
          <cell r="B256" t="str">
            <v>620640</v>
          </cell>
          <cell r="C256" t="str">
            <v>Facility Costs - Utilities</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1851129.15</v>
          </cell>
          <cell r="AI256">
            <v>0</v>
          </cell>
          <cell r="AJ256">
            <v>1851129.15</v>
          </cell>
          <cell r="AK256">
            <v>34443.75</v>
          </cell>
          <cell r="AL256">
            <v>0</v>
          </cell>
          <cell r="AM256">
            <v>34443.75</v>
          </cell>
          <cell r="AN256">
            <v>0</v>
          </cell>
          <cell r="AO256">
            <v>0</v>
          </cell>
          <cell r="AP256">
            <v>0</v>
          </cell>
          <cell r="AQ256">
            <v>0</v>
          </cell>
          <cell r="AR256">
            <v>0</v>
          </cell>
          <cell r="AS256">
            <v>0</v>
          </cell>
          <cell r="AT256">
            <v>38947.25</v>
          </cell>
          <cell r="AU256">
            <v>0</v>
          </cell>
          <cell r="AV256">
            <v>38947.25</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1924520.15</v>
          </cell>
          <cell r="CB256">
            <v>0</v>
          </cell>
          <cell r="CC256">
            <v>1924520.15</v>
          </cell>
          <cell r="CD256">
            <v>0</v>
          </cell>
          <cell r="CE256">
            <v>0</v>
          </cell>
          <cell r="CF256">
            <v>0</v>
          </cell>
          <cell r="CG256">
            <v>1924520.15</v>
          </cell>
          <cell r="CH256">
            <v>0</v>
          </cell>
          <cell r="CI256">
            <v>1924520.15</v>
          </cell>
        </row>
        <row r="257">
          <cell r="B257" t="str">
            <v>620650</v>
          </cell>
          <cell r="C257" t="str">
            <v>Fac Costs:Mun Tax/Pymt In Lieu</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295547.15999999997</v>
          </cell>
          <cell r="BJ257">
            <v>0</v>
          </cell>
          <cell r="BK257">
            <v>295547.15999999997</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295547.15999999997</v>
          </cell>
          <cell r="CB257">
            <v>0</v>
          </cell>
          <cell r="CC257">
            <v>295547.15999999997</v>
          </cell>
          <cell r="CD257">
            <v>0</v>
          </cell>
          <cell r="CE257">
            <v>0</v>
          </cell>
          <cell r="CF257">
            <v>0</v>
          </cell>
          <cell r="CG257">
            <v>295547.15999999997</v>
          </cell>
          <cell r="CH257">
            <v>0</v>
          </cell>
          <cell r="CI257">
            <v>295547.15999999997</v>
          </cell>
        </row>
        <row r="258">
          <cell r="B258" t="str">
            <v>620660</v>
          </cell>
          <cell r="C258" t="str">
            <v>Other Building Operating Costs</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8431.7900000000009</v>
          </cell>
          <cell r="AU258">
            <v>0</v>
          </cell>
          <cell r="AV258">
            <v>8431.7900000000009</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8431.7900000000009</v>
          </cell>
          <cell r="CB258">
            <v>0</v>
          </cell>
          <cell r="CC258">
            <v>8431.7900000000009</v>
          </cell>
          <cell r="CD258">
            <v>0</v>
          </cell>
          <cell r="CE258">
            <v>0</v>
          </cell>
          <cell r="CF258">
            <v>0</v>
          </cell>
          <cell r="CG258">
            <v>8431.7900000000009</v>
          </cell>
          <cell r="CH258">
            <v>0</v>
          </cell>
          <cell r="CI258">
            <v>8431.7900000000009</v>
          </cell>
        </row>
        <row r="259">
          <cell r="B259" t="str">
            <v>620700</v>
          </cell>
          <cell r="C259" t="str">
            <v>Telecom Customer Build Costs</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198954.83</v>
          </cell>
          <cell r="AL259">
            <v>0</v>
          </cell>
          <cell r="AM259">
            <v>198954.83</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198954.83</v>
          </cell>
          <cell r="CB259">
            <v>0</v>
          </cell>
          <cell r="CC259">
            <v>198954.83</v>
          </cell>
          <cell r="CD259">
            <v>0</v>
          </cell>
          <cell r="CE259">
            <v>0</v>
          </cell>
          <cell r="CF259">
            <v>0</v>
          </cell>
          <cell r="CG259">
            <v>198954.83</v>
          </cell>
          <cell r="CH259">
            <v>0</v>
          </cell>
          <cell r="CI259">
            <v>198954.83</v>
          </cell>
        </row>
        <row r="260">
          <cell r="B260" t="str">
            <v>620720</v>
          </cell>
          <cell r="C260" t="str">
            <v>Inergi Allocations</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639202.29</v>
          </cell>
          <cell r="AL260">
            <v>0</v>
          </cell>
          <cell r="AM260">
            <v>639202.29</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639202.29</v>
          </cell>
          <cell r="CB260">
            <v>0</v>
          </cell>
          <cell r="CC260">
            <v>639202.29</v>
          </cell>
          <cell r="CD260">
            <v>0</v>
          </cell>
          <cell r="CE260">
            <v>0</v>
          </cell>
          <cell r="CF260">
            <v>0</v>
          </cell>
          <cell r="CG260">
            <v>639202.29</v>
          </cell>
          <cell r="CH260">
            <v>0</v>
          </cell>
          <cell r="CI260">
            <v>639202.29</v>
          </cell>
        </row>
        <row r="261">
          <cell r="B261" t="str">
            <v>620730</v>
          </cell>
          <cell r="C261" t="str">
            <v>Telecom Co-Location Expenses</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235097.42</v>
          </cell>
          <cell r="AL261">
            <v>0</v>
          </cell>
          <cell r="AM261">
            <v>235097.42</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235097.42</v>
          </cell>
          <cell r="CB261">
            <v>0</v>
          </cell>
          <cell r="CC261">
            <v>235097.42</v>
          </cell>
          <cell r="CD261">
            <v>0</v>
          </cell>
          <cell r="CE261">
            <v>0</v>
          </cell>
          <cell r="CF261">
            <v>0</v>
          </cell>
          <cell r="CG261">
            <v>235097.42</v>
          </cell>
          <cell r="CH261">
            <v>0</v>
          </cell>
          <cell r="CI261">
            <v>235097.42</v>
          </cell>
        </row>
        <row r="262">
          <cell r="B262" t="str">
            <v>620920</v>
          </cell>
          <cell r="C262" t="str">
            <v>Joint Use Pole Costs-MEU's</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177346.27</v>
          </cell>
          <cell r="BJ262">
            <v>0</v>
          </cell>
          <cell r="BK262">
            <v>177346.27</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177346.27</v>
          </cell>
          <cell r="CB262">
            <v>0</v>
          </cell>
          <cell r="CC262">
            <v>177346.27</v>
          </cell>
          <cell r="CD262">
            <v>0</v>
          </cell>
          <cell r="CE262">
            <v>0</v>
          </cell>
          <cell r="CF262">
            <v>0</v>
          </cell>
          <cell r="CG262">
            <v>177346.27</v>
          </cell>
          <cell r="CH262">
            <v>0</v>
          </cell>
          <cell r="CI262">
            <v>177346.27</v>
          </cell>
        </row>
        <row r="263">
          <cell r="B263" t="str">
            <v>620941</v>
          </cell>
          <cell r="C263" t="str">
            <v>Overhead Project Costs</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485342.21</v>
          </cell>
          <cell r="AU263">
            <v>0</v>
          </cell>
          <cell r="AV263">
            <v>485342.21</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485342.21</v>
          </cell>
          <cell r="CB263">
            <v>0</v>
          </cell>
          <cell r="CC263">
            <v>485342.21</v>
          </cell>
          <cell r="CD263">
            <v>0</v>
          </cell>
          <cell r="CE263">
            <v>0</v>
          </cell>
          <cell r="CF263">
            <v>0</v>
          </cell>
          <cell r="CG263">
            <v>485342.21</v>
          </cell>
          <cell r="CH263">
            <v>0</v>
          </cell>
          <cell r="CI263">
            <v>485342.21</v>
          </cell>
        </row>
        <row r="264">
          <cell r="B264" t="str">
            <v>620991</v>
          </cell>
          <cell r="C264" t="str">
            <v>Oma Misc Res Types-P/Soft Conv</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5032.2299999999996</v>
          </cell>
          <cell r="AI264">
            <v>0</v>
          </cell>
          <cell r="AJ264">
            <v>5032.2299999999996</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5032.2299999999996</v>
          </cell>
          <cell r="CB264">
            <v>0</v>
          </cell>
          <cell r="CC264">
            <v>5032.2299999999996</v>
          </cell>
          <cell r="CD264">
            <v>0</v>
          </cell>
          <cell r="CE264">
            <v>0</v>
          </cell>
          <cell r="CF264">
            <v>0</v>
          </cell>
          <cell r="CG264">
            <v>5032.2299999999996</v>
          </cell>
          <cell r="CH264">
            <v>0</v>
          </cell>
          <cell r="CI264">
            <v>5032.2299999999996</v>
          </cell>
        </row>
        <row r="265">
          <cell r="B265" t="str">
            <v>645000</v>
          </cell>
          <cell r="C265" t="str">
            <v>Self Insurance Claims</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65209.279999999999</v>
          </cell>
          <cell r="AI265">
            <v>0</v>
          </cell>
          <cell r="AJ265">
            <v>65209.279999999999</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65209.279999999999</v>
          </cell>
          <cell r="CB265">
            <v>0</v>
          </cell>
          <cell r="CC265">
            <v>65209.279999999999</v>
          </cell>
          <cell r="CD265">
            <v>0</v>
          </cell>
          <cell r="CE265">
            <v>0</v>
          </cell>
          <cell r="CF265">
            <v>0</v>
          </cell>
          <cell r="CG265">
            <v>65209.279999999999</v>
          </cell>
          <cell r="CH265">
            <v>0</v>
          </cell>
          <cell r="CI265">
            <v>65209.279999999999</v>
          </cell>
        </row>
        <row r="266">
          <cell r="B266" t="str">
            <v>646000</v>
          </cell>
          <cell r="C266" t="str">
            <v>Cost Of Self-Insurance Claims</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6000</v>
          </cell>
          <cell r="AI266">
            <v>0</v>
          </cell>
          <cell r="AJ266">
            <v>6000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6000</v>
          </cell>
          <cell r="CB266">
            <v>0</v>
          </cell>
          <cell r="CC266">
            <v>6000</v>
          </cell>
          <cell r="CD266">
            <v>0</v>
          </cell>
          <cell r="CE266">
            <v>0</v>
          </cell>
          <cell r="CF266">
            <v>0</v>
          </cell>
          <cell r="CG266">
            <v>6000</v>
          </cell>
          <cell r="CH266">
            <v>0</v>
          </cell>
          <cell r="CI266">
            <v>6000</v>
          </cell>
        </row>
        <row r="267">
          <cell r="B267" t="str">
            <v>660000</v>
          </cell>
          <cell r="C267" t="str">
            <v>Property Taxes &amp; Misc Pymts</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59444103.100000001</v>
          </cell>
          <cell r="AI267">
            <v>0</v>
          </cell>
          <cell r="AJ267">
            <v>59444103.100000001</v>
          </cell>
          <cell r="AK267">
            <v>19505</v>
          </cell>
          <cell r="AL267">
            <v>0</v>
          </cell>
          <cell r="AM267">
            <v>19505</v>
          </cell>
          <cell r="AN267">
            <v>0</v>
          </cell>
          <cell r="AO267">
            <v>0</v>
          </cell>
          <cell r="AP267">
            <v>0</v>
          </cell>
          <cell r="AQ267">
            <v>0</v>
          </cell>
          <cell r="AR267">
            <v>0</v>
          </cell>
          <cell r="AS267">
            <v>0</v>
          </cell>
          <cell r="AT267">
            <v>71252</v>
          </cell>
          <cell r="AU267">
            <v>0</v>
          </cell>
          <cell r="AV267">
            <v>71252</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59534860.100000001</v>
          </cell>
          <cell r="CB267">
            <v>0</v>
          </cell>
          <cell r="CC267">
            <v>59534860.100000001</v>
          </cell>
          <cell r="CD267">
            <v>0</v>
          </cell>
          <cell r="CE267">
            <v>0</v>
          </cell>
          <cell r="CF267">
            <v>0</v>
          </cell>
          <cell r="CG267">
            <v>59534860.100000001</v>
          </cell>
          <cell r="CH267">
            <v>0</v>
          </cell>
          <cell r="CI267">
            <v>59534860.100000001</v>
          </cell>
        </row>
        <row r="268">
          <cell r="B268" t="str">
            <v>660600</v>
          </cell>
          <cell r="C268" t="str">
            <v>Gross Rev Charge - Water Lease</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2115.17</v>
          </cell>
          <cell r="AU268">
            <v>0</v>
          </cell>
          <cell r="AV268">
            <v>2115.17</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2115.17</v>
          </cell>
          <cell r="CB268">
            <v>0</v>
          </cell>
          <cell r="CC268">
            <v>2115.17</v>
          </cell>
          <cell r="CD268">
            <v>0</v>
          </cell>
          <cell r="CE268">
            <v>0</v>
          </cell>
          <cell r="CF268">
            <v>0</v>
          </cell>
          <cell r="CG268">
            <v>2115.17</v>
          </cell>
          <cell r="CH268">
            <v>0</v>
          </cell>
          <cell r="CI268">
            <v>2115.17</v>
          </cell>
        </row>
        <row r="269">
          <cell r="B269" t="str">
            <v>670000</v>
          </cell>
          <cell r="C269" t="str">
            <v>Canc &amp; Defer Costs -Major Proj</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32453.77</v>
          </cell>
          <cell r="AI269">
            <v>0</v>
          </cell>
          <cell r="AJ269">
            <v>32453.77</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32453.77</v>
          </cell>
          <cell r="CB269">
            <v>0</v>
          </cell>
          <cell r="CC269">
            <v>32453.77</v>
          </cell>
          <cell r="CD269">
            <v>0</v>
          </cell>
          <cell r="CE269">
            <v>0</v>
          </cell>
          <cell r="CF269">
            <v>0</v>
          </cell>
          <cell r="CG269">
            <v>32453.77</v>
          </cell>
          <cell r="CH269">
            <v>0</v>
          </cell>
          <cell r="CI269">
            <v>32453.77</v>
          </cell>
        </row>
        <row r="270">
          <cell r="B270" t="str">
            <v>675000</v>
          </cell>
          <cell r="C270" t="str">
            <v>Treasury Charges to Financing</v>
          </cell>
          <cell r="D270">
            <v>-330428.59000000003</v>
          </cell>
          <cell r="E270">
            <v>0</v>
          </cell>
          <cell r="F270">
            <v>-330428.59000000003</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-1019005.49</v>
          </cell>
          <cell r="AI270">
            <v>0</v>
          </cell>
          <cell r="AJ270">
            <v>-1019005.49</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-1349434.08</v>
          </cell>
          <cell r="CB270">
            <v>0</v>
          </cell>
          <cell r="CC270">
            <v>-1349434.08</v>
          </cell>
          <cell r="CD270">
            <v>0</v>
          </cell>
          <cell r="CE270">
            <v>0</v>
          </cell>
          <cell r="CF270">
            <v>0</v>
          </cell>
          <cell r="CG270">
            <v>-1349434.08</v>
          </cell>
          <cell r="CH270">
            <v>0</v>
          </cell>
          <cell r="CI270">
            <v>-1349434.08</v>
          </cell>
        </row>
        <row r="271">
          <cell r="B271" t="str">
            <v>680990</v>
          </cell>
          <cell r="C271" t="str">
            <v>Corporate Restructuring Costs</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27566.89</v>
          </cell>
          <cell r="BJ271">
            <v>0</v>
          </cell>
          <cell r="BK271">
            <v>27566.89</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27566.89</v>
          </cell>
          <cell r="CB271">
            <v>0</v>
          </cell>
          <cell r="CC271">
            <v>27566.89</v>
          </cell>
          <cell r="CD271">
            <v>0</v>
          </cell>
          <cell r="CE271">
            <v>0</v>
          </cell>
          <cell r="CF271">
            <v>0</v>
          </cell>
          <cell r="CG271">
            <v>27566.89</v>
          </cell>
          <cell r="CH271">
            <v>0</v>
          </cell>
          <cell r="CI271">
            <v>27566.89</v>
          </cell>
        </row>
        <row r="272">
          <cell r="B272" t="str">
            <v>685000</v>
          </cell>
          <cell r="C272" t="str">
            <v>Cents Elimination</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0.45</v>
          </cell>
          <cell r="AI272">
            <v>0</v>
          </cell>
          <cell r="AJ272">
            <v>0.45</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0.45</v>
          </cell>
          <cell r="CB272">
            <v>0</v>
          </cell>
          <cell r="CC272">
            <v>0.45</v>
          </cell>
          <cell r="CD272">
            <v>0</v>
          </cell>
          <cell r="CE272">
            <v>0</v>
          </cell>
          <cell r="CF272">
            <v>0</v>
          </cell>
          <cell r="CG272">
            <v>0.45</v>
          </cell>
          <cell r="CH272">
            <v>0</v>
          </cell>
          <cell r="CI272">
            <v>0.45</v>
          </cell>
        </row>
        <row r="273">
          <cell r="B273" t="str">
            <v>688000</v>
          </cell>
          <cell r="C273" t="str">
            <v>Corporate Misc &amp; Other Costs</v>
          </cell>
          <cell r="D273">
            <v>10397.709999999999</v>
          </cell>
          <cell r="E273">
            <v>0</v>
          </cell>
          <cell r="F273">
            <v>10397.709999999999</v>
          </cell>
          <cell r="G273">
            <v>0</v>
          </cell>
          <cell r="H273">
            <v>0</v>
          </cell>
          <cell r="I273">
            <v>0</v>
          </cell>
          <cell r="J273">
            <v>-2214824.84</v>
          </cell>
          <cell r="K273">
            <v>0</v>
          </cell>
          <cell r="L273">
            <v>-2214824.84</v>
          </cell>
          <cell r="M273">
            <v>1914687</v>
          </cell>
          <cell r="N273">
            <v>0</v>
          </cell>
          <cell r="O273">
            <v>1914687</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-5225147.93</v>
          </cell>
          <cell r="AI273">
            <v>0</v>
          </cell>
          <cell r="AJ273">
            <v>-5225147.93</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-5514888.0599999996</v>
          </cell>
          <cell r="CB273">
            <v>0</v>
          </cell>
          <cell r="CC273">
            <v>-5514888.0599999996</v>
          </cell>
          <cell r="CD273">
            <v>0</v>
          </cell>
          <cell r="CE273">
            <v>0</v>
          </cell>
          <cell r="CF273">
            <v>0</v>
          </cell>
          <cell r="CG273">
            <v>-5514888.0599999996</v>
          </cell>
          <cell r="CH273">
            <v>0</v>
          </cell>
          <cell r="CI273">
            <v>-5514888.0599999996</v>
          </cell>
        </row>
        <row r="274">
          <cell r="C274" t="str">
            <v>OM&amp;A - Direct</v>
          </cell>
          <cell r="D274">
            <v>3584780.31</v>
          </cell>
          <cell r="E274">
            <v>0</v>
          </cell>
          <cell r="F274">
            <v>3584780.31</v>
          </cell>
          <cell r="G274">
            <v>0</v>
          </cell>
          <cell r="H274">
            <v>0</v>
          </cell>
          <cell r="I274">
            <v>0</v>
          </cell>
          <cell r="J274">
            <v>-2246474.83</v>
          </cell>
          <cell r="K274">
            <v>0</v>
          </cell>
          <cell r="L274">
            <v>-2246474.83</v>
          </cell>
          <cell r="M274">
            <v>2076747.55</v>
          </cell>
          <cell r="N274">
            <v>0</v>
          </cell>
          <cell r="O274">
            <v>2076747.55</v>
          </cell>
          <cell r="P274">
            <v>14325830.780000001</v>
          </cell>
          <cell r="Q274">
            <v>0</v>
          </cell>
          <cell r="R274">
            <v>14325830.780000001</v>
          </cell>
          <cell r="S274">
            <v>0</v>
          </cell>
          <cell r="T274">
            <v>0</v>
          </cell>
          <cell r="U274">
            <v>0</v>
          </cell>
          <cell r="V274">
            <v>0</v>
          </cell>
          <cell r="W274">
            <v>0</v>
          </cell>
          <cell r="X274">
            <v>0</v>
          </cell>
          <cell r="Y274">
            <v>-250000</v>
          </cell>
          <cell r="Z274">
            <v>0</v>
          </cell>
          <cell r="AA274">
            <v>-250000</v>
          </cell>
          <cell r="AB274">
            <v>0</v>
          </cell>
          <cell r="AC274">
            <v>0</v>
          </cell>
          <cell r="AD274">
            <v>0</v>
          </cell>
          <cell r="AE274">
            <v>0</v>
          </cell>
          <cell r="AF274">
            <v>0</v>
          </cell>
          <cell r="AG274">
            <v>0</v>
          </cell>
          <cell r="AH274">
            <v>702261354.95600021</v>
          </cell>
          <cell r="AI274">
            <v>0</v>
          </cell>
          <cell r="AJ274">
            <v>702261354.95600021</v>
          </cell>
          <cell r="AK274">
            <v>9540490.0500000026</v>
          </cell>
          <cell r="AL274">
            <v>0</v>
          </cell>
          <cell r="AM274">
            <v>9540490.0500000026</v>
          </cell>
          <cell r="AN274">
            <v>107650.08</v>
          </cell>
          <cell r="AO274">
            <v>0</v>
          </cell>
          <cell r="AP274">
            <v>107650.08</v>
          </cell>
          <cell r="AQ274">
            <v>0</v>
          </cell>
          <cell r="AR274">
            <v>0</v>
          </cell>
          <cell r="AS274">
            <v>0</v>
          </cell>
          <cell r="AT274">
            <v>10546910.101000004</v>
          </cell>
          <cell r="AU274">
            <v>0</v>
          </cell>
          <cell r="AV274">
            <v>10546910.101000004</v>
          </cell>
          <cell r="AW274">
            <v>0</v>
          </cell>
          <cell r="AX274">
            <v>0</v>
          </cell>
          <cell r="AY274">
            <v>0</v>
          </cell>
          <cell r="AZ274">
            <v>0</v>
          </cell>
          <cell r="BA274">
            <v>0</v>
          </cell>
          <cell r="BB274">
            <v>0</v>
          </cell>
          <cell r="BC274">
            <v>0</v>
          </cell>
          <cell r="BD274">
            <v>0</v>
          </cell>
          <cell r="BE274">
            <v>0</v>
          </cell>
          <cell r="BF274">
            <v>0</v>
          </cell>
          <cell r="BG274">
            <v>0</v>
          </cell>
          <cell r="BH274">
            <v>0</v>
          </cell>
          <cell r="BI274">
            <v>10119045.5</v>
          </cell>
          <cell r="BJ274">
            <v>0</v>
          </cell>
          <cell r="BK274">
            <v>10119045.5</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750066334.49700069</v>
          </cell>
          <cell r="CB274">
            <v>0</v>
          </cell>
          <cell r="CC274">
            <v>750066334.49700069</v>
          </cell>
          <cell r="CD274">
            <v>0</v>
          </cell>
          <cell r="CE274">
            <v>0</v>
          </cell>
          <cell r="CF274">
            <v>0</v>
          </cell>
          <cell r="CG274">
            <v>750066334.4970001</v>
          </cell>
          <cell r="CH274">
            <v>0</v>
          </cell>
          <cell r="CI274">
            <v>750066334.4970001</v>
          </cell>
        </row>
        <row r="275">
          <cell r="B275" t="str">
            <v>690005</v>
          </cell>
          <cell r="C275" t="str">
            <v>OMA  Costs Journalized</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-2271595.4700000002</v>
          </cell>
          <cell r="AI275">
            <v>0</v>
          </cell>
          <cell r="AJ275">
            <v>-2271595.4700000002</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-2271595.4700000002</v>
          </cell>
          <cell r="CB275">
            <v>0</v>
          </cell>
          <cell r="CC275">
            <v>-2271595.4700000002</v>
          </cell>
          <cell r="CD275">
            <v>0</v>
          </cell>
          <cell r="CE275">
            <v>0</v>
          </cell>
          <cell r="CF275">
            <v>0</v>
          </cell>
          <cell r="CG275">
            <v>-2271595.4700000002</v>
          </cell>
          <cell r="CH275">
            <v>0</v>
          </cell>
          <cell r="CI275">
            <v>-2271595.4700000002</v>
          </cell>
        </row>
        <row r="276">
          <cell r="B276" t="str">
            <v>690010</v>
          </cell>
          <cell r="C276" t="str">
            <v>Ovhead recoverd-(nonCAPTL,RT7)</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-2081679.7720000001</v>
          </cell>
          <cell r="AI276">
            <v>0</v>
          </cell>
          <cell r="AJ276">
            <v>-2081679.7720000001</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-2081679.7720000001</v>
          </cell>
          <cell r="CB276">
            <v>0</v>
          </cell>
          <cell r="CC276">
            <v>-2081679.7720000001</v>
          </cell>
          <cell r="CD276">
            <v>0</v>
          </cell>
          <cell r="CE276">
            <v>0</v>
          </cell>
          <cell r="CF276">
            <v>0</v>
          </cell>
          <cell r="CG276">
            <v>-2081679.7720000001</v>
          </cell>
          <cell r="CH276">
            <v>0</v>
          </cell>
          <cell r="CI276">
            <v>-2081679.7720000001</v>
          </cell>
        </row>
        <row r="277">
          <cell r="B277" t="str">
            <v>690011</v>
          </cell>
          <cell r="C277" t="str">
            <v>Ovhead recoverd(CAPTL,ResType7</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-63104313.539999999</v>
          </cell>
          <cell r="AI277">
            <v>0</v>
          </cell>
          <cell r="AJ277">
            <v>-63104313.539999999</v>
          </cell>
          <cell r="AK277">
            <v>0</v>
          </cell>
          <cell r="AL277">
            <v>0</v>
          </cell>
          <cell r="AM277">
            <v>0</v>
          </cell>
          <cell r="AN277">
            <v>0</v>
          </cell>
          <cell r="AO277">
            <v>0</v>
          </cell>
          <cell r="AP277">
            <v>0</v>
          </cell>
          <cell r="AQ277">
            <v>0</v>
          </cell>
          <cell r="AR277">
            <v>0</v>
          </cell>
          <cell r="AS277">
            <v>0</v>
          </cell>
          <cell r="AT277">
            <v>-132687.72200000001</v>
          </cell>
          <cell r="AU277">
            <v>0</v>
          </cell>
          <cell r="AV277">
            <v>-132687.72200000001</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-63237001.262000002</v>
          </cell>
          <cell r="CB277">
            <v>0</v>
          </cell>
          <cell r="CC277">
            <v>-63237001.262000002</v>
          </cell>
          <cell r="CD277">
            <v>0</v>
          </cell>
          <cell r="CE277">
            <v>0</v>
          </cell>
          <cell r="CF277">
            <v>0</v>
          </cell>
          <cell r="CG277">
            <v>-63237001.262000002</v>
          </cell>
          <cell r="CH277">
            <v>0</v>
          </cell>
          <cell r="CI277">
            <v>-63237001.262000002</v>
          </cell>
        </row>
        <row r="278">
          <cell r="B278" t="str">
            <v>690012</v>
          </cell>
          <cell r="C278" t="str">
            <v>Material Surcharge</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327641.55</v>
          </cell>
          <cell r="AI278">
            <v>0</v>
          </cell>
          <cell r="AJ278">
            <v>327641.55</v>
          </cell>
          <cell r="AK278">
            <v>0</v>
          </cell>
          <cell r="AL278">
            <v>0</v>
          </cell>
          <cell r="AM278">
            <v>0</v>
          </cell>
          <cell r="AN278">
            <v>0</v>
          </cell>
          <cell r="AO278">
            <v>0</v>
          </cell>
          <cell r="AP278">
            <v>0</v>
          </cell>
          <cell r="AQ278">
            <v>0</v>
          </cell>
          <cell r="AR278">
            <v>0</v>
          </cell>
          <cell r="AS278">
            <v>0</v>
          </cell>
          <cell r="AT278">
            <v>-145238.81200000001</v>
          </cell>
          <cell r="AU278">
            <v>0</v>
          </cell>
          <cell r="AV278">
            <v>-145238.81200000001</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182402.73799999998</v>
          </cell>
          <cell r="CB278">
            <v>0</v>
          </cell>
          <cell r="CC278">
            <v>182402.73799999998</v>
          </cell>
          <cell r="CD278">
            <v>0</v>
          </cell>
          <cell r="CE278">
            <v>0</v>
          </cell>
          <cell r="CF278">
            <v>0</v>
          </cell>
          <cell r="CG278">
            <v>182402.73799999998</v>
          </cell>
          <cell r="CH278">
            <v>0</v>
          </cell>
          <cell r="CI278">
            <v>182402.73799999998</v>
          </cell>
        </row>
        <row r="279">
          <cell r="B279" t="str">
            <v>690013</v>
          </cell>
          <cell r="C279" t="str">
            <v>Material Surcharge Recovery</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-12629336.869000001</v>
          </cell>
          <cell r="AI279">
            <v>0</v>
          </cell>
          <cell r="AJ279">
            <v>-12629336.869000001</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-12629336.869000001</v>
          </cell>
          <cell r="CB279">
            <v>0</v>
          </cell>
          <cell r="CC279">
            <v>-12629336.869000001</v>
          </cell>
          <cell r="CD279">
            <v>0</v>
          </cell>
          <cell r="CE279">
            <v>0</v>
          </cell>
          <cell r="CF279">
            <v>0</v>
          </cell>
          <cell r="CG279">
            <v>-12629336.869000001</v>
          </cell>
          <cell r="CH279">
            <v>0</v>
          </cell>
          <cell r="CI279">
            <v>-12629336.869000001</v>
          </cell>
        </row>
        <row r="280">
          <cell r="B280" t="str">
            <v>690014</v>
          </cell>
          <cell r="C280" t="str">
            <v>Material Surcharge - SUSP</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91590.438999999998</v>
          </cell>
          <cell r="AI280">
            <v>0</v>
          </cell>
          <cell r="AJ280">
            <v>91590.438999999998</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91590.438999999998</v>
          </cell>
          <cell r="CB280">
            <v>0</v>
          </cell>
          <cell r="CC280">
            <v>91590.438999999998</v>
          </cell>
          <cell r="CD280">
            <v>0</v>
          </cell>
          <cell r="CE280">
            <v>0</v>
          </cell>
          <cell r="CF280">
            <v>0</v>
          </cell>
          <cell r="CG280">
            <v>91590.438999999998</v>
          </cell>
          <cell r="CH280">
            <v>0</v>
          </cell>
          <cell r="CI280">
            <v>91590.438999999998</v>
          </cell>
        </row>
        <row r="281">
          <cell r="B281" t="str">
            <v>690015</v>
          </cell>
          <cell r="C281" t="str">
            <v>Freight Charges Recovery</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-13104.456</v>
          </cell>
          <cell r="AU281">
            <v>0</v>
          </cell>
          <cell r="AV281">
            <v>-13104.456</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-13104.456</v>
          </cell>
          <cell r="CB281">
            <v>0</v>
          </cell>
          <cell r="CC281">
            <v>-13104.456</v>
          </cell>
          <cell r="CD281">
            <v>0</v>
          </cell>
          <cell r="CE281">
            <v>0</v>
          </cell>
          <cell r="CF281">
            <v>0</v>
          </cell>
          <cell r="CG281">
            <v>-13104.456</v>
          </cell>
          <cell r="CH281">
            <v>0</v>
          </cell>
          <cell r="CI281">
            <v>-13104.456</v>
          </cell>
        </row>
        <row r="282">
          <cell r="B282" t="str">
            <v>690020</v>
          </cell>
          <cell r="C282" t="str">
            <v>LABOR RECOV @STD(BILLABLE WK)</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-404690622.11000001</v>
          </cell>
          <cell r="AI282">
            <v>0</v>
          </cell>
          <cell r="AJ282">
            <v>-404690622.11000001</v>
          </cell>
          <cell r="AK282">
            <v>-25070.13</v>
          </cell>
          <cell r="AL282">
            <v>0</v>
          </cell>
          <cell r="AM282">
            <v>-25070.13</v>
          </cell>
          <cell r="AN282">
            <v>0</v>
          </cell>
          <cell r="AO282">
            <v>0</v>
          </cell>
          <cell r="AP282">
            <v>0</v>
          </cell>
          <cell r="AQ282">
            <v>0</v>
          </cell>
          <cell r="AR282">
            <v>0</v>
          </cell>
          <cell r="AS282">
            <v>0</v>
          </cell>
          <cell r="AT282">
            <v>-671083.86</v>
          </cell>
          <cell r="AU282">
            <v>0</v>
          </cell>
          <cell r="AV282">
            <v>-671083.86</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-405386776.10000002</v>
          </cell>
          <cell r="CB282">
            <v>0</v>
          </cell>
          <cell r="CC282">
            <v>-405386776.10000002</v>
          </cell>
          <cell r="CD282">
            <v>0</v>
          </cell>
          <cell r="CE282">
            <v>0</v>
          </cell>
          <cell r="CF282">
            <v>0</v>
          </cell>
          <cell r="CG282">
            <v>-405386776.10000002</v>
          </cell>
          <cell r="CH282">
            <v>0</v>
          </cell>
          <cell r="CI282">
            <v>-405386776.10000002</v>
          </cell>
        </row>
        <row r="283">
          <cell r="B283" t="str">
            <v>690030</v>
          </cell>
          <cell r="C283" t="str">
            <v>LABOR RECOV @STD(NON RECOV)OMA</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-11439706.18</v>
          </cell>
          <cell r="AI283">
            <v>0</v>
          </cell>
          <cell r="AJ283">
            <v>-11439706.18</v>
          </cell>
          <cell r="AK283">
            <v>0</v>
          </cell>
          <cell r="AL283">
            <v>0</v>
          </cell>
          <cell r="AM283">
            <v>0</v>
          </cell>
          <cell r="AN283">
            <v>0</v>
          </cell>
          <cell r="AO283">
            <v>0</v>
          </cell>
          <cell r="AP283">
            <v>0</v>
          </cell>
          <cell r="AQ283">
            <v>0</v>
          </cell>
          <cell r="AR283">
            <v>0</v>
          </cell>
          <cell r="AS283">
            <v>0</v>
          </cell>
          <cell r="AT283">
            <v>-4062574.91</v>
          </cell>
          <cell r="AU283">
            <v>0</v>
          </cell>
          <cell r="AV283">
            <v>-4062574.91</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-15502281.09</v>
          </cell>
          <cell r="CB283">
            <v>0</v>
          </cell>
          <cell r="CC283">
            <v>-15502281.09</v>
          </cell>
          <cell r="CD283">
            <v>0</v>
          </cell>
          <cell r="CE283">
            <v>0</v>
          </cell>
          <cell r="CF283">
            <v>0</v>
          </cell>
          <cell r="CG283">
            <v>-15502281.09</v>
          </cell>
          <cell r="CH283">
            <v>0</v>
          </cell>
          <cell r="CI283">
            <v>-15502281.09</v>
          </cell>
        </row>
        <row r="284">
          <cell r="B284" t="str">
            <v>690031</v>
          </cell>
          <cell r="C284" t="str">
            <v>ADMIN TIME CHGD BY ACTIVIT OMA</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11711282.970000001</v>
          </cell>
          <cell r="AI284">
            <v>0</v>
          </cell>
          <cell r="AJ284">
            <v>11711282.970000001</v>
          </cell>
          <cell r="AK284">
            <v>0</v>
          </cell>
          <cell r="AL284">
            <v>0</v>
          </cell>
          <cell r="AM284">
            <v>0</v>
          </cell>
          <cell r="AN284">
            <v>0</v>
          </cell>
          <cell r="AO284">
            <v>0</v>
          </cell>
          <cell r="AP284">
            <v>0</v>
          </cell>
          <cell r="AQ284">
            <v>0</v>
          </cell>
          <cell r="AR284">
            <v>0</v>
          </cell>
          <cell r="AS284">
            <v>0</v>
          </cell>
          <cell r="AT284">
            <v>4139481.66</v>
          </cell>
          <cell r="AU284">
            <v>0</v>
          </cell>
          <cell r="AV284">
            <v>4139481.66</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15850764.630000001</v>
          </cell>
          <cell r="CB284">
            <v>0</v>
          </cell>
          <cell r="CC284">
            <v>15850764.630000001</v>
          </cell>
          <cell r="CD284">
            <v>0</v>
          </cell>
          <cell r="CE284">
            <v>0</v>
          </cell>
          <cell r="CF284">
            <v>0</v>
          </cell>
          <cell r="CG284">
            <v>15850764.630000001</v>
          </cell>
          <cell r="CH284">
            <v>0</v>
          </cell>
          <cell r="CI284">
            <v>15850764.630000001</v>
          </cell>
        </row>
        <row r="285">
          <cell r="B285" t="str">
            <v>690032</v>
          </cell>
          <cell r="C285" t="str">
            <v>Labour Recov @ Std (OVHD)</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-152862534.38</v>
          </cell>
          <cell r="AI285">
            <v>0</v>
          </cell>
          <cell r="AJ285">
            <v>-152862534.38</v>
          </cell>
          <cell r="AK285">
            <v>-34182.5</v>
          </cell>
          <cell r="AL285">
            <v>0</v>
          </cell>
          <cell r="AM285">
            <v>-34182.5</v>
          </cell>
          <cell r="AN285">
            <v>0</v>
          </cell>
          <cell r="AO285">
            <v>0</v>
          </cell>
          <cell r="AP285">
            <v>0</v>
          </cell>
          <cell r="AQ285">
            <v>0</v>
          </cell>
          <cell r="AR285">
            <v>0</v>
          </cell>
          <cell r="AS285">
            <v>0</v>
          </cell>
          <cell r="AT285">
            <v>-4173964.55</v>
          </cell>
          <cell r="AU285">
            <v>0</v>
          </cell>
          <cell r="AV285">
            <v>-4173964.55</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-157070681.43000001</v>
          </cell>
          <cell r="CB285">
            <v>0</v>
          </cell>
          <cell r="CC285">
            <v>-157070681.43000001</v>
          </cell>
          <cell r="CD285">
            <v>0</v>
          </cell>
          <cell r="CE285">
            <v>0</v>
          </cell>
          <cell r="CF285">
            <v>0</v>
          </cell>
          <cell r="CG285">
            <v>-157070681.43000001</v>
          </cell>
          <cell r="CH285">
            <v>0</v>
          </cell>
          <cell r="CI285">
            <v>-157070681.43000001</v>
          </cell>
        </row>
        <row r="286">
          <cell r="B286" t="str">
            <v>690033</v>
          </cell>
          <cell r="C286" t="str">
            <v>Admin Time Chgd By Activ(OVHD)</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153222870.69</v>
          </cell>
          <cell r="AI286">
            <v>0</v>
          </cell>
          <cell r="AJ286">
            <v>153222870.69</v>
          </cell>
          <cell r="AK286">
            <v>0</v>
          </cell>
          <cell r="AL286">
            <v>0</v>
          </cell>
          <cell r="AM286">
            <v>0</v>
          </cell>
          <cell r="AN286">
            <v>0</v>
          </cell>
          <cell r="AO286">
            <v>0</v>
          </cell>
          <cell r="AP286">
            <v>0</v>
          </cell>
          <cell r="AQ286">
            <v>0</v>
          </cell>
          <cell r="AR286">
            <v>0</v>
          </cell>
          <cell r="AS286">
            <v>0</v>
          </cell>
          <cell r="AT286">
            <v>4173643.15</v>
          </cell>
          <cell r="AU286">
            <v>0</v>
          </cell>
          <cell r="AV286">
            <v>4173643.15</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157396513.84</v>
          </cell>
          <cell r="CB286">
            <v>0</v>
          </cell>
          <cell r="CC286">
            <v>157396513.84</v>
          </cell>
          <cell r="CD286">
            <v>0</v>
          </cell>
          <cell r="CE286">
            <v>0</v>
          </cell>
          <cell r="CF286">
            <v>0</v>
          </cell>
          <cell r="CG286">
            <v>157396513.84</v>
          </cell>
          <cell r="CH286">
            <v>0</v>
          </cell>
          <cell r="CI286">
            <v>157396513.84</v>
          </cell>
        </row>
        <row r="287">
          <cell r="B287" t="str">
            <v>690034</v>
          </cell>
          <cell r="C287" t="str">
            <v>INT COS Labour (susp)</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-16965239.59</v>
          </cell>
          <cell r="AI287">
            <v>0</v>
          </cell>
          <cell r="AJ287">
            <v>-16965239.59</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-16965239.59</v>
          </cell>
          <cell r="CB287">
            <v>0</v>
          </cell>
          <cell r="CC287">
            <v>-16965239.59</v>
          </cell>
          <cell r="CD287">
            <v>0</v>
          </cell>
          <cell r="CE287">
            <v>0</v>
          </cell>
          <cell r="CF287">
            <v>0</v>
          </cell>
          <cell r="CG287">
            <v>-16965239.59</v>
          </cell>
          <cell r="CH287">
            <v>0</v>
          </cell>
          <cell r="CI287">
            <v>-16965239.59</v>
          </cell>
        </row>
        <row r="288">
          <cell r="B288" t="str">
            <v>690035</v>
          </cell>
          <cell r="C288" t="str">
            <v>Labor Recov @Std (Bill Wk)SUSP</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1305641.78</v>
          </cell>
          <cell r="AI288">
            <v>0</v>
          </cell>
          <cell r="AJ288">
            <v>1305641.78</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1305641.78</v>
          </cell>
          <cell r="CB288">
            <v>0</v>
          </cell>
          <cell r="CC288">
            <v>1305641.78</v>
          </cell>
          <cell r="CD288">
            <v>0</v>
          </cell>
          <cell r="CE288">
            <v>0</v>
          </cell>
          <cell r="CF288">
            <v>0</v>
          </cell>
          <cell r="CG288">
            <v>1305641.78</v>
          </cell>
          <cell r="CH288">
            <v>0</v>
          </cell>
          <cell r="CI288">
            <v>1305641.78</v>
          </cell>
        </row>
        <row r="289">
          <cell r="B289" t="str">
            <v>690040</v>
          </cell>
          <cell r="C289" t="str">
            <v>TWE&amp; TOOL RECOVERY</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-81155494.430000007</v>
          </cell>
          <cell r="AI289">
            <v>0</v>
          </cell>
          <cell r="AJ289">
            <v>-81155494.430000007</v>
          </cell>
          <cell r="AK289">
            <v>0</v>
          </cell>
          <cell r="AL289">
            <v>0</v>
          </cell>
          <cell r="AM289">
            <v>0</v>
          </cell>
          <cell r="AN289">
            <v>0</v>
          </cell>
          <cell r="AO289">
            <v>0</v>
          </cell>
          <cell r="AP289">
            <v>0</v>
          </cell>
          <cell r="AQ289">
            <v>0</v>
          </cell>
          <cell r="AR289">
            <v>0</v>
          </cell>
          <cell r="AS289">
            <v>0</v>
          </cell>
          <cell r="AT289">
            <v>-380534</v>
          </cell>
          <cell r="AU289">
            <v>0</v>
          </cell>
          <cell r="AV289">
            <v>-380534</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-81536028.430000007</v>
          </cell>
          <cell r="CB289">
            <v>0</v>
          </cell>
          <cell r="CC289">
            <v>-81536028.430000007</v>
          </cell>
          <cell r="CD289">
            <v>0</v>
          </cell>
          <cell r="CE289">
            <v>0</v>
          </cell>
          <cell r="CF289">
            <v>0</v>
          </cell>
          <cell r="CG289">
            <v>-81536028.430000007</v>
          </cell>
          <cell r="CH289">
            <v>0</v>
          </cell>
          <cell r="CI289">
            <v>-81536028.430000007</v>
          </cell>
        </row>
        <row r="290">
          <cell r="B290" t="str">
            <v>690070</v>
          </cell>
          <cell r="C290" t="str">
            <v>OHSC Overhead Mngt Fee</v>
          </cell>
          <cell r="D290">
            <v>-2627277</v>
          </cell>
          <cell r="E290">
            <v>0</v>
          </cell>
          <cell r="F290">
            <v>-2627277</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-499272.03</v>
          </cell>
          <cell r="AI290">
            <v>0</v>
          </cell>
          <cell r="AJ290">
            <v>-499272.03</v>
          </cell>
          <cell r="AK290">
            <v>781790.94</v>
          </cell>
          <cell r="AL290">
            <v>0</v>
          </cell>
          <cell r="AM290">
            <v>781790.94</v>
          </cell>
          <cell r="AN290">
            <v>0</v>
          </cell>
          <cell r="AO290">
            <v>0</v>
          </cell>
          <cell r="AP290">
            <v>0</v>
          </cell>
          <cell r="AQ290">
            <v>0</v>
          </cell>
          <cell r="AR290">
            <v>0</v>
          </cell>
          <cell r="AS290">
            <v>0</v>
          </cell>
          <cell r="AT290">
            <v>419574.69</v>
          </cell>
          <cell r="AU290">
            <v>0</v>
          </cell>
          <cell r="AV290">
            <v>419574.69</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-1925183.4</v>
          </cell>
          <cell r="CB290">
            <v>0</v>
          </cell>
          <cell r="CC290">
            <v>-1925183.4</v>
          </cell>
          <cell r="CD290">
            <v>0</v>
          </cell>
          <cell r="CE290">
            <v>0</v>
          </cell>
          <cell r="CF290">
            <v>0</v>
          </cell>
          <cell r="CG290">
            <v>-1925183.4</v>
          </cell>
          <cell r="CH290">
            <v>0</v>
          </cell>
          <cell r="CI290">
            <v>-1925183.4</v>
          </cell>
        </row>
        <row r="291">
          <cell r="B291" t="str">
            <v>690075</v>
          </cell>
          <cell r="C291" t="str">
            <v>Misc Mat&amp;Supp (DET PR CST)SUSP</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2032753.05</v>
          </cell>
          <cell r="AI291">
            <v>0</v>
          </cell>
          <cell r="AJ291">
            <v>2032753.05</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2032753.05</v>
          </cell>
          <cell r="CB291">
            <v>0</v>
          </cell>
          <cell r="CC291">
            <v>2032753.05</v>
          </cell>
          <cell r="CD291">
            <v>0</v>
          </cell>
          <cell r="CE291">
            <v>0</v>
          </cell>
          <cell r="CF291">
            <v>0</v>
          </cell>
          <cell r="CG291">
            <v>2032753.05</v>
          </cell>
          <cell r="CH291">
            <v>0</v>
          </cell>
          <cell r="CI291">
            <v>2032753.05</v>
          </cell>
        </row>
        <row r="292">
          <cell r="B292" t="str">
            <v>690241</v>
          </cell>
          <cell r="C292" t="str">
            <v>Contr Serv (DET IN PR CST)SUSP</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-754081.26</v>
          </cell>
          <cell r="AI292">
            <v>0</v>
          </cell>
          <cell r="AJ292">
            <v>-754081.26</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-754081.26</v>
          </cell>
          <cell r="CB292">
            <v>0</v>
          </cell>
          <cell r="CC292">
            <v>-754081.26</v>
          </cell>
          <cell r="CD292">
            <v>0</v>
          </cell>
          <cell r="CE292">
            <v>0</v>
          </cell>
          <cell r="CF292">
            <v>0</v>
          </cell>
          <cell r="CG292">
            <v>-754081.26</v>
          </cell>
          <cell r="CH292">
            <v>0</v>
          </cell>
          <cell r="CI292">
            <v>-754081.26</v>
          </cell>
        </row>
        <row r="293">
          <cell r="B293" t="str">
            <v>690496</v>
          </cell>
          <cell r="C293" t="str">
            <v>Misc Cost Det in Prj Cost-SUSP</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-824157.31</v>
          </cell>
          <cell r="AI293">
            <v>0</v>
          </cell>
          <cell r="AJ293">
            <v>-824157.31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-824157.31</v>
          </cell>
          <cell r="CB293">
            <v>0</v>
          </cell>
          <cell r="CC293">
            <v>-824157.31</v>
          </cell>
          <cell r="CD293">
            <v>0</v>
          </cell>
          <cell r="CE293">
            <v>0</v>
          </cell>
          <cell r="CF293">
            <v>0</v>
          </cell>
          <cell r="CG293">
            <v>-824157.31</v>
          </cell>
          <cell r="CH293">
            <v>0</v>
          </cell>
          <cell r="CI293">
            <v>-824157.31</v>
          </cell>
        </row>
        <row r="294">
          <cell r="B294" t="str">
            <v>698030</v>
          </cell>
          <cell r="C294" t="str">
            <v>Business Model Control Acct</v>
          </cell>
          <cell r="D294">
            <v>0</v>
          </cell>
          <cell r="E294">
            <v>0</v>
          </cell>
          <cell r="F294">
            <v>0</v>
          </cell>
          <cell r="G294">
            <v>0</v>
          </cell>
          <cell r="H294">
            <v>0</v>
          </cell>
          <cell r="I294">
            <v>0</v>
          </cell>
          <cell r="J294">
            <v>2246474.85</v>
          </cell>
          <cell r="K294">
            <v>250756815.90099999</v>
          </cell>
          <cell r="L294">
            <v>253003290.75099999</v>
          </cell>
          <cell r="M294">
            <v>-2076747.55</v>
          </cell>
          <cell r="N294">
            <v>251318555.68799999</v>
          </cell>
          <cell r="O294">
            <v>249241808.13799998</v>
          </cell>
          <cell r="P294">
            <v>0</v>
          </cell>
          <cell r="Q294">
            <v>-14325830.779999999</v>
          </cell>
          <cell r="R294">
            <v>-14325830.779999999</v>
          </cell>
          <cell r="S294">
            <v>0</v>
          </cell>
          <cell r="T294">
            <v>0</v>
          </cell>
          <cell r="U294">
            <v>0</v>
          </cell>
          <cell r="V294">
            <v>0</v>
          </cell>
          <cell r="W294">
            <v>0</v>
          </cell>
          <cell r="X294">
            <v>0</v>
          </cell>
          <cell r="Y294">
            <v>0</v>
          </cell>
          <cell r="Z294">
            <v>244700.36</v>
          </cell>
          <cell r="AA294">
            <v>244700.36</v>
          </cell>
          <cell r="AB294">
            <v>0</v>
          </cell>
          <cell r="AC294">
            <v>0</v>
          </cell>
          <cell r="AD294">
            <v>0</v>
          </cell>
          <cell r="AE294">
            <v>0</v>
          </cell>
          <cell r="AF294">
            <v>0</v>
          </cell>
          <cell r="AG294">
            <v>0</v>
          </cell>
          <cell r="AH294">
            <v>19826235.699999999</v>
          </cell>
          <cell r="AI294">
            <v>-471642251.14899999</v>
          </cell>
          <cell r="AJ294">
            <v>-451816015.449</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19995963</v>
          </cell>
          <cell r="CB294">
            <v>16351990.020000013</v>
          </cell>
          <cell r="CC294">
            <v>36347953.020000011</v>
          </cell>
          <cell r="CD294">
            <v>0</v>
          </cell>
          <cell r="CE294">
            <v>0</v>
          </cell>
          <cell r="CF294">
            <v>0</v>
          </cell>
          <cell r="CG294">
            <v>19995963</v>
          </cell>
          <cell r="CH294">
            <v>16351990.020000011</v>
          </cell>
          <cell r="CI294">
            <v>36347953.020000011</v>
          </cell>
        </row>
        <row r="295">
          <cell r="C295" t="str">
            <v>OM&amp;A - Cost of Service Recovery</v>
          </cell>
          <cell r="D295">
            <v>-2627277</v>
          </cell>
          <cell r="E295">
            <v>0</v>
          </cell>
          <cell r="F295">
            <v>-2627277</v>
          </cell>
          <cell r="G295">
            <v>0</v>
          </cell>
          <cell r="H295">
            <v>0</v>
          </cell>
          <cell r="I295">
            <v>0</v>
          </cell>
          <cell r="J295">
            <v>2246474.85</v>
          </cell>
          <cell r="K295">
            <v>250756815.90099999</v>
          </cell>
          <cell r="L295">
            <v>253003290.75099999</v>
          </cell>
          <cell r="M295">
            <v>-2076747.55</v>
          </cell>
          <cell r="N295">
            <v>251318555.68799999</v>
          </cell>
          <cell r="O295">
            <v>249241808.13799998</v>
          </cell>
          <cell r="P295">
            <v>0</v>
          </cell>
          <cell r="Q295">
            <v>-14325830.779999999</v>
          </cell>
          <cell r="R295">
            <v>-14325830.779999999</v>
          </cell>
          <cell r="S295">
            <v>0</v>
          </cell>
          <cell r="T295">
            <v>0</v>
          </cell>
          <cell r="U295">
            <v>0</v>
          </cell>
          <cell r="V295">
            <v>0</v>
          </cell>
          <cell r="W295">
            <v>0</v>
          </cell>
          <cell r="X295">
            <v>0</v>
          </cell>
          <cell r="Y295">
            <v>0</v>
          </cell>
          <cell r="Z295">
            <v>244700.36</v>
          </cell>
          <cell r="AA295">
            <v>244700.36</v>
          </cell>
          <cell r="AB295">
            <v>0</v>
          </cell>
          <cell r="AC295">
            <v>0</v>
          </cell>
          <cell r="AD295">
            <v>0</v>
          </cell>
          <cell r="AE295">
            <v>0</v>
          </cell>
          <cell r="AF295">
            <v>0</v>
          </cell>
          <cell r="AG295">
            <v>0</v>
          </cell>
          <cell r="AH295">
            <v>-560760016.76199985</v>
          </cell>
          <cell r="AI295">
            <v>-471642251.14899999</v>
          </cell>
          <cell r="AJ295">
            <v>-1032402267.9109998</v>
          </cell>
          <cell r="AK295">
            <v>722538.31</v>
          </cell>
          <cell r="AL295">
            <v>0</v>
          </cell>
          <cell r="AM295">
            <v>722538.31</v>
          </cell>
          <cell r="AN295">
            <v>0</v>
          </cell>
          <cell r="AO295">
            <v>0</v>
          </cell>
          <cell r="AP295">
            <v>0</v>
          </cell>
          <cell r="AQ295">
            <v>0</v>
          </cell>
          <cell r="AR295">
            <v>0</v>
          </cell>
          <cell r="AS295">
            <v>0</v>
          </cell>
          <cell r="AT295">
            <v>-846488.81</v>
          </cell>
          <cell r="AU295">
            <v>0</v>
          </cell>
          <cell r="AV295">
            <v>-846488.81</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-563341516.96199977</v>
          </cell>
          <cell r="CB295">
            <v>16351990.020000013</v>
          </cell>
          <cell r="CC295">
            <v>-546989526.94199979</v>
          </cell>
          <cell r="CD295">
            <v>0</v>
          </cell>
          <cell r="CE295">
            <v>0</v>
          </cell>
          <cell r="CF295">
            <v>0</v>
          </cell>
          <cell r="CG295">
            <v>-563341516.96199977</v>
          </cell>
          <cell r="CH295">
            <v>16351990.020000011</v>
          </cell>
          <cell r="CI295">
            <v>-546989526.94199979</v>
          </cell>
        </row>
        <row r="296">
          <cell r="C296" t="str">
            <v>Total Operations, Maintenance and Administration</v>
          </cell>
          <cell r="D296">
            <v>957503.31</v>
          </cell>
          <cell r="E296">
            <v>0</v>
          </cell>
          <cell r="F296">
            <v>957503.31</v>
          </cell>
          <cell r="G296">
            <v>0</v>
          </cell>
          <cell r="H296">
            <v>0</v>
          </cell>
          <cell r="I296">
            <v>0</v>
          </cell>
          <cell r="J296">
            <v>2.0000000018626451E-2</v>
          </cell>
          <cell r="K296">
            <v>250756815.90099999</v>
          </cell>
          <cell r="L296">
            <v>250756815.921</v>
          </cell>
          <cell r="M296">
            <v>0</v>
          </cell>
          <cell r="N296">
            <v>251318555.68799999</v>
          </cell>
          <cell r="O296">
            <v>251318555.68799999</v>
          </cell>
          <cell r="P296">
            <v>14325830.779999999</v>
          </cell>
          <cell r="Q296">
            <v>-14325830.779999999</v>
          </cell>
          <cell r="R296">
            <v>0</v>
          </cell>
          <cell r="S296">
            <v>0</v>
          </cell>
          <cell r="T296">
            <v>0</v>
          </cell>
          <cell r="U296">
            <v>0</v>
          </cell>
          <cell r="V296">
            <v>0</v>
          </cell>
          <cell r="W296">
            <v>0</v>
          </cell>
          <cell r="X296">
            <v>0</v>
          </cell>
          <cell r="Y296">
            <v>-244700.36</v>
          </cell>
          <cell r="Z296">
            <v>244700.36</v>
          </cell>
          <cell r="AA296">
            <v>0</v>
          </cell>
          <cell r="AB296">
            <v>0</v>
          </cell>
          <cell r="AC296">
            <v>0</v>
          </cell>
          <cell r="AD296">
            <v>0</v>
          </cell>
          <cell r="AE296">
            <v>0</v>
          </cell>
          <cell r="AF296">
            <v>0</v>
          </cell>
          <cell r="AG296">
            <v>0</v>
          </cell>
          <cell r="AH296">
            <v>487994241.16500008</v>
          </cell>
          <cell r="AI296">
            <v>-487994241.16899997</v>
          </cell>
          <cell r="AJ296">
            <v>-3.9998888969421387E-3</v>
          </cell>
          <cell r="AK296">
            <v>17267178.149999999</v>
          </cell>
          <cell r="AL296">
            <v>0</v>
          </cell>
          <cell r="AM296">
            <v>17267178.149999999</v>
          </cell>
          <cell r="AN296">
            <v>107650.08</v>
          </cell>
          <cell r="AO296">
            <v>0</v>
          </cell>
          <cell r="AP296">
            <v>107650.08</v>
          </cell>
          <cell r="AQ296">
            <v>0</v>
          </cell>
          <cell r="AR296">
            <v>0</v>
          </cell>
          <cell r="AS296">
            <v>0</v>
          </cell>
          <cell r="AT296">
            <v>9769743.4609999992</v>
          </cell>
          <cell r="AU296">
            <v>0</v>
          </cell>
          <cell r="AV296">
            <v>9769743.4609999992</v>
          </cell>
          <cell r="AW296">
            <v>0</v>
          </cell>
          <cell r="AX296">
            <v>0</v>
          </cell>
          <cell r="AY296">
            <v>0</v>
          </cell>
          <cell r="AZ296">
            <v>0</v>
          </cell>
          <cell r="BA296">
            <v>0</v>
          </cell>
          <cell r="BB296">
            <v>0</v>
          </cell>
          <cell r="BC296">
            <v>0</v>
          </cell>
          <cell r="BD296">
            <v>0</v>
          </cell>
          <cell r="BE296">
            <v>0</v>
          </cell>
          <cell r="BF296">
            <v>0</v>
          </cell>
          <cell r="BG296">
            <v>0</v>
          </cell>
          <cell r="BH296">
            <v>0</v>
          </cell>
          <cell r="BI296">
            <v>10119045.5</v>
          </cell>
          <cell r="BJ296">
            <v>0</v>
          </cell>
          <cell r="BK296">
            <v>10119045.5</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540296492.10599995</v>
          </cell>
          <cell r="CB296">
            <v>3.166496753692627E-8</v>
          </cell>
          <cell r="CC296">
            <v>540296492.10599995</v>
          </cell>
          <cell r="CD296">
            <v>-5963142.8399999999</v>
          </cell>
          <cell r="CE296">
            <v>0</v>
          </cell>
          <cell r="CF296">
            <v>-5963142.8399999999</v>
          </cell>
          <cell r="CG296">
            <v>534333349.26599985</v>
          </cell>
          <cell r="CH296">
            <v>2.9802322387695313E-8</v>
          </cell>
          <cell r="CI296">
            <v>534333349.26599991</v>
          </cell>
        </row>
        <row r="297">
          <cell r="B297" t="str">
            <v>708500</v>
          </cell>
          <cell r="C297" t="str">
            <v>Fuel Exp - Remote Communities</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10669588.51</v>
          </cell>
          <cell r="AU297">
            <v>0</v>
          </cell>
          <cell r="AV297">
            <v>10669588.51</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10669588.51</v>
          </cell>
          <cell r="CB297">
            <v>0</v>
          </cell>
          <cell r="CC297">
            <v>10669588.51</v>
          </cell>
          <cell r="CD297">
            <v>0</v>
          </cell>
          <cell r="CE297">
            <v>0</v>
          </cell>
          <cell r="CF297">
            <v>0</v>
          </cell>
          <cell r="CG297">
            <v>10669588.51</v>
          </cell>
          <cell r="CH297">
            <v>0</v>
          </cell>
          <cell r="CI297">
            <v>10669588.51</v>
          </cell>
        </row>
        <row r="298">
          <cell r="C298" t="str">
            <v>Fuel used for Electric Generation</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10669588.51</v>
          </cell>
          <cell r="AU298">
            <v>0</v>
          </cell>
          <cell r="AV298">
            <v>10669588.51</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10669588.51</v>
          </cell>
          <cell r="CB298">
            <v>0</v>
          </cell>
          <cell r="CC298">
            <v>10669588.51</v>
          </cell>
          <cell r="CD298">
            <v>0</v>
          </cell>
          <cell r="CE298">
            <v>0</v>
          </cell>
          <cell r="CF298">
            <v>0</v>
          </cell>
          <cell r="CG298">
            <v>10669588.51</v>
          </cell>
          <cell r="CH298">
            <v>0</v>
          </cell>
          <cell r="CI298">
            <v>10669588.51</v>
          </cell>
        </row>
        <row r="299">
          <cell r="B299" t="str">
            <v>610000</v>
          </cell>
          <cell r="C299" t="str">
            <v>Cost Of Power &amp; Energy (Int)</v>
          </cell>
          <cell r="D299">
            <v>0</v>
          </cell>
          <cell r="E299">
            <v>0</v>
          </cell>
          <cell r="F299">
            <v>0</v>
          </cell>
          <cell r="G299">
            <v>0</v>
          </cell>
          <cell r="H299">
            <v>0</v>
          </cell>
          <cell r="I299">
            <v>0</v>
          </cell>
          <cell r="J299">
            <v>0</v>
          </cell>
          <cell r="K299">
            <v>0</v>
          </cell>
          <cell r="L299">
            <v>0</v>
          </cell>
          <cell r="M299">
            <v>0</v>
          </cell>
          <cell r="N299">
            <v>0</v>
          </cell>
          <cell r="O299">
            <v>0</v>
          </cell>
          <cell r="P299">
            <v>84723.07</v>
          </cell>
          <cell r="Q299">
            <v>0</v>
          </cell>
          <cell r="R299">
            <v>84723.07</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182187244.02000001</v>
          </cell>
          <cell r="BJ299">
            <v>0</v>
          </cell>
          <cell r="BK299">
            <v>182187244.02000001</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182271967.09</v>
          </cell>
          <cell r="CB299">
            <v>0</v>
          </cell>
          <cell r="CC299">
            <v>182271967.09</v>
          </cell>
          <cell r="CD299">
            <v>0</v>
          </cell>
          <cell r="CE299">
            <v>0</v>
          </cell>
          <cell r="CF299">
            <v>0</v>
          </cell>
          <cell r="CG299">
            <v>182271967.09</v>
          </cell>
          <cell r="CH299">
            <v>0</v>
          </cell>
          <cell r="CI299">
            <v>182271967.09</v>
          </cell>
        </row>
        <row r="300">
          <cell r="B300" t="str">
            <v>610005</v>
          </cell>
          <cell r="C300" t="str">
            <v>Distribution Tariff</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-2018.58</v>
          </cell>
          <cell r="BJ300">
            <v>0</v>
          </cell>
          <cell r="BK300">
            <v>-2018.58</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-2018.58</v>
          </cell>
          <cell r="CB300">
            <v>0</v>
          </cell>
          <cell r="CC300">
            <v>-2018.58</v>
          </cell>
          <cell r="CD300">
            <v>0</v>
          </cell>
          <cell r="CE300">
            <v>0</v>
          </cell>
          <cell r="CF300">
            <v>0</v>
          </cell>
          <cell r="CG300">
            <v>-2018.58</v>
          </cell>
          <cell r="CH300">
            <v>0</v>
          </cell>
          <cell r="CI300">
            <v>-2018.58</v>
          </cell>
        </row>
        <row r="301">
          <cell r="B301" t="str">
            <v>610060</v>
          </cell>
          <cell r="C301" t="str">
            <v>Transmn Perf/Incentive Costs</v>
          </cell>
          <cell r="D301">
            <v>0</v>
          </cell>
          <cell r="E301">
            <v>0</v>
          </cell>
          <cell r="F301">
            <v>0</v>
          </cell>
          <cell r="G301">
            <v>0</v>
          </cell>
          <cell r="H301">
            <v>0</v>
          </cell>
          <cell r="I301">
            <v>0</v>
          </cell>
          <cell r="J301">
            <v>0</v>
          </cell>
          <cell r="K301">
            <v>695.92399999999998</v>
          </cell>
          <cell r="L301">
            <v>695.92399999999998</v>
          </cell>
          <cell r="M301">
            <v>0</v>
          </cell>
          <cell r="N301">
            <v>358.51</v>
          </cell>
          <cell r="O301">
            <v>358.51</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1054.44</v>
          </cell>
          <cell r="AI301">
            <v>-1054.434</v>
          </cell>
          <cell r="AJ301">
            <v>6.0000000000854925E-3</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1054.44</v>
          </cell>
          <cell r="CB301">
            <v>0</v>
          </cell>
          <cell r="CC301">
            <v>1054.44</v>
          </cell>
          <cell r="CD301">
            <v>0</v>
          </cell>
          <cell r="CE301">
            <v>0</v>
          </cell>
          <cell r="CF301">
            <v>0</v>
          </cell>
          <cell r="CG301">
            <v>1054.44</v>
          </cell>
          <cell r="CH301">
            <v>0</v>
          </cell>
          <cell r="CI301">
            <v>1054.44</v>
          </cell>
        </row>
        <row r="302">
          <cell r="B302" t="str">
            <v>610080</v>
          </cell>
          <cell r="C302" t="str">
            <v>COP-RPP Final Settlement</v>
          </cell>
          <cell r="D302">
            <v>0</v>
          </cell>
          <cell r="E302">
            <v>0</v>
          </cell>
          <cell r="F302">
            <v>0</v>
          </cell>
          <cell r="G302">
            <v>0</v>
          </cell>
          <cell r="H302">
            <v>0</v>
          </cell>
          <cell r="I302">
            <v>0</v>
          </cell>
          <cell r="J302">
            <v>0</v>
          </cell>
          <cell r="K302">
            <v>0</v>
          </cell>
          <cell r="L302">
            <v>0</v>
          </cell>
          <cell r="M302">
            <v>0</v>
          </cell>
          <cell r="N302">
            <v>0</v>
          </cell>
          <cell r="O302">
            <v>0</v>
          </cell>
          <cell r="P302">
            <v>118999.62</v>
          </cell>
          <cell r="Q302">
            <v>0</v>
          </cell>
          <cell r="R302">
            <v>118999.62</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118999.62</v>
          </cell>
          <cell r="CB302">
            <v>0</v>
          </cell>
          <cell r="CC302">
            <v>118999.62</v>
          </cell>
          <cell r="CD302">
            <v>0</v>
          </cell>
          <cell r="CE302">
            <v>0</v>
          </cell>
          <cell r="CF302">
            <v>0</v>
          </cell>
          <cell r="CG302">
            <v>118999.62</v>
          </cell>
          <cell r="CH302">
            <v>0</v>
          </cell>
          <cell r="CI302">
            <v>118999.62</v>
          </cell>
        </row>
        <row r="303">
          <cell r="B303" t="str">
            <v>610300</v>
          </cell>
          <cell r="C303" t="str">
            <v>Cost of Power- Acquired MEUs</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48012240.340000004</v>
          </cell>
          <cell r="BJ303">
            <v>0</v>
          </cell>
          <cell r="BK303">
            <v>48012240.340000004</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48012240.340000004</v>
          </cell>
          <cell r="CB303">
            <v>0</v>
          </cell>
          <cell r="CC303">
            <v>48012240.340000004</v>
          </cell>
          <cell r="CD303">
            <v>0</v>
          </cell>
          <cell r="CE303">
            <v>0</v>
          </cell>
          <cell r="CF303">
            <v>0</v>
          </cell>
          <cell r="CG303">
            <v>48012240.340000004</v>
          </cell>
          <cell r="CH303">
            <v>0</v>
          </cell>
          <cell r="CI303">
            <v>48012240.340000004</v>
          </cell>
        </row>
        <row r="304">
          <cell r="B304" t="str">
            <v>610601</v>
          </cell>
          <cell r="C304" t="str">
            <v>LTLT - Energy Charges</v>
          </cell>
          <cell r="D304">
            <v>0</v>
          </cell>
          <cell r="E304">
            <v>0</v>
          </cell>
          <cell r="F304">
            <v>0</v>
          </cell>
          <cell r="G304">
            <v>0</v>
          </cell>
          <cell r="H304">
            <v>0</v>
          </cell>
          <cell r="I304">
            <v>0</v>
          </cell>
          <cell r="J304">
            <v>0</v>
          </cell>
          <cell r="K304">
            <v>0</v>
          </cell>
          <cell r="L304">
            <v>0</v>
          </cell>
          <cell r="M304">
            <v>0</v>
          </cell>
          <cell r="N304">
            <v>0</v>
          </cell>
          <cell r="O304">
            <v>0</v>
          </cell>
          <cell r="P304">
            <v>4653569.8600000003</v>
          </cell>
          <cell r="Q304">
            <v>0</v>
          </cell>
          <cell r="R304">
            <v>4653569.8600000003</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4653569.8600000003</v>
          </cell>
          <cell r="CB304">
            <v>0</v>
          </cell>
          <cell r="CC304">
            <v>4653569.8600000003</v>
          </cell>
          <cell r="CD304">
            <v>0</v>
          </cell>
          <cell r="CE304">
            <v>0</v>
          </cell>
          <cell r="CF304">
            <v>0</v>
          </cell>
          <cell r="CG304">
            <v>4653569.8600000003</v>
          </cell>
          <cell r="CH304">
            <v>0</v>
          </cell>
          <cell r="CI304">
            <v>4653569.8600000003</v>
          </cell>
        </row>
        <row r="305">
          <cell r="B305" t="str">
            <v>610602</v>
          </cell>
          <cell r="C305" t="str">
            <v>LTLT -SSS Admin Charges</v>
          </cell>
          <cell r="D305">
            <v>0</v>
          </cell>
          <cell r="E305">
            <v>0</v>
          </cell>
          <cell r="F305">
            <v>0</v>
          </cell>
          <cell r="G305">
            <v>0</v>
          </cell>
          <cell r="H305">
            <v>0</v>
          </cell>
          <cell r="I305">
            <v>0</v>
          </cell>
          <cell r="J305">
            <v>0</v>
          </cell>
          <cell r="K305">
            <v>0</v>
          </cell>
          <cell r="L305">
            <v>0</v>
          </cell>
          <cell r="M305">
            <v>0</v>
          </cell>
          <cell r="N305">
            <v>0</v>
          </cell>
          <cell r="O305">
            <v>0</v>
          </cell>
          <cell r="P305">
            <v>153.5</v>
          </cell>
          <cell r="Q305">
            <v>0</v>
          </cell>
          <cell r="R305">
            <v>153.5</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153.5</v>
          </cell>
          <cell r="CB305">
            <v>0</v>
          </cell>
          <cell r="CC305">
            <v>153.5</v>
          </cell>
          <cell r="CD305">
            <v>0</v>
          </cell>
          <cell r="CE305">
            <v>0</v>
          </cell>
          <cell r="CF305">
            <v>0</v>
          </cell>
          <cell r="CG305">
            <v>153.5</v>
          </cell>
          <cell r="CH305">
            <v>0</v>
          </cell>
          <cell r="CI305">
            <v>153.5</v>
          </cell>
        </row>
        <row r="306">
          <cell r="B306" t="str">
            <v>610603</v>
          </cell>
          <cell r="C306" t="str">
            <v>LTLT -Dstrbutn Fixed Chrgs</v>
          </cell>
          <cell r="D306">
            <v>0</v>
          </cell>
          <cell r="E306">
            <v>0</v>
          </cell>
          <cell r="F306">
            <v>0</v>
          </cell>
          <cell r="G306">
            <v>0</v>
          </cell>
          <cell r="H306">
            <v>0</v>
          </cell>
          <cell r="I306">
            <v>0</v>
          </cell>
          <cell r="J306">
            <v>0</v>
          </cell>
          <cell r="K306">
            <v>0</v>
          </cell>
          <cell r="L306">
            <v>0</v>
          </cell>
          <cell r="M306">
            <v>0</v>
          </cell>
          <cell r="N306">
            <v>0</v>
          </cell>
          <cell r="O306">
            <v>0</v>
          </cell>
          <cell r="P306">
            <v>16369.01</v>
          </cell>
          <cell r="Q306">
            <v>0</v>
          </cell>
          <cell r="R306">
            <v>16369.01</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16369.01</v>
          </cell>
          <cell r="CB306">
            <v>0</v>
          </cell>
          <cell r="CC306">
            <v>16369.01</v>
          </cell>
          <cell r="CD306">
            <v>0</v>
          </cell>
          <cell r="CE306">
            <v>0</v>
          </cell>
          <cell r="CF306">
            <v>0</v>
          </cell>
          <cell r="CG306">
            <v>16369.01</v>
          </cell>
          <cell r="CH306">
            <v>0</v>
          </cell>
          <cell r="CI306">
            <v>16369.01</v>
          </cell>
        </row>
        <row r="307">
          <cell r="B307" t="str">
            <v>610604</v>
          </cell>
          <cell r="C307" t="str">
            <v>LTLT -Dstrb'n Vlumtrc Chrgs</v>
          </cell>
          <cell r="D307">
            <v>0</v>
          </cell>
          <cell r="E307">
            <v>0</v>
          </cell>
          <cell r="F307">
            <v>0</v>
          </cell>
          <cell r="G307">
            <v>0</v>
          </cell>
          <cell r="H307">
            <v>0</v>
          </cell>
          <cell r="I307">
            <v>0</v>
          </cell>
          <cell r="J307">
            <v>0</v>
          </cell>
          <cell r="K307">
            <v>0</v>
          </cell>
          <cell r="L307">
            <v>0</v>
          </cell>
          <cell r="M307">
            <v>0</v>
          </cell>
          <cell r="N307">
            <v>0</v>
          </cell>
          <cell r="O307">
            <v>0</v>
          </cell>
          <cell r="P307">
            <v>610138.43000000005</v>
          </cell>
          <cell r="Q307">
            <v>0</v>
          </cell>
          <cell r="R307">
            <v>610138.43000000005</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610138.43000000005</v>
          </cell>
          <cell r="CB307">
            <v>0</v>
          </cell>
          <cell r="CC307">
            <v>610138.43000000005</v>
          </cell>
          <cell r="CD307">
            <v>0</v>
          </cell>
          <cell r="CE307">
            <v>0</v>
          </cell>
          <cell r="CF307">
            <v>0</v>
          </cell>
          <cell r="CG307">
            <v>610138.43000000005</v>
          </cell>
          <cell r="CH307">
            <v>0</v>
          </cell>
          <cell r="CI307">
            <v>610138.43000000005</v>
          </cell>
        </row>
        <row r="308">
          <cell r="B308" t="str">
            <v>610605</v>
          </cell>
          <cell r="C308" t="str">
            <v>LTLT -Trnsm Cnnctn Charges</v>
          </cell>
          <cell r="D308">
            <v>0</v>
          </cell>
          <cell r="E308">
            <v>0</v>
          </cell>
          <cell r="F308">
            <v>0</v>
          </cell>
          <cell r="G308">
            <v>0</v>
          </cell>
          <cell r="H308">
            <v>0</v>
          </cell>
          <cell r="I308">
            <v>0</v>
          </cell>
          <cell r="J308">
            <v>0</v>
          </cell>
          <cell r="K308">
            <v>0</v>
          </cell>
          <cell r="L308">
            <v>0</v>
          </cell>
          <cell r="M308">
            <v>0</v>
          </cell>
          <cell r="N308">
            <v>0</v>
          </cell>
          <cell r="O308">
            <v>0</v>
          </cell>
          <cell r="P308">
            <v>464623.04</v>
          </cell>
          <cell r="Q308">
            <v>0</v>
          </cell>
          <cell r="R308">
            <v>464623.04</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464623.04</v>
          </cell>
          <cell r="CB308">
            <v>0</v>
          </cell>
          <cell r="CC308">
            <v>464623.04</v>
          </cell>
          <cell r="CD308">
            <v>0</v>
          </cell>
          <cell r="CE308">
            <v>0</v>
          </cell>
          <cell r="CF308">
            <v>0</v>
          </cell>
          <cell r="CG308">
            <v>464623.04</v>
          </cell>
          <cell r="CH308">
            <v>0</v>
          </cell>
          <cell r="CI308">
            <v>464623.04</v>
          </cell>
        </row>
        <row r="309">
          <cell r="B309" t="str">
            <v>610606</v>
          </cell>
          <cell r="C309" t="str">
            <v>LTLT -Trnsm NTWRK Charges</v>
          </cell>
          <cell r="D309">
            <v>0</v>
          </cell>
          <cell r="E309">
            <v>0</v>
          </cell>
          <cell r="F309">
            <v>0</v>
          </cell>
          <cell r="G309">
            <v>0</v>
          </cell>
          <cell r="H309">
            <v>0</v>
          </cell>
          <cell r="I309">
            <v>0</v>
          </cell>
          <cell r="J309">
            <v>0</v>
          </cell>
          <cell r="K309">
            <v>0</v>
          </cell>
          <cell r="L309">
            <v>0</v>
          </cell>
          <cell r="M309">
            <v>0</v>
          </cell>
          <cell r="N309">
            <v>0</v>
          </cell>
          <cell r="O309">
            <v>0</v>
          </cell>
          <cell r="P309">
            <v>528383.48</v>
          </cell>
          <cell r="Q309">
            <v>0</v>
          </cell>
          <cell r="R309">
            <v>528383.48</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528383.48</v>
          </cell>
          <cell r="CB309">
            <v>0</v>
          </cell>
          <cell r="CC309">
            <v>528383.48</v>
          </cell>
          <cell r="CD309">
            <v>0</v>
          </cell>
          <cell r="CE309">
            <v>0</v>
          </cell>
          <cell r="CF309">
            <v>0</v>
          </cell>
          <cell r="CG309">
            <v>528383.48</v>
          </cell>
          <cell r="CH309">
            <v>0</v>
          </cell>
          <cell r="CI309">
            <v>528383.48</v>
          </cell>
        </row>
        <row r="310">
          <cell r="B310" t="str">
            <v>610607</v>
          </cell>
          <cell r="C310" t="str">
            <v>LTLT -Whlsl Mkt Srvs kWh Ch</v>
          </cell>
          <cell r="D310">
            <v>0</v>
          </cell>
          <cell r="E310">
            <v>0</v>
          </cell>
          <cell r="F310">
            <v>0</v>
          </cell>
          <cell r="G310">
            <v>0</v>
          </cell>
          <cell r="H310">
            <v>0</v>
          </cell>
          <cell r="I310">
            <v>0</v>
          </cell>
          <cell r="J310">
            <v>0</v>
          </cell>
          <cell r="K310">
            <v>0</v>
          </cell>
          <cell r="L310">
            <v>0</v>
          </cell>
          <cell r="M310">
            <v>0</v>
          </cell>
          <cell r="N310">
            <v>0</v>
          </cell>
          <cell r="O310">
            <v>0</v>
          </cell>
          <cell r="P310">
            <v>-255817.8</v>
          </cell>
          <cell r="Q310">
            <v>0</v>
          </cell>
          <cell r="R310">
            <v>-255817.8</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-255817.8</v>
          </cell>
          <cell r="CB310">
            <v>0</v>
          </cell>
          <cell r="CC310">
            <v>-255817.8</v>
          </cell>
          <cell r="CD310">
            <v>0</v>
          </cell>
          <cell r="CE310">
            <v>0</v>
          </cell>
          <cell r="CF310">
            <v>0</v>
          </cell>
          <cell r="CG310">
            <v>-255817.8</v>
          </cell>
          <cell r="CH310">
            <v>0</v>
          </cell>
          <cell r="CI310">
            <v>-255817.8</v>
          </cell>
        </row>
        <row r="311">
          <cell r="B311" t="str">
            <v>610671</v>
          </cell>
          <cell r="C311" t="str">
            <v>STLT Energy Charges</v>
          </cell>
          <cell r="D311">
            <v>0</v>
          </cell>
          <cell r="E311">
            <v>0</v>
          </cell>
          <cell r="F311">
            <v>0</v>
          </cell>
          <cell r="G311">
            <v>0</v>
          </cell>
          <cell r="H311">
            <v>0</v>
          </cell>
          <cell r="I311">
            <v>0</v>
          </cell>
          <cell r="J311">
            <v>0</v>
          </cell>
          <cell r="K311">
            <v>0</v>
          </cell>
          <cell r="L311">
            <v>0</v>
          </cell>
          <cell r="M311">
            <v>0</v>
          </cell>
          <cell r="N311">
            <v>0</v>
          </cell>
          <cell r="O311">
            <v>0</v>
          </cell>
          <cell r="P311">
            <v>471219.03</v>
          </cell>
          <cell r="Q311">
            <v>0</v>
          </cell>
          <cell r="R311">
            <v>471219.03</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471219.03</v>
          </cell>
          <cell r="CB311">
            <v>0</v>
          </cell>
          <cell r="CC311">
            <v>471219.03</v>
          </cell>
          <cell r="CD311">
            <v>0</v>
          </cell>
          <cell r="CE311">
            <v>0</v>
          </cell>
          <cell r="CF311">
            <v>0</v>
          </cell>
          <cell r="CG311">
            <v>471219.03</v>
          </cell>
          <cell r="CH311">
            <v>0</v>
          </cell>
          <cell r="CI311">
            <v>471219.03</v>
          </cell>
        </row>
        <row r="312">
          <cell r="B312" t="str">
            <v>610674</v>
          </cell>
          <cell r="C312" t="str">
            <v>STLT Distr Volumetric Charges</v>
          </cell>
          <cell r="D312">
            <v>0</v>
          </cell>
          <cell r="E312">
            <v>0</v>
          </cell>
          <cell r="F312">
            <v>0</v>
          </cell>
          <cell r="G312">
            <v>0</v>
          </cell>
          <cell r="H312">
            <v>0</v>
          </cell>
          <cell r="I312">
            <v>0</v>
          </cell>
          <cell r="J312">
            <v>0</v>
          </cell>
          <cell r="K312">
            <v>0</v>
          </cell>
          <cell r="L312">
            <v>0</v>
          </cell>
          <cell r="M312">
            <v>0</v>
          </cell>
          <cell r="N312">
            <v>0</v>
          </cell>
          <cell r="O312">
            <v>0</v>
          </cell>
          <cell r="P312">
            <v>125869.6</v>
          </cell>
          <cell r="Q312">
            <v>0</v>
          </cell>
          <cell r="R312">
            <v>125869.6</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125869.6</v>
          </cell>
          <cell r="CB312">
            <v>0</v>
          </cell>
          <cell r="CC312">
            <v>125869.6</v>
          </cell>
          <cell r="CD312">
            <v>0</v>
          </cell>
          <cell r="CE312">
            <v>0</v>
          </cell>
          <cell r="CF312">
            <v>0</v>
          </cell>
          <cell r="CG312">
            <v>125869.6</v>
          </cell>
          <cell r="CH312">
            <v>0</v>
          </cell>
          <cell r="CI312">
            <v>125869.6</v>
          </cell>
        </row>
        <row r="313">
          <cell r="B313" t="str">
            <v>610675</v>
          </cell>
          <cell r="C313" t="str">
            <v>STLT Transmission Conn Charges</v>
          </cell>
          <cell r="D313">
            <v>0</v>
          </cell>
          <cell r="E313">
            <v>0</v>
          </cell>
          <cell r="F313">
            <v>0</v>
          </cell>
          <cell r="G313">
            <v>0</v>
          </cell>
          <cell r="H313">
            <v>0</v>
          </cell>
          <cell r="I313">
            <v>0</v>
          </cell>
          <cell r="J313">
            <v>0</v>
          </cell>
          <cell r="K313">
            <v>0</v>
          </cell>
          <cell r="L313">
            <v>0</v>
          </cell>
          <cell r="M313">
            <v>0</v>
          </cell>
          <cell r="N313">
            <v>0</v>
          </cell>
          <cell r="O313">
            <v>0</v>
          </cell>
          <cell r="P313">
            <v>135663.91</v>
          </cell>
          <cell r="Q313">
            <v>0</v>
          </cell>
          <cell r="R313">
            <v>135663.91</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135663.91</v>
          </cell>
          <cell r="CB313">
            <v>0</v>
          </cell>
          <cell r="CC313">
            <v>135663.91</v>
          </cell>
          <cell r="CD313">
            <v>0</v>
          </cell>
          <cell r="CE313">
            <v>0</v>
          </cell>
          <cell r="CF313">
            <v>0</v>
          </cell>
          <cell r="CG313">
            <v>135663.91</v>
          </cell>
          <cell r="CH313">
            <v>0</v>
          </cell>
          <cell r="CI313">
            <v>135663.91</v>
          </cell>
        </row>
        <row r="314">
          <cell r="B314" t="str">
            <v>610676</v>
          </cell>
          <cell r="C314" t="str">
            <v>STLT Trans NTWRK Charges</v>
          </cell>
          <cell r="D314">
            <v>0</v>
          </cell>
          <cell r="E314">
            <v>0</v>
          </cell>
          <cell r="F314">
            <v>0</v>
          </cell>
          <cell r="G314">
            <v>0</v>
          </cell>
          <cell r="H314">
            <v>0</v>
          </cell>
          <cell r="I314">
            <v>0</v>
          </cell>
          <cell r="J314">
            <v>0</v>
          </cell>
          <cell r="K314">
            <v>0</v>
          </cell>
          <cell r="L314">
            <v>0</v>
          </cell>
          <cell r="M314">
            <v>0</v>
          </cell>
          <cell r="N314">
            <v>0</v>
          </cell>
          <cell r="O314">
            <v>0</v>
          </cell>
          <cell r="P314">
            <v>150536.51999999999</v>
          </cell>
          <cell r="Q314">
            <v>0</v>
          </cell>
          <cell r="R314">
            <v>150536.51999999999</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150536.51999999999</v>
          </cell>
          <cell r="CB314">
            <v>0</v>
          </cell>
          <cell r="CC314">
            <v>150536.51999999999</v>
          </cell>
          <cell r="CD314">
            <v>0</v>
          </cell>
          <cell r="CE314">
            <v>0</v>
          </cell>
          <cell r="CF314">
            <v>0</v>
          </cell>
          <cell r="CG314">
            <v>150536.51999999999</v>
          </cell>
          <cell r="CH314">
            <v>0</v>
          </cell>
          <cell r="CI314">
            <v>150536.51999999999</v>
          </cell>
        </row>
        <row r="315">
          <cell r="B315" t="str">
            <v>610677</v>
          </cell>
          <cell r="C315" t="str">
            <v>STLT WMSC</v>
          </cell>
          <cell r="D315">
            <v>0</v>
          </cell>
          <cell r="E315">
            <v>0</v>
          </cell>
          <cell r="F315">
            <v>0</v>
          </cell>
          <cell r="G315">
            <v>0</v>
          </cell>
          <cell r="H315">
            <v>0</v>
          </cell>
          <cell r="I315">
            <v>0</v>
          </cell>
          <cell r="J315">
            <v>0</v>
          </cell>
          <cell r="K315">
            <v>0</v>
          </cell>
          <cell r="L315">
            <v>0</v>
          </cell>
          <cell r="M315">
            <v>0</v>
          </cell>
          <cell r="N315">
            <v>0</v>
          </cell>
          <cell r="O315">
            <v>0</v>
          </cell>
          <cell r="P315">
            <v>52692.639999999999</v>
          </cell>
          <cell r="Q315">
            <v>0</v>
          </cell>
          <cell r="R315">
            <v>52692.639999999999</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52692.639999999999</v>
          </cell>
          <cell r="CB315">
            <v>0</v>
          </cell>
          <cell r="CC315">
            <v>52692.639999999999</v>
          </cell>
          <cell r="CD315">
            <v>0</v>
          </cell>
          <cell r="CE315">
            <v>0</v>
          </cell>
          <cell r="CF315">
            <v>0</v>
          </cell>
          <cell r="CG315">
            <v>52692.639999999999</v>
          </cell>
          <cell r="CH315">
            <v>0</v>
          </cell>
          <cell r="CI315">
            <v>52692.639999999999</v>
          </cell>
        </row>
        <row r="316">
          <cell r="B316" t="str">
            <v>610702</v>
          </cell>
          <cell r="C316" t="str">
            <v>IMO-101Net Energy Mkt Stlmnt</v>
          </cell>
          <cell r="D316">
            <v>0</v>
          </cell>
          <cell r="E316">
            <v>0</v>
          </cell>
          <cell r="F316">
            <v>0</v>
          </cell>
          <cell r="G316">
            <v>0</v>
          </cell>
          <cell r="H316">
            <v>0</v>
          </cell>
          <cell r="I316">
            <v>0</v>
          </cell>
          <cell r="J316">
            <v>0</v>
          </cell>
          <cell r="K316">
            <v>0</v>
          </cell>
          <cell r="L316">
            <v>0</v>
          </cell>
          <cell r="M316">
            <v>0</v>
          </cell>
          <cell r="N316">
            <v>0</v>
          </cell>
          <cell r="O316">
            <v>0</v>
          </cell>
          <cell r="P316">
            <v>1353668947</v>
          </cell>
          <cell r="Q316">
            <v>0</v>
          </cell>
          <cell r="R316">
            <v>1353668947</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1353668947</v>
          </cell>
          <cell r="CB316">
            <v>0</v>
          </cell>
          <cell r="CC316">
            <v>1353668947</v>
          </cell>
          <cell r="CD316">
            <v>0</v>
          </cell>
          <cell r="CE316">
            <v>0</v>
          </cell>
          <cell r="CF316">
            <v>0</v>
          </cell>
          <cell r="CG316">
            <v>1353668947</v>
          </cell>
          <cell r="CH316">
            <v>0</v>
          </cell>
          <cell r="CI316">
            <v>1353668947</v>
          </cell>
        </row>
        <row r="317">
          <cell r="B317" t="str">
            <v>610703</v>
          </cell>
          <cell r="C317" t="str">
            <v>Hr Ahd Dispatch Load Off Guar</v>
          </cell>
          <cell r="D317">
            <v>0</v>
          </cell>
          <cell r="E317">
            <v>0</v>
          </cell>
          <cell r="F317">
            <v>0</v>
          </cell>
          <cell r="G317">
            <v>0</v>
          </cell>
          <cell r="H317">
            <v>0</v>
          </cell>
          <cell r="I317">
            <v>0</v>
          </cell>
          <cell r="J317">
            <v>0</v>
          </cell>
          <cell r="K317">
            <v>0</v>
          </cell>
          <cell r="L317">
            <v>0</v>
          </cell>
          <cell r="M317">
            <v>0</v>
          </cell>
          <cell r="N317">
            <v>0</v>
          </cell>
          <cell r="O317">
            <v>0</v>
          </cell>
          <cell r="P317">
            <v>295.88</v>
          </cell>
          <cell r="Q317">
            <v>0</v>
          </cell>
          <cell r="R317">
            <v>295.88</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295.88</v>
          </cell>
          <cell r="CB317">
            <v>0</v>
          </cell>
          <cell r="CC317">
            <v>295.88</v>
          </cell>
          <cell r="CD317">
            <v>0</v>
          </cell>
          <cell r="CE317">
            <v>0</v>
          </cell>
          <cell r="CF317">
            <v>0</v>
          </cell>
          <cell r="CG317">
            <v>295.88</v>
          </cell>
          <cell r="CH317">
            <v>0</v>
          </cell>
          <cell r="CI317">
            <v>295.88</v>
          </cell>
        </row>
        <row r="318">
          <cell r="B318" t="str">
            <v>610704</v>
          </cell>
          <cell r="C318" t="str">
            <v>IMO-155Congest Mgmt Sttlmnt</v>
          </cell>
          <cell r="D318">
            <v>0</v>
          </cell>
          <cell r="E318">
            <v>0</v>
          </cell>
          <cell r="F318">
            <v>0</v>
          </cell>
          <cell r="G318">
            <v>0</v>
          </cell>
          <cell r="H318">
            <v>0</v>
          </cell>
          <cell r="I318">
            <v>0</v>
          </cell>
          <cell r="J318">
            <v>0</v>
          </cell>
          <cell r="K318">
            <v>0</v>
          </cell>
          <cell r="L318">
            <v>0</v>
          </cell>
          <cell r="M318">
            <v>0</v>
          </cell>
          <cell r="N318">
            <v>0</v>
          </cell>
          <cell r="O318">
            <v>0</v>
          </cell>
          <cell r="P318">
            <v>27280693.460000001</v>
          </cell>
          <cell r="Q318">
            <v>0</v>
          </cell>
          <cell r="R318">
            <v>27280693.460000001</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27280693.460000001</v>
          </cell>
          <cell r="CB318">
            <v>0</v>
          </cell>
          <cell r="CC318">
            <v>27280693.460000001</v>
          </cell>
          <cell r="CD318">
            <v>0</v>
          </cell>
          <cell r="CE318">
            <v>0</v>
          </cell>
          <cell r="CF318">
            <v>0</v>
          </cell>
          <cell r="CG318">
            <v>27280693.460000001</v>
          </cell>
          <cell r="CH318">
            <v>0</v>
          </cell>
          <cell r="CI318">
            <v>27280693.460000001</v>
          </cell>
        </row>
        <row r="319">
          <cell r="B319" t="str">
            <v>610707</v>
          </cell>
          <cell r="C319" t="str">
            <v>IMO-164Outage Canc/Def Dbt</v>
          </cell>
          <cell r="D319">
            <v>0</v>
          </cell>
          <cell r="E319">
            <v>0</v>
          </cell>
          <cell r="F319">
            <v>0</v>
          </cell>
          <cell r="G319">
            <v>0</v>
          </cell>
          <cell r="H319">
            <v>0</v>
          </cell>
          <cell r="I319">
            <v>0</v>
          </cell>
          <cell r="J319">
            <v>0</v>
          </cell>
          <cell r="K319">
            <v>0</v>
          </cell>
          <cell r="L319">
            <v>0</v>
          </cell>
          <cell r="M319">
            <v>0</v>
          </cell>
          <cell r="N319">
            <v>0</v>
          </cell>
          <cell r="O319">
            <v>0</v>
          </cell>
          <cell r="P319">
            <v>814.25</v>
          </cell>
          <cell r="Q319">
            <v>0</v>
          </cell>
          <cell r="R319">
            <v>814.25</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814.25</v>
          </cell>
          <cell r="CB319">
            <v>0</v>
          </cell>
          <cell r="CC319">
            <v>814.25</v>
          </cell>
          <cell r="CD319">
            <v>0</v>
          </cell>
          <cell r="CE319">
            <v>0</v>
          </cell>
          <cell r="CF319">
            <v>0</v>
          </cell>
          <cell r="CG319">
            <v>814.25</v>
          </cell>
          <cell r="CH319">
            <v>0</v>
          </cell>
          <cell r="CI319">
            <v>814.25</v>
          </cell>
        </row>
        <row r="320">
          <cell r="B320" t="str">
            <v>610710</v>
          </cell>
          <cell r="C320" t="str">
            <v>IMO-167Emergency Energy Debit</v>
          </cell>
          <cell r="D320">
            <v>0</v>
          </cell>
          <cell r="E320">
            <v>0</v>
          </cell>
          <cell r="F320">
            <v>0</v>
          </cell>
          <cell r="G320">
            <v>0</v>
          </cell>
          <cell r="H320">
            <v>0</v>
          </cell>
          <cell r="I320">
            <v>0</v>
          </cell>
          <cell r="J320">
            <v>0</v>
          </cell>
          <cell r="K320">
            <v>0</v>
          </cell>
          <cell r="L320">
            <v>0</v>
          </cell>
          <cell r="M320">
            <v>0</v>
          </cell>
          <cell r="N320">
            <v>0</v>
          </cell>
          <cell r="O320">
            <v>0</v>
          </cell>
          <cell r="P320">
            <v>192387.64</v>
          </cell>
          <cell r="Q320">
            <v>0</v>
          </cell>
          <cell r="R320">
            <v>192387.64</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192387.64</v>
          </cell>
          <cell r="CB320">
            <v>0</v>
          </cell>
          <cell r="CC320">
            <v>192387.64</v>
          </cell>
          <cell r="CD320">
            <v>0</v>
          </cell>
          <cell r="CE320">
            <v>0</v>
          </cell>
          <cell r="CF320">
            <v>0</v>
          </cell>
          <cell r="CG320">
            <v>192387.64</v>
          </cell>
          <cell r="CH320">
            <v>0</v>
          </cell>
          <cell r="CI320">
            <v>192387.64</v>
          </cell>
        </row>
        <row r="321">
          <cell r="B321" t="str">
            <v>610711</v>
          </cell>
          <cell r="C321" t="str">
            <v>IMO-250 10 Min Spinning MktHr</v>
          </cell>
          <cell r="D321">
            <v>0</v>
          </cell>
          <cell r="E321">
            <v>0</v>
          </cell>
          <cell r="F321">
            <v>0</v>
          </cell>
          <cell r="G321">
            <v>0</v>
          </cell>
          <cell r="H321">
            <v>0</v>
          </cell>
          <cell r="I321">
            <v>0</v>
          </cell>
          <cell r="J321">
            <v>0</v>
          </cell>
          <cell r="K321">
            <v>0</v>
          </cell>
          <cell r="L321">
            <v>0</v>
          </cell>
          <cell r="M321">
            <v>0</v>
          </cell>
          <cell r="N321">
            <v>0</v>
          </cell>
          <cell r="O321">
            <v>0</v>
          </cell>
          <cell r="P321">
            <v>1595113.31</v>
          </cell>
          <cell r="Q321">
            <v>0</v>
          </cell>
          <cell r="R321">
            <v>1595113.31</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1595113.31</v>
          </cell>
          <cell r="CB321">
            <v>0</v>
          </cell>
          <cell r="CC321">
            <v>1595113.31</v>
          </cell>
          <cell r="CD321">
            <v>0</v>
          </cell>
          <cell r="CE321">
            <v>0</v>
          </cell>
          <cell r="CF321">
            <v>0</v>
          </cell>
          <cell r="CG321">
            <v>1595113.31</v>
          </cell>
          <cell r="CH321">
            <v>0</v>
          </cell>
          <cell r="CI321">
            <v>1595113.31</v>
          </cell>
        </row>
        <row r="322">
          <cell r="B322" t="str">
            <v>610712</v>
          </cell>
          <cell r="C322" t="str">
            <v>Trans Dmd Resp Debit-IMO 184</v>
          </cell>
          <cell r="D322">
            <v>0</v>
          </cell>
          <cell r="E322">
            <v>0</v>
          </cell>
          <cell r="F322">
            <v>0</v>
          </cell>
          <cell r="G322">
            <v>0</v>
          </cell>
          <cell r="H322">
            <v>0</v>
          </cell>
          <cell r="I322">
            <v>0</v>
          </cell>
          <cell r="J322">
            <v>0</v>
          </cell>
          <cell r="K322">
            <v>0</v>
          </cell>
          <cell r="L322">
            <v>0</v>
          </cell>
          <cell r="M322">
            <v>0</v>
          </cell>
          <cell r="N322">
            <v>0</v>
          </cell>
          <cell r="O322">
            <v>0</v>
          </cell>
          <cell r="P322">
            <v>14208.39</v>
          </cell>
          <cell r="Q322">
            <v>0</v>
          </cell>
          <cell r="R322">
            <v>14208.39</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14208.39</v>
          </cell>
          <cell r="CB322">
            <v>0</v>
          </cell>
          <cell r="CC322">
            <v>14208.39</v>
          </cell>
          <cell r="CD322">
            <v>0</v>
          </cell>
          <cell r="CE322">
            <v>0</v>
          </cell>
          <cell r="CF322">
            <v>0</v>
          </cell>
          <cell r="CG322">
            <v>14208.39</v>
          </cell>
          <cell r="CH322">
            <v>0</v>
          </cell>
          <cell r="CI322">
            <v>14208.39</v>
          </cell>
        </row>
        <row r="323">
          <cell r="B323" t="str">
            <v>610713</v>
          </cell>
          <cell r="C323" t="str">
            <v>IMO-252 10 Min Non-Spin MktHr</v>
          </cell>
          <cell r="D323">
            <v>0</v>
          </cell>
          <cell r="E323">
            <v>0</v>
          </cell>
          <cell r="F323">
            <v>0</v>
          </cell>
          <cell r="G323">
            <v>0</v>
          </cell>
          <cell r="H323">
            <v>0</v>
          </cell>
          <cell r="I323">
            <v>0</v>
          </cell>
          <cell r="J323">
            <v>0</v>
          </cell>
          <cell r="K323">
            <v>0</v>
          </cell>
          <cell r="L323">
            <v>0</v>
          </cell>
          <cell r="M323">
            <v>0</v>
          </cell>
          <cell r="N323">
            <v>0</v>
          </cell>
          <cell r="O323">
            <v>0</v>
          </cell>
          <cell r="P323">
            <v>1680303.42</v>
          </cell>
          <cell r="Q323">
            <v>0</v>
          </cell>
          <cell r="R323">
            <v>1680303.42</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1680303.42</v>
          </cell>
          <cell r="CB323">
            <v>0</v>
          </cell>
          <cell r="CC323">
            <v>1680303.42</v>
          </cell>
          <cell r="CD323">
            <v>0</v>
          </cell>
          <cell r="CE323">
            <v>0</v>
          </cell>
          <cell r="CF323">
            <v>0</v>
          </cell>
          <cell r="CG323">
            <v>1680303.42</v>
          </cell>
          <cell r="CH323">
            <v>0</v>
          </cell>
          <cell r="CI323">
            <v>1680303.42</v>
          </cell>
        </row>
        <row r="324">
          <cell r="B324" t="str">
            <v>610715</v>
          </cell>
          <cell r="C324" t="str">
            <v>IMO-254 30 Min Op Res MktHr</v>
          </cell>
          <cell r="D324">
            <v>0</v>
          </cell>
          <cell r="E324">
            <v>0</v>
          </cell>
          <cell r="F324">
            <v>0</v>
          </cell>
          <cell r="G324">
            <v>0</v>
          </cell>
          <cell r="H324">
            <v>0</v>
          </cell>
          <cell r="I324">
            <v>0</v>
          </cell>
          <cell r="J324">
            <v>0</v>
          </cell>
          <cell r="K324">
            <v>0</v>
          </cell>
          <cell r="L324">
            <v>0</v>
          </cell>
          <cell r="M324">
            <v>0</v>
          </cell>
          <cell r="N324">
            <v>0</v>
          </cell>
          <cell r="O324">
            <v>0</v>
          </cell>
          <cell r="P324">
            <v>693177.05</v>
          </cell>
          <cell r="Q324">
            <v>0</v>
          </cell>
          <cell r="R324">
            <v>693177.05</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693177.05</v>
          </cell>
          <cell r="CB324">
            <v>0</v>
          </cell>
          <cell r="CC324">
            <v>693177.05</v>
          </cell>
          <cell r="CD324">
            <v>0</v>
          </cell>
          <cell r="CE324">
            <v>0</v>
          </cell>
          <cell r="CF324">
            <v>0</v>
          </cell>
          <cell r="CG324">
            <v>693177.05</v>
          </cell>
          <cell r="CH324">
            <v>0</v>
          </cell>
          <cell r="CI324">
            <v>693177.05</v>
          </cell>
        </row>
        <row r="325">
          <cell r="B325" t="str">
            <v>610717</v>
          </cell>
          <cell r="C325" t="str">
            <v>IMO-450Black Start Cap Sett D</v>
          </cell>
          <cell r="D325">
            <v>0</v>
          </cell>
          <cell r="E325">
            <v>0</v>
          </cell>
          <cell r="F325">
            <v>0</v>
          </cell>
          <cell r="G325">
            <v>0</v>
          </cell>
          <cell r="H325">
            <v>0</v>
          </cell>
          <cell r="I325">
            <v>0</v>
          </cell>
          <cell r="J325">
            <v>0</v>
          </cell>
          <cell r="K325">
            <v>0</v>
          </cell>
          <cell r="L325">
            <v>0</v>
          </cell>
          <cell r="M325">
            <v>0</v>
          </cell>
          <cell r="N325">
            <v>0</v>
          </cell>
          <cell r="O325">
            <v>0</v>
          </cell>
          <cell r="P325">
            <v>259672.13</v>
          </cell>
          <cell r="Q325">
            <v>0</v>
          </cell>
          <cell r="R325">
            <v>259672.13</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259672.13</v>
          </cell>
          <cell r="CB325">
            <v>0</v>
          </cell>
          <cell r="CC325">
            <v>259672.13</v>
          </cell>
          <cell r="CD325">
            <v>0</v>
          </cell>
          <cell r="CE325">
            <v>0</v>
          </cell>
          <cell r="CF325">
            <v>0</v>
          </cell>
          <cell r="CG325">
            <v>259672.13</v>
          </cell>
          <cell r="CH325">
            <v>0</v>
          </cell>
          <cell r="CI325">
            <v>259672.13</v>
          </cell>
        </row>
        <row r="326">
          <cell r="B326" t="str">
            <v>610718</v>
          </cell>
          <cell r="C326" t="str">
            <v>IMO-452React Supp Volt Sttl D</v>
          </cell>
          <cell r="D326">
            <v>0</v>
          </cell>
          <cell r="E326">
            <v>0</v>
          </cell>
          <cell r="F326">
            <v>0</v>
          </cell>
          <cell r="G326">
            <v>0</v>
          </cell>
          <cell r="H326">
            <v>0</v>
          </cell>
          <cell r="I326">
            <v>0</v>
          </cell>
          <cell r="J326">
            <v>0</v>
          </cell>
          <cell r="K326">
            <v>0</v>
          </cell>
          <cell r="L326">
            <v>0</v>
          </cell>
          <cell r="M326">
            <v>0</v>
          </cell>
          <cell r="N326">
            <v>0</v>
          </cell>
          <cell r="O326">
            <v>0</v>
          </cell>
          <cell r="P326">
            <v>1858254.62</v>
          </cell>
          <cell r="Q326">
            <v>0</v>
          </cell>
          <cell r="R326">
            <v>1858254.62</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1858254.62</v>
          </cell>
          <cell r="CB326">
            <v>0</v>
          </cell>
          <cell r="CC326">
            <v>1858254.62</v>
          </cell>
          <cell r="CD326">
            <v>0</v>
          </cell>
          <cell r="CE326">
            <v>0</v>
          </cell>
          <cell r="CF326">
            <v>0</v>
          </cell>
          <cell r="CG326">
            <v>1858254.62</v>
          </cell>
          <cell r="CH326">
            <v>0</v>
          </cell>
          <cell r="CI326">
            <v>1858254.62</v>
          </cell>
        </row>
        <row r="327">
          <cell r="B327" t="str">
            <v>610719</v>
          </cell>
          <cell r="C327" t="str">
            <v>IMO-454Reg Serv Sttlmt Debit</v>
          </cell>
          <cell r="D327">
            <v>0</v>
          </cell>
          <cell r="E327">
            <v>0</v>
          </cell>
          <cell r="F327">
            <v>0</v>
          </cell>
          <cell r="G327">
            <v>0</v>
          </cell>
          <cell r="H327">
            <v>0</v>
          </cell>
          <cell r="I327">
            <v>0</v>
          </cell>
          <cell r="J327">
            <v>0</v>
          </cell>
          <cell r="K327">
            <v>0</v>
          </cell>
          <cell r="L327">
            <v>0</v>
          </cell>
          <cell r="M327">
            <v>0</v>
          </cell>
          <cell r="N327">
            <v>0</v>
          </cell>
          <cell r="O327">
            <v>0</v>
          </cell>
          <cell r="P327">
            <v>3713906.9</v>
          </cell>
          <cell r="Q327">
            <v>0</v>
          </cell>
          <cell r="R327">
            <v>3713906.9</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3713906.9</v>
          </cell>
          <cell r="CB327">
            <v>0</v>
          </cell>
          <cell r="CC327">
            <v>3713906.9</v>
          </cell>
          <cell r="CD327">
            <v>0</v>
          </cell>
          <cell r="CE327">
            <v>0</v>
          </cell>
          <cell r="CF327">
            <v>0</v>
          </cell>
          <cell r="CG327">
            <v>3713906.9</v>
          </cell>
          <cell r="CH327">
            <v>0</v>
          </cell>
          <cell r="CI327">
            <v>3713906.9</v>
          </cell>
        </row>
        <row r="328">
          <cell r="B328" t="str">
            <v>610721</v>
          </cell>
          <cell r="C328" t="str">
            <v>IMO-650Network Service Charge</v>
          </cell>
          <cell r="D328">
            <v>0</v>
          </cell>
          <cell r="E328">
            <v>0</v>
          </cell>
          <cell r="F328">
            <v>0</v>
          </cell>
          <cell r="G328">
            <v>0</v>
          </cell>
          <cell r="H328">
            <v>0</v>
          </cell>
          <cell r="I328">
            <v>0</v>
          </cell>
          <cell r="J328">
            <v>0</v>
          </cell>
          <cell r="K328">
            <v>0</v>
          </cell>
          <cell r="L328">
            <v>0</v>
          </cell>
          <cell r="M328">
            <v>0</v>
          </cell>
          <cell r="N328">
            <v>0</v>
          </cell>
          <cell r="O328">
            <v>0</v>
          </cell>
          <cell r="P328">
            <v>155845030.28</v>
          </cell>
          <cell r="Q328">
            <v>0</v>
          </cell>
          <cell r="R328">
            <v>155845030.28</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155845030.28</v>
          </cell>
          <cell r="CB328">
            <v>0</v>
          </cell>
          <cell r="CC328">
            <v>155845030.28</v>
          </cell>
          <cell r="CD328">
            <v>0</v>
          </cell>
          <cell r="CE328">
            <v>0</v>
          </cell>
          <cell r="CF328">
            <v>0</v>
          </cell>
          <cell r="CG328">
            <v>155845030.28</v>
          </cell>
          <cell r="CH328">
            <v>0</v>
          </cell>
          <cell r="CI328">
            <v>155845030.28</v>
          </cell>
        </row>
        <row r="329">
          <cell r="B329" t="str">
            <v>610722</v>
          </cell>
          <cell r="C329" t="str">
            <v>IMO-651Line Conn Serv Charge</v>
          </cell>
          <cell r="D329">
            <v>0</v>
          </cell>
          <cell r="E329">
            <v>0</v>
          </cell>
          <cell r="F329">
            <v>0</v>
          </cell>
          <cell r="G329">
            <v>0</v>
          </cell>
          <cell r="H329">
            <v>0</v>
          </cell>
          <cell r="I329">
            <v>0</v>
          </cell>
          <cell r="J329">
            <v>0</v>
          </cell>
          <cell r="K329">
            <v>0</v>
          </cell>
          <cell r="L329">
            <v>0</v>
          </cell>
          <cell r="M329">
            <v>0</v>
          </cell>
          <cell r="N329">
            <v>0</v>
          </cell>
          <cell r="O329">
            <v>0</v>
          </cell>
          <cell r="P329">
            <v>38025806.520000003</v>
          </cell>
          <cell r="Q329">
            <v>0</v>
          </cell>
          <cell r="R329">
            <v>38025806.520000003</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38025806.520000003</v>
          </cell>
          <cell r="CB329">
            <v>0</v>
          </cell>
          <cell r="CC329">
            <v>38025806.520000003</v>
          </cell>
          <cell r="CD329">
            <v>0</v>
          </cell>
          <cell r="CE329">
            <v>0</v>
          </cell>
          <cell r="CF329">
            <v>0</v>
          </cell>
          <cell r="CG329">
            <v>38025806.520000003</v>
          </cell>
          <cell r="CH329">
            <v>0</v>
          </cell>
          <cell r="CI329">
            <v>38025806.520000003</v>
          </cell>
        </row>
        <row r="330">
          <cell r="B330" t="str">
            <v>610723</v>
          </cell>
          <cell r="C330" t="str">
            <v>IMO-652Transf Conn Serv Chrg</v>
          </cell>
          <cell r="D330">
            <v>0</v>
          </cell>
          <cell r="E330">
            <v>0</v>
          </cell>
          <cell r="F330">
            <v>0</v>
          </cell>
          <cell r="G330">
            <v>0</v>
          </cell>
          <cell r="H330">
            <v>0</v>
          </cell>
          <cell r="I330">
            <v>0</v>
          </cell>
          <cell r="J330">
            <v>0</v>
          </cell>
          <cell r="K330">
            <v>0</v>
          </cell>
          <cell r="L330">
            <v>0</v>
          </cell>
          <cell r="M330">
            <v>0</v>
          </cell>
          <cell r="N330">
            <v>0</v>
          </cell>
          <cell r="O330">
            <v>0</v>
          </cell>
          <cell r="P330">
            <v>80127365.329999998</v>
          </cell>
          <cell r="Q330">
            <v>0</v>
          </cell>
          <cell r="R330">
            <v>80127365.329999998</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80127365.329999998</v>
          </cell>
          <cell r="CB330">
            <v>0</v>
          </cell>
          <cell r="CC330">
            <v>80127365.329999998</v>
          </cell>
          <cell r="CD330">
            <v>0</v>
          </cell>
          <cell r="CE330">
            <v>0</v>
          </cell>
          <cell r="CF330">
            <v>0</v>
          </cell>
          <cell r="CG330">
            <v>80127365.329999998</v>
          </cell>
          <cell r="CH330">
            <v>0</v>
          </cell>
          <cell r="CI330">
            <v>80127365.329999998</v>
          </cell>
        </row>
        <row r="331">
          <cell r="B331" t="str">
            <v>610727</v>
          </cell>
          <cell r="C331" t="str">
            <v>Spare Generation On-Line Debit</v>
          </cell>
          <cell r="D331">
            <v>0</v>
          </cell>
          <cell r="E331">
            <v>0</v>
          </cell>
          <cell r="F331">
            <v>0</v>
          </cell>
          <cell r="G331">
            <v>0</v>
          </cell>
          <cell r="H331">
            <v>0</v>
          </cell>
          <cell r="I331">
            <v>0</v>
          </cell>
          <cell r="J331">
            <v>0</v>
          </cell>
          <cell r="K331">
            <v>0</v>
          </cell>
          <cell r="L331">
            <v>0</v>
          </cell>
          <cell r="M331">
            <v>0</v>
          </cell>
          <cell r="N331">
            <v>0</v>
          </cell>
          <cell r="O331">
            <v>0</v>
          </cell>
          <cell r="P331">
            <v>3704977.59</v>
          </cell>
          <cell r="Q331">
            <v>0</v>
          </cell>
          <cell r="R331">
            <v>3704977.59</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3704977.59</v>
          </cell>
          <cell r="CB331">
            <v>0</v>
          </cell>
          <cell r="CC331">
            <v>3704977.59</v>
          </cell>
          <cell r="CD331">
            <v>0</v>
          </cell>
          <cell r="CE331">
            <v>0</v>
          </cell>
          <cell r="CF331">
            <v>0</v>
          </cell>
          <cell r="CG331">
            <v>3704977.59</v>
          </cell>
          <cell r="CH331">
            <v>0</v>
          </cell>
          <cell r="CI331">
            <v>3704977.59</v>
          </cell>
        </row>
        <row r="332">
          <cell r="B332" t="str">
            <v>610728</v>
          </cell>
          <cell r="C332" t="str">
            <v>IMO-753Rur Rt Assist Set Deb</v>
          </cell>
          <cell r="D332">
            <v>0</v>
          </cell>
          <cell r="E332">
            <v>0</v>
          </cell>
          <cell r="F332">
            <v>0</v>
          </cell>
          <cell r="G332">
            <v>0</v>
          </cell>
          <cell r="H332">
            <v>0</v>
          </cell>
          <cell r="I332">
            <v>0</v>
          </cell>
          <cell r="J332">
            <v>0</v>
          </cell>
          <cell r="K332">
            <v>0</v>
          </cell>
          <cell r="L332">
            <v>0</v>
          </cell>
          <cell r="M332">
            <v>0</v>
          </cell>
          <cell r="N332">
            <v>0</v>
          </cell>
          <cell r="O332">
            <v>0</v>
          </cell>
          <cell r="P332">
            <v>18308974.170000002</v>
          </cell>
          <cell r="Q332">
            <v>0</v>
          </cell>
          <cell r="R332">
            <v>18308974.170000002</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18308974.170000002</v>
          </cell>
          <cell r="CB332">
            <v>0</v>
          </cell>
          <cell r="CC332">
            <v>18308974.170000002</v>
          </cell>
          <cell r="CD332">
            <v>0</v>
          </cell>
          <cell r="CE332">
            <v>0</v>
          </cell>
          <cell r="CF332">
            <v>0</v>
          </cell>
          <cell r="CG332">
            <v>18308974.170000002</v>
          </cell>
          <cell r="CH332">
            <v>0</v>
          </cell>
          <cell r="CI332">
            <v>18308974.170000002</v>
          </cell>
        </row>
        <row r="333">
          <cell r="B333" t="str">
            <v>610729</v>
          </cell>
          <cell r="C333" t="str">
            <v>WMSC Special Event</v>
          </cell>
          <cell r="D333">
            <v>0</v>
          </cell>
          <cell r="E333">
            <v>0</v>
          </cell>
          <cell r="F333">
            <v>0</v>
          </cell>
          <cell r="G333">
            <v>0</v>
          </cell>
          <cell r="H333">
            <v>0</v>
          </cell>
          <cell r="I333">
            <v>0</v>
          </cell>
          <cell r="J333">
            <v>0</v>
          </cell>
          <cell r="K333">
            <v>0</v>
          </cell>
          <cell r="L333">
            <v>0</v>
          </cell>
          <cell r="M333">
            <v>0</v>
          </cell>
          <cell r="N333">
            <v>0</v>
          </cell>
          <cell r="O333">
            <v>0</v>
          </cell>
          <cell r="P333">
            <v>-5.62</v>
          </cell>
          <cell r="Q333">
            <v>0</v>
          </cell>
          <cell r="R333">
            <v>-5.62</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-5.62</v>
          </cell>
          <cell r="CB333">
            <v>0</v>
          </cell>
          <cell r="CC333">
            <v>-5.62</v>
          </cell>
          <cell r="CD333">
            <v>0</v>
          </cell>
          <cell r="CE333">
            <v>0</v>
          </cell>
          <cell r="CF333">
            <v>0</v>
          </cell>
          <cell r="CG333">
            <v>-5.62</v>
          </cell>
          <cell r="CH333">
            <v>0</v>
          </cell>
          <cell r="CI333">
            <v>-5.62</v>
          </cell>
        </row>
        <row r="334">
          <cell r="B334" t="str">
            <v>610730</v>
          </cell>
          <cell r="C334" t="str">
            <v>IMO-150Net Energy Mkt Sttlmnt</v>
          </cell>
          <cell r="D334">
            <v>0</v>
          </cell>
          <cell r="E334">
            <v>0</v>
          </cell>
          <cell r="F334">
            <v>0</v>
          </cell>
          <cell r="G334">
            <v>0</v>
          </cell>
          <cell r="H334">
            <v>0</v>
          </cell>
          <cell r="I334">
            <v>0</v>
          </cell>
          <cell r="J334">
            <v>0</v>
          </cell>
          <cell r="K334">
            <v>0</v>
          </cell>
          <cell r="L334">
            <v>0</v>
          </cell>
          <cell r="M334">
            <v>0</v>
          </cell>
          <cell r="N334">
            <v>0</v>
          </cell>
          <cell r="O334">
            <v>0</v>
          </cell>
          <cell r="P334">
            <v>37842296</v>
          </cell>
          <cell r="Q334">
            <v>0</v>
          </cell>
          <cell r="R334">
            <v>37842296</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37842296</v>
          </cell>
          <cell r="CB334">
            <v>0</v>
          </cell>
          <cell r="CC334">
            <v>37842296</v>
          </cell>
          <cell r="CD334">
            <v>0</v>
          </cell>
          <cell r="CE334">
            <v>0</v>
          </cell>
          <cell r="CF334">
            <v>0</v>
          </cell>
          <cell r="CG334">
            <v>37842296</v>
          </cell>
          <cell r="CH334">
            <v>0</v>
          </cell>
          <cell r="CI334">
            <v>37842296</v>
          </cell>
        </row>
        <row r="335">
          <cell r="B335" t="str">
            <v>610731</v>
          </cell>
          <cell r="C335" t="str">
            <v>IMO-9990 IMO Admin  Charge</v>
          </cell>
          <cell r="D335">
            <v>0</v>
          </cell>
          <cell r="E335">
            <v>0</v>
          </cell>
          <cell r="F335">
            <v>0</v>
          </cell>
          <cell r="G335">
            <v>0</v>
          </cell>
          <cell r="H335">
            <v>0</v>
          </cell>
          <cell r="I335">
            <v>0</v>
          </cell>
          <cell r="J335">
            <v>0</v>
          </cell>
          <cell r="K335">
            <v>0</v>
          </cell>
          <cell r="L335">
            <v>0</v>
          </cell>
          <cell r="M335">
            <v>0</v>
          </cell>
          <cell r="N335">
            <v>0</v>
          </cell>
          <cell r="O335">
            <v>0</v>
          </cell>
          <cell r="P335">
            <v>17558270.600000001</v>
          </cell>
          <cell r="Q335">
            <v>0</v>
          </cell>
          <cell r="R335">
            <v>17558270.600000001</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17558270.600000001</v>
          </cell>
          <cell r="CB335">
            <v>0</v>
          </cell>
          <cell r="CC335">
            <v>17558270.600000001</v>
          </cell>
          <cell r="CD335">
            <v>0</v>
          </cell>
          <cell r="CE335">
            <v>0</v>
          </cell>
          <cell r="CF335">
            <v>0</v>
          </cell>
          <cell r="CG335">
            <v>17558270.600000001</v>
          </cell>
          <cell r="CH335">
            <v>0</v>
          </cell>
          <cell r="CI335">
            <v>17558270.600000001</v>
          </cell>
        </row>
        <row r="336">
          <cell r="B336" t="str">
            <v>610734</v>
          </cell>
          <cell r="C336" t="str">
            <v>IMO-169 Stn Serv Reinburmt Deb</v>
          </cell>
          <cell r="D336">
            <v>0</v>
          </cell>
          <cell r="E336">
            <v>0</v>
          </cell>
          <cell r="F336">
            <v>0</v>
          </cell>
          <cell r="G336">
            <v>0</v>
          </cell>
          <cell r="H336">
            <v>0</v>
          </cell>
          <cell r="I336">
            <v>0</v>
          </cell>
          <cell r="J336">
            <v>0</v>
          </cell>
          <cell r="K336">
            <v>0</v>
          </cell>
          <cell r="L336">
            <v>0</v>
          </cell>
          <cell r="M336">
            <v>0</v>
          </cell>
          <cell r="N336">
            <v>0</v>
          </cell>
          <cell r="O336">
            <v>0</v>
          </cell>
          <cell r="P336">
            <v>639582.64</v>
          </cell>
          <cell r="Q336">
            <v>0</v>
          </cell>
          <cell r="R336">
            <v>639582.64</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639582.64</v>
          </cell>
          <cell r="CB336">
            <v>0</v>
          </cell>
          <cell r="CC336">
            <v>639582.64</v>
          </cell>
          <cell r="CD336">
            <v>0</v>
          </cell>
          <cell r="CE336">
            <v>0</v>
          </cell>
          <cell r="CF336">
            <v>0</v>
          </cell>
          <cell r="CG336">
            <v>639582.64</v>
          </cell>
          <cell r="CH336">
            <v>0</v>
          </cell>
          <cell r="CI336">
            <v>639582.64</v>
          </cell>
        </row>
        <row r="337">
          <cell r="B337" t="str">
            <v>610737</v>
          </cell>
          <cell r="C337" t="str">
            <v>IMO-170 Local Mkt Power Rebate</v>
          </cell>
          <cell r="D337">
            <v>0</v>
          </cell>
          <cell r="E337">
            <v>0</v>
          </cell>
          <cell r="F337">
            <v>0</v>
          </cell>
          <cell r="G337">
            <v>0</v>
          </cell>
          <cell r="H337">
            <v>0</v>
          </cell>
          <cell r="I337">
            <v>0</v>
          </cell>
          <cell r="J337">
            <v>0</v>
          </cell>
          <cell r="K337">
            <v>0</v>
          </cell>
          <cell r="L337">
            <v>0</v>
          </cell>
          <cell r="M337">
            <v>0</v>
          </cell>
          <cell r="N337">
            <v>0</v>
          </cell>
          <cell r="O337">
            <v>0</v>
          </cell>
          <cell r="P337">
            <v>-1115091.3899999999</v>
          </cell>
          <cell r="Q337">
            <v>0</v>
          </cell>
          <cell r="R337">
            <v>-1115091.3899999999</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-1115091.3899999999</v>
          </cell>
          <cell r="CB337">
            <v>0</v>
          </cell>
          <cell r="CC337">
            <v>-1115091.3899999999</v>
          </cell>
          <cell r="CD337">
            <v>0</v>
          </cell>
          <cell r="CE337">
            <v>0</v>
          </cell>
          <cell r="CF337">
            <v>0</v>
          </cell>
          <cell r="CG337">
            <v>-1115091.3899999999</v>
          </cell>
          <cell r="CH337">
            <v>0</v>
          </cell>
          <cell r="CI337">
            <v>-1115091.3899999999</v>
          </cell>
        </row>
        <row r="338">
          <cell r="B338" t="str">
            <v>610739</v>
          </cell>
          <cell r="C338" t="str">
            <v>IMO-118 EMERGENCY ENERGY REBAT</v>
          </cell>
          <cell r="D338">
            <v>0</v>
          </cell>
          <cell r="E338">
            <v>0</v>
          </cell>
          <cell r="F338">
            <v>0</v>
          </cell>
          <cell r="G338">
            <v>0</v>
          </cell>
          <cell r="H338">
            <v>0</v>
          </cell>
          <cell r="I338">
            <v>0</v>
          </cell>
          <cell r="J338">
            <v>0</v>
          </cell>
          <cell r="K338">
            <v>0</v>
          </cell>
          <cell r="L338">
            <v>0</v>
          </cell>
          <cell r="M338">
            <v>0</v>
          </cell>
          <cell r="N338">
            <v>0</v>
          </cell>
          <cell r="O338">
            <v>0</v>
          </cell>
          <cell r="P338">
            <v>-117.53</v>
          </cell>
          <cell r="Q338">
            <v>0</v>
          </cell>
          <cell r="R338">
            <v>-117.53</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-117.53</v>
          </cell>
          <cell r="CB338">
            <v>0</v>
          </cell>
          <cell r="CC338">
            <v>-117.53</v>
          </cell>
          <cell r="CD338">
            <v>0</v>
          </cell>
          <cell r="CE338">
            <v>0</v>
          </cell>
          <cell r="CF338">
            <v>0</v>
          </cell>
          <cell r="CG338">
            <v>-117.53</v>
          </cell>
          <cell r="CH338">
            <v>0</v>
          </cell>
          <cell r="CI338">
            <v>-117.53</v>
          </cell>
        </row>
        <row r="339">
          <cell r="B339" t="str">
            <v>610742</v>
          </cell>
          <cell r="C339" t="str">
            <v>Provincial Benefits - RPP</v>
          </cell>
          <cell r="D339">
            <v>0</v>
          </cell>
          <cell r="E339">
            <v>0</v>
          </cell>
          <cell r="F339">
            <v>0</v>
          </cell>
          <cell r="G339">
            <v>0</v>
          </cell>
          <cell r="H339">
            <v>0</v>
          </cell>
          <cell r="I339">
            <v>0</v>
          </cell>
          <cell r="J339">
            <v>0</v>
          </cell>
          <cell r="K339">
            <v>0</v>
          </cell>
          <cell r="L339">
            <v>0</v>
          </cell>
          <cell r="M339">
            <v>0</v>
          </cell>
          <cell r="N339">
            <v>0</v>
          </cell>
          <cell r="O339">
            <v>0</v>
          </cell>
          <cell r="P339">
            <v>75489577.216000006</v>
          </cell>
          <cell r="Q339">
            <v>0</v>
          </cell>
          <cell r="R339">
            <v>75489577.216000006</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75489577.216000006</v>
          </cell>
          <cell r="CB339">
            <v>0</v>
          </cell>
          <cell r="CC339">
            <v>75489577.216000006</v>
          </cell>
          <cell r="CD339">
            <v>0</v>
          </cell>
          <cell r="CE339">
            <v>0</v>
          </cell>
          <cell r="CF339">
            <v>0</v>
          </cell>
          <cell r="CG339">
            <v>75489577.216000006</v>
          </cell>
          <cell r="CH339">
            <v>0</v>
          </cell>
          <cell r="CI339">
            <v>75489577.216000006</v>
          </cell>
        </row>
        <row r="340">
          <cell r="B340" t="str">
            <v>610743</v>
          </cell>
          <cell r="C340" t="str">
            <v>Prov Benefits - Commodity Cost</v>
          </cell>
          <cell r="D340">
            <v>0</v>
          </cell>
          <cell r="E340">
            <v>0</v>
          </cell>
          <cell r="F340">
            <v>0</v>
          </cell>
          <cell r="G340">
            <v>0</v>
          </cell>
          <cell r="H340">
            <v>0</v>
          </cell>
          <cell r="I340">
            <v>0</v>
          </cell>
          <cell r="J340">
            <v>0</v>
          </cell>
          <cell r="K340">
            <v>0</v>
          </cell>
          <cell r="L340">
            <v>0</v>
          </cell>
          <cell r="M340">
            <v>0</v>
          </cell>
          <cell r="N340">
            <v>0</v>
          </cell>
          <cell r="O340">
            <v>0</v>
          </cell>
          <cell r="P340">
            <v>-111558379.98999999</v>
          </cell>
          <cell r="Q340">
            <v>0</v>
          </cell>
          <cell r="R340">
            <v>-111558379.98999999</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-6403465.1299999999</v>
          </cell>
          <cell r="BJ340">
            <v>0</v>
          </cell>
          <cell r="BK340">
            <v>-6403465.1299999999</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-117961845.11999999</v>
          </cell>
          <cell r="CB340">
            <v>0</v>
          </cell>
          <cell r="CC340">
            <v>-117961845.11999999</v>
          </cell>
          <cell r="CD340">
            <v>0</v>
          </cell>
          <cell r="CE340">
            <v>0</v>
          </cell>
          <cell r="CF340">
            <v>0</v>
          </cell>
          <cell r="CG340">
            <v>-117961845.11999999</v>
          </cell>
          <cell r="CH340">
            <v>0</v>
          </cell>
          <cell r="CI340">
            <v>-117961845.11999999</v>
          </cell>
        </row>
        <row r="341">
          <cell r="B341" t="str">
            <v>610744</v>
          </cell>
          <cell r="C341" t="str">
            <v>IMO140 Low Vol-Rebate 2002</v>
          </cell>
          <cell r="D341">
            <v>0</v>
          </cell>
          <cell r="E341">
            <v>0</v>
          </cell>
          <cell r="F341">
            <v>0</v>
          </cell>
          <cell r="G341">
            <v>0</v>
          </cell>
          <cell r="H341">
            <v>0</v>
          </cell>
          <cell r="I341">
            <v>0</v>
          </cell>
          <cell r="J341">
            <v>0</v>
          </cell>
          <cell r="K341">
            <v>0</v>
          </cell>
          <cell r="L341">
            <v>0</v>
          </cell>
          <cell r="M341">
            <v>0</v>
          </cell>
          <cell r="N341">
            <v>0</v>
          </cell>
          <cell r="O341">
            <v>0</v>
          </cell>
          <cell r="P341">
            <v>-265857012.71000001</v>
          </cell>
          <cell r="Q341">
            <v>0</v>
          </cell>
          <cell r="R341">
            <v>-265857012.71000001</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-265857012.71000001</v>
          </cell>
          <cell r="CB341">
            <v>0</v>
          </cell>
          <cell r="CC341">
            <v>-265857012.71000001</v>
          </cell>
          <cell r="CD341">
            <v>0</v>
          </cell>
          <cell r="CE341">
            <v>0</v>
          </cell>
          <cell r="CF341">
            <v>0</v>
          </cell>
          <cell r="CG341">
            <v>-265857012.71000001</v>
          </cell>
          <cell r="CH341">
            <v>0</v>
          </cell>
          <cell r="CI341">
            <v>-265857012.71000001</v>
          </cell>
        </row>
        <row r="342">
          <cell r="B342" t="str">
            <v>610745</v>
          </cell>
          <cell r="C342" t="str">
            <v>IMO140 Embed LDC-Rebate 2002</v>
          </cell>
          <cell r="D342">
            <v>0</v>
          </cell>
          <cell r="E342">
            <v>0</v>
          </cell>
          <cell r="F342">
            <v>0</v>
          </cell>
          <cell r="G342">
            <v>0</v>
          </cell>
          <cell r="H342">
            <v>0</v>
          </cell>
          <cell r="I342">
            <v>0</v>
          </cell>
          <cell r="J342">
            <v>0</v>
          </cell>
          <cell r="K342">
            <v>0</v>
          </cell>
          <cell r="L342">
            <v>0</v>
          </cell>
          <cell r="M342">
            <v>0</v>
          </cell>
          <cell r="N342">
            <v>0</v>
          </cell>
          <cell r="O342">
            <v>0</v>
          </cell>
          <cell r="P342">
            <v>-4626579.92</v>
          </cell>
          <cell r="Q342">
            <v>0</v>
          </cell>
          <cell r="R342">
            <v>-4626579.92</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-4626579.92</v>
          </cell>
          <cell r="CB342">
            <v>0</v>
          </cell>
          <cell r="CC342">
            <v>-4626579.92</v>
          </cell>
          <cell r="CD342">
            <v>0</v>
          </cell>
          <cell r="CE342">
            <v>0</v>
          </cell>
          <cell r="CF342">
            <v>0</v>
          </cell>
          <cell r="CG342">
            <v>-4626579.92</v>
          </cell>
          <cell r="CH342">
            <v>0</v>
          </cell>
          <cell r="CI342">
            <v>-4626579.92</v>
          </cell>
        </row>
        <row r="343">
          <cell r="B343" t="str">
            <v>610747</v>
          </cell>
          <cell r="C343" t="str">
            <v>IMO WMSC Pay Back-Embed Gen</v>
          </cell>
          <cell r="D343">
            <v>0</v>
          </cell>
          <cell r="E343">
            <v>0</v>
          </cell>
          <cell r="F343">
            <v>0</v>
          </cell>
          <cell r="G343">
            <v>0</v>
          </cell>
          <cell r="H343">
            <v>0</v>
          </cell>
          <cell r="I343">
            <v>0</v>
          </cell>
          <cell r="J343">
            <v>0</v>
          </cell>
          <cell r="K343">
            <v>0</v>
          </cell>
          <cell r="L343">
            <v>0</v>
          </cell>
          <cell r="M343">
            <v>0</v>
          </cell>
          <cell r="N343">
            <v>0</v>
          </cell>
          <cell r="O343">
            <v>0</v>
          </cell>
          <cell r="P343">
            <v>2683558.12</v>
          </cell>
          <cell r="Q343">
            <v>0</v>
          </cell>
          <cell r="R343">
            <v>2683558.12</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2683558.12</v>
          </cell>
          <cell r="CB343">
            <v>0</v>
          </cell>
          <cell r="CC343">
            <v>2683558.12</v>
          </cell>
          <cell r="CD343">
            <v>0</v>
          </cell>
          <cell r="CE343">
            <v>0</v>
          </cell>
          <cell r="CF343">
            <v>0</v>
          </cell>
          <cell r="CG343">
            <v>2683558.12</v>
          </cell>
          <cell r="CH343">
            <v>0</v>
          </cell>
          <cell r="CI343">
            <v>2683558.12</v>
          </cell>
        </row>
        <row r="344">
          <cell r="B344" t="str">
            <v>610748</v>
          </cell>
          <cell r="C344" t="str">
            <v>IMO 141 WMSC Fixed Rate Adj</v>
          </cell>
          <cell r="D344">
            <v>0</v>
          </cell>
          <cell r="E344">
            <v>0</v>
          </cell>
          <cell r="F344">
            <v>0</v>
          </cell>
          <cell r="G344">
            <v>0</v>
          </cell>
          <cell r="H344">
            <v>0</v>
          </cell>
          <cell r="I344">
            <v>0</v>
          </cell>
          <cell r="J344">
            <v>0</v>
          </cell>
          <cell r="K344">
            <v>0</v>
          </cell>
          <cell r="L344">
            <v>0</v>
          </cell>
          <cell r="M344">
            <v>0</v>
          </cell>
          <cell r="N344">
            <v>0</v>
          </cell>
          <cell r="O344">
            <v>0</v>
          </cell>
          <cell r="P344">
            <v>14397435.35</v>
          </cell>
          <cell r="Q344">
            <v>0</v>
          </cell>
          <cell r="R344">
            <v>14397435.35</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14397435.35</v>
          </cell>
          <cell r="CB344">
            <v>0</v>
          </cell>
          <cell r="CC344">
            <v>14397435.35</v>
          </cell>
          <cell r="CD344">
            <v>0</v>
          </cell>
          <cell r="CE344">
            <v>0</v>
          </cell>
          <cell r="CF344">
            <v>0</v>
          </cell>
          <cell r="CG344">
            <v>14397435.35</v>
          </cell>
          <cell r="CH344">
            <v>0</v>
          </cell>
          <cell r="CI344">
            <v>14397435.35</v>
          </cell>
        </row>
        <row r="345">
          <cell r="C345" t="str">
            <v>Cost of Power</v>
          </cell>
          <cell r="D345">
            <v>0</v>
          </cell>
          <cell r="E345">
            <v>0</v>
          </cell>
          <cell r="F345">
            <v>0</v>
          </cell>
          <cell r="G345">
            <v>0</v>
          </cell>
          <cell r="H345">
            <v>0</v>
          </cell>
          <cell r="I345">
            <v>0</v>
          </cell>
          <cell r="J345">
            <v>0</v>
          </cell>
          <cell r="K345">
            <v>695.92399999999998</v>
          </cell>
          <cell r="L345">
            <v>695.92399999999998</v>
          </cell>
          <cell r="M345">
            <v>0</v>
          </cell>
          <cell r="N345">
            <v>358.51</v>
          </cell>
          <cell r="O345">
            <v>358.51</v>
          </cell>
          <cell r="P345">
            <v>1459580584.6160002</v>
          </cell>
          <cell r="Q345">
            <v>0</v>
          </cell>
          <cell r="R345">
            <v>1459580584.6160002</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1054.44</v>
          </cell>
          <cell r="AI345">
            <v>-1054.434</v>
          </cell>
          <cell r="AJ345">
            <v>6.0000000000854925E-3</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223794000.65000001</v>
          </cell>
          <cell r="BJ345">
            <v>0</v>
          </cell>
          <cell r="BK345">
            <v>223794000.65000001</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1683375639.7059999</v>
          </cell>
          <cell r="CB345">
            <v>0</v>
          </cell>
          <cell r="CC345">
            <v>1683375639.7059999</v>
          </cell>
          <cell r="CD345">
            <v>0</v>
          </cell>
          <cell r="CE345">
            <v>0</v>
          </cell>
          <cell r="CF345">
            <v>0</v>
          </cell>
          <cell r="CG345">
            <v>1683375639.7060001</v>
          </cell>
          <cell r="CH345">
            <v>0</v>
          </cell>
          <cell r="CI345">
            <v>1683375639.7060001</v>
          </cell>
        </row>
        <row r="346">
          <cell r="B346" t="str">
            <v>741100</v>
          </cell>
          <cell r="C346" t="str">
            <v>Major Fixed Assets Dep Expense</v>
          </cell>
          <cell r="D346">
            <v>0</v>
          </cell>
          <cell r="E346">
            <v>0</v>
          </cell>
          <cell r="F346">
            <v>0</v>
          </cell>
          <cell r="G346">
            <v>0</v>
          </cell>
          <cell r="H346">
            <v>0</v>
          </cell>
          <cell r="I346">
            <v>0</v>
          </cell>
          <cell r="J346">
            <v>139076299.46000001</v>
          </cell>
          <cell r="K346">
            <v>5011248</v>
          </cell>
          <cell r="L346">
            <v>144087547.46000001</v>
          </cell>
          <cell r="M346">
            <v>90877990.950000003</v>
          </cell>
          <cell r="N346">
            <v>7516872</v>
          </cell>
          <cell r="O346">
            <v>98394862.950000003</v>
          </cell>
          <cell r="P346">
            <v>0</v>
          </cell>
          <cell r="Q346">
            <v>0</v>
          </cell>
          <cell r="R346">
            <v>0</v>
          </cell>
          <cell r="S346">
            <v>0</v>
          </cell>
          <cell r="T346">
            <v>0</v>
          </cell>
          <cell r="U346">
            <v>0</v>
          </cell>
          <cell r="V346">
            <v>0</v>
          </cell>
          <cell r="W346">
            <v>0</v>
          </cell>
          <cell r="X346">
            <v>0</v>
          </cell>
          <cell r="Y346">
            <v>260882.55</v>
          </cell>
          <cell r="Z346">
            <v>0</v>
          </cell>
          <cell r="AA346">
            <v>260882.55</v>
          </cell>
          <cell r="AB346">
            <v>0</v>
          </cell>
          <cell r="AC346">
            <v>0</v>
          </cell>
          <cell r="AD346">
            <v>0</v>
          </cell>
          <cell r="AE346">
            <v>0</v>
          </cell>
          <cell r="AF346">
            <v>0</v>
          </cell>
          <cell r="AG346">
            <v>0</v>
          </cell>
          <cell r="AH346">
            <v>12528120.01</v>
          </cell>
          <cell r="AI346">
            <v>-12528120</v>
          </cell>
          <cell r="AJ346">
            <v>9.9999997764825821E-3</v>
          </cell>
          <cell r="AK346">
            <v>3591531.37</v>
          </cell>
          <cell r="AL346">
            <v>0</v>
          </cell>
          <cell r="AM346">
            <v>3591531.37</v>
          </cell>
          <cell r="AN346">
            <v>83224.52</v>
          </cell>
          <cell r="AO346">
            <v>0</v>
          </cell>
          <cell r="AP346">
            <v>83224.52</v>
          </cell>
          <cell r="AQ346">
            <v>0</v>
          </cell>
          <cell r="AR346">
            <v>0</v>
          </cell>
          <cell r="AS346">
            <v>0</v>
          </cell>
          <cell r="AT346">
            <v>1612986.32</v>
          </cell>
          <cell r="AU346">
            <v>0</v>
          </cell>
          <cell r="AV346">
            <v>1612986.32</v>
          </cell>
          <cell r="AW346">
            <v>0</v>
          </cell>
          <cell r="AX346">
            <v>0</v>
          </cell>
          <cell r="AY346">
            <v>0</v>
          </cell>
          <cell r="AZ346">
            <v>0</v>
          </cell>
          <cell r="BA346">
            <v>0</v>
          </cell>
          <cell r="BB346">
            <v>0</v>
          </cell>
          <cell r="BC346">
            <v>0</v>
          </cell>
          <cell r="BD346">
            <v>0</v>
          </cell>
          <cell r="BE346">
            <v>0</v>
          </cell>
          <cell r="BF346">
            <v>0</v>
          </cell>
          <cell r="BG346">
            <v>0</v>
          </cell>
          <cell r="BH346">
            <v>0</v>
          </cell>
          <cell r="BI346">
            <v>9838140</v>
          </cell>
          <cell r="BJ346">
            <v>0</v>
          </cell>
          <cell r="BK346">
            <v>9838140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257869175.18000004</v>
          </cell>
          <cell r="CB346">
            <v>0</v>
          </cell>
          <cell r="CC346">
            <v>257869175.18000004</v>
          </cell>
          <cell r="CD346">
            <v>0</v>
          </cell>
          <cell r="CE346">
            <v>0</v>
          </cell>
          <cell r="CF346">
            <v>0</v>
          </cell>
          <cell r="CG346">
            <v>257869175.18000001</v>
          </cell>
          <cell r="CH346">
            <v>0</v>
          </cell>
          <cell r="CI346">
            <v>257869175.18000001</v>
          </cell>
        </row>
        <row r="347">
          <cell r="B347" t="str">
            <v>741200</v>
          </cell>
          <cell r="C347" t="str">
            <v>Minor Fixed Assets Dep Expense</v>
          </cell>
          <cell r="D347">
            <v>0</v>
          </cell>
          <cell r="E347">
            <v>0</v>
          </cell>
          <cell r="F347">
            <v>0</v>
          </cell>
          <cell r="G347">
            <v>0</v>
          </cell>
          <cell r="H347">
            <v>0</v>
          </cell>
          <cell r="I347">
            <v>0</v>
          </cell>
          <cell r="J347">
            <v>0</v>
          </cell>
          <cell r="K347">
            <v>4056496.4</v>
          </cell>
          <cell r="L347">
            <v>4056496.4</v>
          </cell>
          <cell r="M347">
            <v>0</v>
          </cell>
          <cell r="N347">
            <v>6084744.5999999996</v>
          </cell>
          <cell r="O347">
            <v>6084744.5999999996</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10141241</v>
          </cell>
          <cell r="AI347">
            <v>-10141241</v>
          </cell>
          <cell r="AJ347">
            <v>0</v>
          </cell>
          <cell r="AK347">
            <v>206939.76</v>
          </cell>
          <cell r="AL347">
            <v>0</v>
          </cell>
          <cell r="AM347">
            <v>206939.76</v>
          </cell>
          <cell r="AN347">
            <v>0</v>
          </cell>
          <cell r="AO347">
            <v>0</v>
          </cell>
          <cell r="AP347">
            <v>0</v>
          </cell>
          <cell r="AQ347">
            <v>0</v>
          </cell>
          <cell r="AR347">
            <v>0</v>
          </cell>
          <cell r="AS347">
            <v>0</v>
          </cell>
          <cell r="AT347">
            <v>109122.58</v>
          </cell>
          <cell r="AU347">
            <v>0</v>
          </cell>
          <cell r="AV347">
            <v>109122.58</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10457303.34</v>
          </cell>
          <cell r="CB347">
            <v>0</v>
          </cell>
          <cell r="CC347">
            <v>10457303.34</v>
          </cell>
          <cell r="CD347">
            <v>0</v>
          </cell>
          <cell r="CE347">
            <v>0</v>
          </cell>
          <cell r="CF347">
            <v>0</v>
          </cell>
          <cell r="CG347">
            <v>10457303.34</v>
          </cell>
          <cell r="CH347">
            <v>0</v>
          </cell>
          <cell r="CI347">
            <v>10457303.34</v>
          </cell>
        </row>
        <row r="348">
          <cell r="B348" t="str">
            <v>741300</v>
          </cell>
          <cell r="C348" t="str">
            <v>T&amp;We Depreciation Expense</v>
          </cell>
          <cell r="D348">
            <v>0</v>
          </cell>
          <cell r="E348">
            <v>0</v>
          </cell>
          <cell r="F348">
            <v>0</v>
          </cell>
          <cell r="G348">
            <v>0</v>
          </cell>
          <cell r="H348">
            <v>0</v>
          </cell>
          <cell r="I348">
            <v>0</v>
          </cell>
          <cell r="J348">
            <v>0</v>
          </cell>
          <cell r="K348">
            <v>7219295.5120000001</v>
          </cell>
          <cell r="L348">
            <v>7219295.5120000001</v>
          </cell>
          <cell r="M348">
            <v>0</v>
          </cell>
          <cell r="N348">
            <v>10828943.27</v>
          </cell>
          <cell r="O348">
            <v>10828943.27</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18048238.780000001</v>
          </cell>
          <cell r="AI348">
            <v>-18048238.782000002</v>
          </cell>
          <cell r="AJ348">
            <v>-2.0000003278255463E-3</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18048238.780000001</v>
          </cell>
          <cell r="CB348">
            <v>-3.7252902984619141E-9</v>
          </cell>
          <cell r="CC348">
            <v>18048238.779999997</v>
          </cell>
          <cell r="CD348">
            <v>0</v>
          </cell>
          <cell r="CE348">
            <v>0</v>
          </cell>
          <cell r="CF348">
            <v>0</v>
          </cell>
          <cell r="CG348">
            <v>18048238.780000001</v>
          </cell>
          <cell r="CH348">
            <v>-1.862645149230957E-9</v>
          </cell>
          <cell r="CI348">
            <v>18048238.780000001</v>
          </cell>
        </row>
        <row r="349">
          <cell r="B349" t="str">
            <v>741390</v>
          </cell>
          <cell r="C349" t="str">
            <v>Capitalized Depr Redistributio</v>
          </cell>
          <cell r="D349">
            <v>0</v>
          </cell>
          <cell r="E349">
            <v>0</v>
          </cell>
          <cell r="F349">
            <v>0</v>
          </cell>
          <cell r="G349">
            <v>0</v>
          </cell>
          <cell r="H349">
            <v>0</v>
          </cell>
          <cell r="I349">
            <v>0</v>
          </cell>
          <cell r="J349">
            <v>0</v>
          </cell>
          <cell r="K349">
            <v>-4290000.0080000004</v>
          </cell>
          <cell r="L349">
            <v>-4290000.0080000004</v>
          </cell>
          <cell r="M349">
            <v>0</v>
          </cell>
          <cell r="N349">
            <v>-6435000.0199999996</v>
          </cell>
          <cell r="O349">
            <v>-6435000.0199999996</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-10725000.029999999</v>
          </cell>
          <cell r="AI349">
            <v>10725000.028000001</v>
          </cell>
          <cell r="AJ349">
            <v>-1.999998465180397E-3</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-10725000.029999999</v>
          </cell>
          <cell r="CB349">
            <v>0</v>
          </cell>
          <cell r="CC349">
            <v>-10725000.029999999</v>
          </cell>
          <cell r="CD349">
            <v>0</v>
          </cell>
          <cell r="CE349">
            <v>0</v>
          </cell>
          <cell r="CF349">
            <v>0</v>
          </cell>
          <cell r="CG349">
            <v>-10725000.029999999</v>
          </cell>
          <cell r="CH349">
            <v>9.3132257461547852E-10</v>
          </cell>
          <cell r="CI349">
            <v>-10725000.029999997</v>
          </cell>
        </row>
        <row r="350">
          <cell r="B350" t="str">
            <v>741400</v>
          </cell>
          <cell r="C350" t="str">
            <v>Tools Depreciation Expense</v>
          </cell>
          <cell r="D350">
            <v>0</v>
          </cell>
          <cell r="E350">
            <v>0</v>
          </cell>
          <cell r="F350">
            <v>0</v>
          </cell>
          <cell r="G350">
            <v>0</v>
          </cell>
          <cell r="H350">
            <v>0</v>
          </cell>
          <cell r="I350">
            <v>0</v>
          </cell>
          <cell r="J350">
            <v>0</v>
          </cell>
          <cell r="K350">
            <v>121685.39200000001</v>
          </cell>
          <cell r="L350">
            <v>121685.39200000001</v>
          </cell>
          <cell r="M350">
            <v>0</v>
          </cell>
          <cell r="N350">
            <v>182528.09</v>
          </cell>
          <cell r="O350">
            <v>182528.09</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304213.48</v>
          </cell>
          <cell r="AI350">
            <v>-304213.48200000002</v>
          </cell>
          <cell r="AJ350">
            <v>-2.0000000367872417E-3</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304213.48</v>
          </cell>
          <cell r="CB350">
            <v>0</v>
          </cell>
          <cell r="CC350">
            <v>304213.48</v>
          </cell>
          <cell r="CD350">
            <v>0</v>
          </cell>
          <cell r="CE350">
            <v>0</v>
          </cell>
          <cell r="CF350">
            <v>0</v>
          </cell>
          <cell r="CG350">
            <v>304213.48</v>
          </cell>
          <cell r="CH350">
            <v>-2.9103830456733704E-11</v>
          </cell>
          <cell r="CI350">
            <v>304213.48</v>
          </cell>
        </row>
        <row r="351">
          <cell r="B351" t="str">
            <v>741500</v>
          </cell>
          <cell r="C351" t="str">
            <v>Real Estate:Sale Gain/Loss</v>
          </cell>
          <cell r="D351">
            <v>0</v>
          </cell>
          <cell r="E351">
            <v>0</v>
          </cell>
          <cell r="F351">
            <v>0</v>
          </cell>
          <cell r="G351">
            <v>0</v>
          </cell>
          <cell r="H351">
            <v>0</v>
          </cell>
          <cell r="I351">
            <v>0</v>
          </cell>
          <cell r="J351">
            <v>0</v>
          </cell>
          <cell r="K351">
            <v>-84749.52</v>
          </cell>
          <cell r="L351">
            <v>-84749.52</v>
          </cell>
          <cell r="M351">
            <v>0</v>
          </cell>
          <cell r="N351">
            <v>-127124.28</v>
          </cell>
          <cell r="O351">
            <v>-127124.28</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-211873.8</v>
          </cell>
          <cell r="AI351">
            <v>211873.8</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-19087.5</v>
          </cell>
          <cell r="BJ351">
            <v>0</v>
          </cell>
          <cell r="BK351">
            <v>-19087.5</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-230961.3</v>
          </cell>
          <cell r="CB351">
            <v>2.9103830456733704E-11</v>
          </cell>
          <cell r="CC351">
            <v>-230961.29999999996</v>
          </cell>
          <cell r="CD351">
            <v>0</v>
          </cell>
          <cell r="CE351">
            <v>0</v>
          </cell>
          <cell r="CF351">
            <v>0</v>
          </cell>
          <cell r="CG351">
            <v>-230961.3</v>
          </cell>
          <cell r="CH351">
            <v>1.4551915228366852E-11</v>
          </cell>
          <cell r="CI351">
            <v>-230961.3</v>
          </cell>
        </row>
        <row r="352">
          <cell r="B352" t="str">
            <v>741510</v>
          </cell>
          <cell r="C352" t="str">
            <v>Maj FA:Gain on Disposition</v>
          </cell>
          <cell r="D352">
            <v>-257150.18</v>
          </cell>
          <cell r="E352">
            <v>0</v>
          </cell>
          <cell r="F352">
            <v>-257150.18</v>
          </cell>
          <cell r="G352">
            <v>0</v>
          </cell>
          <cell r="H352">
            <v>0</v>
          </cell>
          <cell r="I352">
            <v>0</v>
          </cell>
          <cell r="J352">
            <v>726911.21</v>
          </cell>
          <cell r="K352">
            <v>-459502.12</v>
          </cell>
          <cell r="L352">
            <v>267409.08999999997</v>
          </cell>
          <cell r="M352">
            <v>-194527.02</v>
          </cell>
          <cell r="N352">
            <v>-689253.18</v>
          </cell>
          <cell r="O352">
            <v>-883780.20000000007</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-1148755.29</v>
          </cell>
          <cell r="AI352">
            <v>1148755.3</v>
          </cell>
          <cell r="AJ352">
            <v>1.0000000009313226E-2</v>
          </cell>
          <cell r="AK352">
            <v>-41127.589999999997</v>
          </cell>
          <cell r="AL352">
            <v>0</v>
          </cell>
          <cell r="AM352">
            <v>-41127.589999999997</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-914648.87</v>
          </cell>
          <cell r="CB352">
            <v>0</v>
          </cell>
          <cell r="CC352">
            <v>-914648.87</v>
          </cell>
          <cell r="CD352">
            <v>0</v>
          </cell>
          <cell r="CE352">
            <v>0</v>
          </cell>
          <cell r="CF352">
            <v>0</v>
          </cell>
          <cell r="CG352">
            <v>-914648.87</v>
          </cell>
          <cell r="CH352">
            <v>0</v>
          </cell>
          <cell r="CI352">
            <v>-914648.87</v>
          </cell>
        </row>
        <row r="353">
          <cell r="B353" t="str">
            <v>741520</v>
          </cell>
          <cell r="C353" t="str">
            <v>MFAs:Gain on Disposition</v>
          </cell>
          <cell r="D353">
            <v>0</v>
          </cell>
          <cell r="E353">
            <v>0</v>
          </cell>
          <cell r="F353">
            <v>0</v>
          </cell>
          <cell r="G353">
            <v>0</v>
          </cell>
          <cell r="H353">
            <v>0</v>
          </cell>
          <cell r="I353">
            <v>0</v>
          </cell>
          <cell r="J353">
            <v>0</v>
          </cell>
          <cell r="K353">
            <v>-77263.035999999993</v>
          </cell>
          <cell r="L353">
            <v>-77263.035999999993</v>
          </cell>
          <cell r="M353">
            <v>0</v>
          </cell>
          <cell r="N353">
            <v>-115894.55</v>
          </cell>
          <cell r="O353">
            <v>-115894.55</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-193157.59</v>
          </cell>
          <cell r="AI353">
            <v>193157.58600000001</v>
          </cell>
          <cell r="AJ353">
            <v>-3.999999986262992E-3</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-193157.59</v>
          </cell>
          <cell r="CB353">
            <v>0</v>
          </cell>
          <cell r="CC353">
            <v>-193157.59</v>
          </cell>
          <cell r="CD353">
            <v>0</v>
          </cell>
          <cell r="CE353">
            <v>0</v>
          </cell>
          <cell r="CF353">
            <v>0</v>
          </cell>
          <cell r="CG353">
            <v>-193157.59</v>
          </cell>
          <cell r="CH353">
            <v>1.4551915228366852E-11</v>
          </cell>
          <cell r="CI353">
            <v>-193157.58999999997</v>
          </cell>
        </row>
        <row r="354">
          <cell r="B354" t="str">
            <v>741530</v>
          </cell>
          <cell r="C354" t="str">
            <v>Asset Rem &amp; Reloc Expense</v>
          </cell>
          <cell r="D354">
            <v>0</v>
          </cell>
          <cell r="E354">
            <v>0</v>
          </cell>
          <cell r="F354">
            <v>0</v>
          </cell>
          <cell r="G354">
            <v>0</v>
          </cell>
          <cell r="H354">
            <v>0</v>
          </cell>
          <cell r="I354">
            <v>0</v>
          </cell>
          <cell r="J354">
            <v>11327013.460000001</v>
          </cell>
          <cell r="K354">
            <v>1058513.0360000001</v>
          </cell>
          <cell r="L354">
            <v>12385526.496000001</v>
          </cell>
          <cell r="M354">
            <v>15386842.08</v>
          </cell>
          <cell r="N354">
            <v>1587769.56</v>
          </cell>
          <cell r="O354">
            <v>16974611.640000001</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2646282.59</v>
          </cell>
          <cell r="AI354">
            <v>-2646282.5959999999</v>
          </cell>
          <cell r="AJ354">
            <v>-6.0000000521540642E-3</v>
          </cell>
          <cell r="AK354">
            <v>-2</v>
          </cell>
          <cell r="AL354">
            <v>0</v>
          </cell>
          <cell r="AM354">
            <v>-2</v>
          </cell>
          <cell r="AN354">
            <v>0</v>
          </cell>
          <cell r="AO354">
            <v>0</v>
          </cell>
          <cell r="AP354">
            <v>0</v>
          </cell>
          <cell r="AQ354">
            <v>0</v>
          </cell>
          <cell r="AR354">
            <v>0</v>
          </cell>
          <cell r="AS354">
            <v>0</v>
          </cell>
          <cell r="AT354">
            <v>90607.75</v>
          </cell>
          <cell r="AU354">
            <v>0</v>
          </cell>
          <cell r="AV354">
            <v>90607.75</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29450743.879999999</v>
          </cell>
          <cell r="CB354">
            <v>0</v>
          </cell>
          <cell r="CC354">
            <v>29450743.879999999</v>
          </cell>
          <cell r="CD354">
            <v>0</v>
          </cell>
          <cell r="CE354">
            <v>0</v>
          </cell>
          <cell r="CF354">
            <v>0</v>
          </cell>
          <cell r="CG354">
            <v>29450743.880000003</v>
          </cell>
          <cell r="CH354">
            <v>2.3283064365386963E-10</v>
          </cell>
          <cell r="CI354">
            <v>29450743.880000003</v>
          </cell>
        </row>
        <row r="355">
          <cell r="B355" t="str">
            <v>751000</v>
          </cell>
          <cell r="C355" t="str">
            <v>Amort - Freq Stdization Incent</v>
          </cell>
          <cell r="D355">
            <v>0</v>
          </cell>
          <cell r="E355">
            <v>0</v>
          </cell>
          <cell r="F355">
            <v>0</v>
          </cell>
          <cell r="G355">
            <v>0</v>
          </cell>
          <cell r="H355">
            <v>0</v>
          </cell>
          <cell r="I355">
            <v>0</v>
          </cell>
          <cell r="J355">
            <v>1170183.42</v>
          </cell>
          <cell r="K355">
            <v>0</v>
          </cell>
          <cell r="L355">
            <v>1170183.42</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1170183.42</v>
          </cell>
          <cell r="CB355">
            <v>0</v>
          </cell>
          <cell r="CC355">
            <v>1170183.42</v>
          </cell>
          <cell r="CD355">
            <v>0</v>
          </cell>
          <cell r="CE355">
            <v>0</v>
          </cell>
          <cell r="CF355">
            <v>0</v>
          </cell>
          <cell r="CG355">
            <v>1170183.42</v>
          </cell>
          <cell r="CH355">
            <v>0</v>
          </cell>
          <cell r="CI355">
            <v>1170183.42</v>
          </cell>
        </row>
        <row r="356">
          <cell r="B356" t="str">
            <v>751010</v>
          </cell>
          <cell r="C356" t="str">
            <v>Amort - Capital Contribution</v>
          </cell>
          <cell r="D356">
            <v>0</v>
          </cell>
          <cell r="E356">
            <v>0</v>
          </cell>
          <cell r="F356">
            <v>0</v>
          </cell>
          <cell r="G356">
            <v>0</v>
          </cell>
          <cell r="H356">
            <v>0</v>
          </cell>
          <cell r="I356">
            <v>0</v>
          </cell>
          <cell r="J356">
            <v>117702</v>
          </cell>
          <cell r="K356">
            <v>0</v>
          </cell>
          <cell r="L356">
            <v>117702</v>
          </cell>
          <cell r="M356">
            <v>57825</v>
          </cell>
          <cell r="N356">
            <v>0</v>
          </cell>
          <cell r="O356">
            <v>57825</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175527</v>
          </cell>
          <cell r="CB356">
            <v>0</v>
          </cell>
          <cell r="CC356">
            <v>175527</v>
          </cell>
          <cell r="CD356">
            <v>0</v>
          </cell>
          <cell r="CE356">
            <v>0</v>
          </cell>
          <cell r="CF356">
            <v>0</v>
          </cell>
          <cell r="CG356">
            <v>175527</v>
          </cell>
          <cell r="CH356">
            <v>0</v>
          </cell>
          <cell r="CI356">
            <v>175527</v>
          </cell>
        </row>
        <row r="357">
          <cell r="B357" t="str">
            <v>753000</v>
          </cell>
          <cell r="C357" t="str">
            <v>Other Amortization</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31971.17</v>
          </cell>
          <cell r="BJ357">
            <v>0</v>
          </cell>
          <cell r="BK357">
            <v>31971.17</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31971.17</v>
          </cell>
          <cell r="CB357">
            <v>0</v>
          </cell>
          <cell r="CC357">
            <v>31971.17</v>
          </cell>
          <cell r="CD357">
            <v>0</v>
          </cell>
          <cell r="CE357">
            <v>0</v>
          </cell>
          <cell r="CF357">
            <v>0</v>
          </cell>
          <cell r="CG357">
            <v>31971.17</v>
          </cell>
          <cell r="CH357">
            <v>0</v>
          </cell>
          <cell r="CI357">
            <v>31971.17</v>
          </cell>
        </row>
        <row r="358">
          <cell r="B358" t="str">
            <v>753010</v>
          </cell>
          <cell r="C358" t="str">
            <v>OPEB Amortization</v>
          </cell>
          <cell r="D358">
            <v>0</v>
          </cell>
          <cell r="E358">
            <v>0</v>
          </cell>
          <cell r="F358">
            <v>0</v>
          </cell>
          <cell r="G358">
            <v>0</v>
          </cell>
          <cell r="H358">
            <v>0</v>
          </cell>
          <cell r="I358">
            <v>0</v>
          </cell>
          <cell r="J358">
            <v>5034985.83</v>
          </cell>
          <cell r="K358">
            <v>8371689.1519999998</v>
          </cell>
          <cell r="L358">
            <v>13406674.982000001</v>
          </cell>
          <cell r="M358">
            <v>6674283.54</v>
          </cell>
          <cell r="N358">
            <v>11097355.380000001</v>
          </cell>
          <cell r="O358">
            <v>17771638.920000002</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19469044.530000001</v>
          </cell>
          <cell r="AI358">
            <v>-19469044.532000002</v>
          </cell>
          <cell r="AJ358">
            <v>-2.0000003278255463E-3</v>
          </cell>
          <cell r="AK358">
            <v>0</v>
          </cell>
          <cell r="AL358">
            <v>0</v>
          </cell>
          <cell r="AM358">
            <v>0</v>
          </cell>
          <cell r="AN358">
            <v>0</v>
          </cell>
          <cell r="AO358">
            <v>0</v>
          </cell>
          <cell r="AP358">
            <v>0</v>
          </cell>
          <cell r="AQ358">
            <v>0</v>
          </cell>
          <cell r="AR358">
            <v>0</v>
          </cell>
          <cell r="AS358">
            <v>0</v>
          </cell>
          <cell r="AT358">
            <v>246686.22</v>
          </cell>
          <cell r="AU358">
            <v>0</v>
          </cell>
          <cell r="AV358">
            <v>246686.22</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31425000.120000001</v>
          </cell>
          <cell r="CB358">
            <v>0</v>
          </cell>
          <cell r="CC358">
            <v>31425000.120000001</v>
          </cell>
          <cell r="CD358">
            <v>0</v>
          </cell>
          <cell r="CE358">
            <v>0</v>
          </cell>
          <cell r="CF358">
            <v>0</v>
          </cell>
          <cell r="CG358">
            <v>31425000.119999997</v>
          </cell>
          <cell r="CH358">
            <v>-1.862645149230957E-9</v>
          </cell>
          <cell r="CI358">
            <v>31425000.119999997</v>
          </cell>
        </row>
        <row r="359">
          <cell r="B359" t="str">
            <v>753030</v>
          </cell>
          <cell r="C359" t="str">
            <v>RARA (MR&amp;SE) Amortization</v>
          </cell>
          <cell r="D359">
            <v>0</v>
          </cell>
          <cell r="E359">
            <v>0</v>
          </cell>
          <cell r="F359">
            <v>0</v>
          </cell>
          <cell r="G359">
            <v>0</v>
          </cell>
          <cell r="H359">
            <v>0</v>
          </cell>
          <cell r="I359">
            <v>0</v>
          </cell>
          <cell r="J359">
            <v>0</v>
          </cell>
          <cell r="K359">
            <v>0</v>
          </cell>
          <cell r="L359">
            <v>0</v>
          </cell>
          <cell r="M359">
            <v>14994000</v>
          </cell>
          <cell r="N359">
            <v>0</v>
          </cell>
          <cell r="O359">
            <v>14994000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14994000</v>
          </cell>
          <cell r="CB359">
            <v>0</v>
          </cell>
          <cell r="CC359">
            <v>14994000</v>
          </cell>
          <cell r="CD359">
            <v>0</v>
          </cell>
          <cell r="CE359">
            <v>0</v>
          </cell>
          <cell r="CF359">
            <v>0</v>
          </cell>
          <cell r="CG359">
            <v>14994000</v>
          </cell>
          <cell r="CH359">
            <v>0</v>
          </cell>
          <cell r="CI359">
            <v>14994000</v>
          </cell>
        </row>
        <row r="360">
          <cell r="B360" t="str">
            <v>753050</v>
          </cell>
          <cell r="C360" t="str">
            <v>Amort of Enviro Reg  Assets</v>
          </cell>
          <cell r="D360">
            <v>0</v>
          </cell>
          <cell r="E360">
            <v>0</v>
          </cell>
          <cell r="F360">
            <v>0</v>
          </cell>
          <cell r="G360">
            <v>0</v>
          </cell>
          <cell r="H360">
            <v>0</v>
          </cell>
          <cell r="I360">
            <v>0</v>
          </cell>
          <cell r="J360">
            <v>3247670.87</v>
          </cell>
          <cell r="K360">
            <v>0</v>
          </cell>
          <cell r="L360">
            <v>3247670.87</v>
          </cell>
          <cell r="M360">
            <v>4574747.63</v>
          </cell>
          <cell r="N360">
            <v>0</v>
          </cell>
          <cell r="O360">
            <v>4574747.63</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970882.29</v>
          </cell>
          <cell r="AU360">
            <v>0</v>
          </cell>
          <cell r="AV360">
            <v>970882.29</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8793300.7899999991</v>
          </cell>
          <cell r="CB360">
            <v>0</v>
          </cell>
          <cell r="CC360">
            <v>8793300.7899999991</v>
          </cell>
          <cell r="CD360">
            <v>0</v>
          </cell>
          <cell r="CE360">
            <v>0</v>
          </cell>
          <cell r="CF360">
            <v>0</v>
          </cell>
          <cell r="CG360">
            <v>8793300.7899999991</v>
          </cell>
          <cell r="CH360">
            <v>0</v>
          </cell>
          <cell r="CI360">
            <v>8793300.7899999991</v>
          </cell>
        </row>
        <row r="361">
          <cell r="C361" t="str">
            <v>Depreciation and Amortization</v>
          </cell>
          <cell r="D361">
            <v>-257150.18</v>
          </cell>
          <cell r="E361">
            <v>0</v>
          </cell>
          <cell r="F361">
            <v>-257150.18</v>
          </cell>
          <cell r="G361">
            <v>0</v>
          </cell>
          <cell r="H361">
            <v>0</v>
          </cell>
          <cell r="I361">
            <v>0</v>
          </cell>
          <cell r="J361">
            <v>160700766.25000003</v>
          </cell>
          <cell r="K361">
            <v>20927412.808000002</v>
          </cell>
          <cell r="L361">
            <v>181628179.05800003</v>
          </cell>
          <cell r="M361">
            <v>132371162.18000001</v>
          </cell>
          <cell r="N361">
            <v>29930940.869999997</v>
          </cell>
          <cell r="O361">
            <v>162302103.05000001</v>
          </cell>
          <cell r="P361">
            <v>0</v>
          </cell>
          <cell r="Q361">
            <v>0</v>
          </cell>
          <cell r="R361">
            <v>0</v>
          </cell>
          <cell r="S361">
            <v>0</v>
          </cell>
          <cell r="T361">
            <v>0</v>
          </cell>
          <cell r="U361">
            <v>0</v>
          </cell>
          <cell r="V361">
            <v>0</v>
          </cell>
          <cell r="W361">
            <v>0</v>
          </cell>
          <cell r="X361">
            <v>0</v>
          </cell>
          <cell r="Y361">
            <v>260882.55</v>
          </cell>
          <cell r="Z361">
            <v>0</v>
          </cell>
          <cell r="AA361">
            <v>260882.55</v>
          </cell>
          <cell r="AB361">
            <v>0</v>
          </cell>
          <cell r="AC361">
            <v>0</v>
          </cell>
          <cell r="AD361">
            <v>0</v>
          </cell>
          <cell r="AE361">
            <v>0</v>
          </cell>
          <cell r="AF361">
            <v>0</v>
          </cell>
          <cell r="AG361">
            <v>0</v>
          </cell>
          <cell r="AH361">
            <v>50858353.68</v>
          </cell>
          <cell r="AI361">
            <v>-50858353.678000003</v>
          </cell>
          <cell r="AJ361">
            <v>1.9999966025352478E-3</v>
          </cell>
          <cell r="AK361">
            <v>3757341.54</v>
          </cell>
          <cell r="AL361">
            <v>0</v>
          </cell>
          <cell r="AM361">
            <v>3757341.54</v>
          </cell>
          <cell r="AN361">
            <v>83224.52</v>
          </cell>
          <cell r="AO361">
            <v>0</v>
          </cell>
          <cell r="AP361">
            <v>83224.52</v>
          </cell>
          <cell r="AQ361">
            <v>0</v>
          </cell>
          <cell r="AR361">
            <v>0</v>
          </cell>
          <cell r="AS361">
            <v>0</v>
          </cell>
          <cell r="AT361">
            <v>3030285.16</v>
          </cell>
          <cell r="AU361">
            <v>0</v>
          </cell>
          <cell r="AV361">
            <v>3030285.16</v>
          </cell>
          <cell r="AW361">
            <v>0</v>
          </cell>
          <cell r="AX361">
            <v>0</v>
          </cell>
          <cell r="AY361">
            <v>0</v>
          </cell>
          <cell r="AZ361">
            <v>0</v>
          </cell>
          <cell r="BA361">
            <v>0</v>
          </cell>
          <cell r="BB361">
            <v>0</v>
          </cell>
          <cell r="BC361">
            <v>0</v>
          </cell>
          <cell r="BD361">
            <v>0</v>
          </cell>
          <cell r="BE361">
            <v>0</v>
          </cell>
          <cell r="BF361">
            <v>0</v>
          </cell>
          <cell r="BG361">
            <v>0</v>
          </cell>
          <cell r="BH361">
            <v>0</v>
          </cell>
          <cell r="BI361">
            <v>9851023.6699999999</v>
          </cell>
          <cell r="BJ361">
            <v>0</v>
          </cell>
          <cell r="BK361">
            <v>9851023.6699999999</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360655889.37000006</v>
          </cell>
          <cell r="CB361">
            <v>1.4901161193847656E-8</v>
          </cell>
          <cell r="CC361">
            <v>360655889.37000006</v>
          </cell>
          <cell r="CD361">
            <v>0</v>
          </cell>
          <cell r="CE361">
            <v>0</v>
          </cell>
          <cell r="CF361">
            <v>0</v>
          </cell>
          <cell r="CG361">
            <v>360655889.37</v>
          </cell>
          <cell r="CH361">
            <v>-7.4505805969238281E-9</v>
          </cell>
          <cell r="CI361">
            <v>360655889.37</v>
          </cell>
        </row>
        <row r="362">
          <cell r="B362" t="str">
            <v>760000</v>
          </cell>
          <cell r="C362" t="str">
            <v>Financng Chrg-Treasury Support</v>
          </cell>
          <cell r="D362">
            <v>0</v>
          </cell>
          <cell r="E362">
            <v>0</v>
          </cell>
          <cell r="F362">
            <v>0</v>
          </cell>
          <cell r="G362">
            <v>0</v>
          </cell>
          <cell r="H362">
            <v>0</v>
          </cell>
          <cell r="I362">
            <v>0</v>
          </cell>
          <cell r="J362">
            <v>877132.2</v>
          </cell>
          <cell r="K362">
            <v>0</v>
          </cell>
          <cell r="L362">
            <v>877132.2</v>
          </cell>
          <cell r="M362">
            <v>472301.88</v>
          </cell>
          <cell r="N362">
            <v>0</v>
          </cell>
          <cell r="O362">
            <v>472301.88</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1349434.08</v>
          </cell>
          <cell r="CB362">
            <v>0</v>
          </cell>
          <cell r="CC362">
            <v>1349434.08</v>
          </cell>
          <cell r="CD362">
            <v>0</v>
          </cell>
          <cell r="CE362">
            <v>0</v>
          </cell>
          <cell r="CF362">
            <v>0</v>
          </cell>
          <cell r="CG362">
            <v>1349434.08</v>
          </cell>
          <cell r="CH362">
            <v>0</v>
          </cell>
          <cell r="CI362">
            <v>1349434.08</v>
          </cell>
        </row>
        <row r="363">
          <cell r="B363" t="str">
            <v>761000</v>
          </cell>
          <cell r="C363" t="str">
            <v>Gain/Loss On Rate Swaps</v>
          </cell>
          <cell r="D363">
            <v>0</v>
          </cell>
          <cell r="E363">
            <v>0</v>
          </cell>
          <cell r="F363">
            <v>0</v>
          </cell>
          <cell r="G363">
            <v>0</v>
          </cell>
          <cell r="H363">
            <v>0</v>
          </cell>
          <cell r="I363">
            <v>0</v>
          </cell>
          <cell r="J363">
            <v>-321264.38</v>
          </cell>
          <cell r="K363">
            <v>0</v>
          </cell>
          <cell r="L363">
            <v>-321264.38</v>
          </cell>
          <cell r="M363">
            <v>-172988.51</v>
          </cell>
          <cell r="N363">
            <v>0</v>
          </cell>
          <cell r="O363">
            <v>-172988.51</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-494252.89</v>
          </cell>
          <cell r="CB363">
            <v>0</v>
          </cell>
          <cell r="CC363">
            <v>-494252.89</v>
          </cell>
          <cell r="CD363">
            <v>0</v>
          </cell>
          <cell r="CE363">
            <v>0</v>
          </cell>
          <cell r="CF363">
            <v>0</v>
          </cell>
          <cell r="CG363">
            <v>-494252.89</v>
          </cell>
          <cell r="CH363">
            <v>0</v>
          </cell>
          <cell r="CI363">
            <v>-494252.89</v>
          </cell>
        </row>
        <row r="364">
          <cell r="B364" t="str">
            <v>761010</v>
          </cell>
          <cell r="C364" t="str">
            <v>Interest Costs/Credits</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-363758.11</v>
          </cell>
          <cell r="BJ364">
            <v>0</v>
          </cell>
          <cell r="BK364">
            <v>-363758.11</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-363758.11</v>
          </cell>
          <cell r="CB364">
            <v>0</v>
          </cell>
          <cell r="CC364">
            <v>-363758.11</v>
          </cell>
          <cell r="CD364">
            <v>0</v>
          </cell>
          <cell r="CE364">
            <v>0</v>
          </cell>
          <cell r="CF364">
            <v>0</v>
          </cell>
          <cell r="CG364">
            <v>-363758.11</v>
          </cell>
          <cell r="CH364">
            <v>0</v>
          </cell>
          <cell r="CI364">
            <v>-363758.11</v>
          </cell>
        </row>
        <row r="365">
          <cell r="B365" t="str">
            <v>761080</v>
          </cell>
          <cell r="C365" t="str">
            <v>Amrt Bnds Prem-OEFC new Fin Ch</v>
          </cell>
          <cell r="D365">
            <v>44711996.450000003</v>
          </cell>
          <cell r="E365">
            <v>0</v>
          </cell>
          <cell r="F365">
            <v>44711996.450000003</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44711996.450000003</v>
          </cell>
          <cell r="CB365">
            <v>0</v>
          </cell>
          <cell r="CC365">
            <v>44711996.450000003</v>
          </cell>
          <cell r="CD365">
            <v>0</v>
          </cell>
          <cell r="CE365">
            <v>0</v>
          </cell>
          <cell r="CF365">
            <v>0</v>
          </cell>
          <cell r="CG365">
            <v>44711996.450000003</v>
          </cell>
          <cell r="CH365">
            <v>0</v>
          </cell>
          <cell r="CI365">
            <v>44711996.450000003</v>
          </cell>
        </row>
        <row r="366">
          <cell r="B366" t="str">
            <v>761110</v>
          </cell>
          <cell r="C366" t="str">
            <v>Interest Costs Bonds</v>
          </cell>
          <cell r="D366">
            <v>179721052.50999999</v>
          </cell>
          <cell r="E366">
            <v>0</v>
          </cell>
          <cell r="F366">
            <v>179721052.50999999</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179721052.50999999</v>
          </cell>
          <cell r="CB366">
            <v>0</v>
          </cell>
          <cell r="CC366">
            <v>179721052.50999999</v>
          </cell>
          <cell r="CD366">
            <v>0</v>
          </cell>
          <cell r="CE366">
            <v>0</v>
          </cell>
          <cell r="CF366">
            <v>0</v>
          </cell>
          <cell r="CG366">
            <v>179721052.50999999</v>
          </cell>
          <cell r="CH366">
            <v>0</v>
          </cell>
          <cell r="CI366">
            <v>179721052.50999999</v>
          </cell>
        </row>
        <row r="367">
          <cell r="B367" t="str">
            <v>761120</v>
          </cell>
          <cell r="C367" t="str">
            <v>Interest Discount Amortization</v>
          </cell>
          <cell r="D367">
            <v>-444861.75</v>
          </cell>
          <cell r="E367">
            <v>0</v>
          </cell>
          <cell r="F367">
            <v>-444861.75</v>
          </cell>
          <cell r="G367">
            <v>0</v>
          </cell>
          <cell r="H367">
            <v>0</v>
          </cell>
          <cell r="I367">
            <v>0</v>
          </cell>
          <cell r="J367">
            <v>-255153.41</v>
          </cell>
          <cell r="K367">
            <v>0</v>
          </cell>
          <cell r="L367">
            <v>-255153.41</v>
          </cell>
          <cell r="M367">
            <v>-189914.35</v>
          </cell>
          <cell r="N367">
            <v>0</v>
          </cell>
          <cell r="O367">
            <v>-189914.35</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206.07</v>
          </cell>
          <cell r="AU367">
            <v>0</v>
          </cell>
          <cell r="AV367">
            <v>206.07</v>
          </cell>
          <cell r="AW367">
            <v>0</v>
          </cell>
          <cell r="AX367">
            <v>0</v>
          </cell>
          <cell r="AY367">
            <v>0</v>
          </cell>
          <cell r="AZ367">
            <v>0</v>
          </cell>
          <cell r="BA367">
            <v>0</v>
          </cell>
          <cell r="BB367">
            <v>0</v>
          </cell>
          <cell r="BC367">
            <v>0</v>
          </cell>
          <cell r="BD367">
            <v>0</v>
          </cell>
          <cell r="BE367">
            <v>0</v>
          </cell>
          <cell r="BF367">
            <v>0</v>
          </cell>
          <cell r="BG367">
            <v>0</v>
          </cell>
          <cell r="BH367">
            <v>0</v>
          </cell>
          <cell r="BI367">
            <v>19440</v>
          </cell>
          <cell r="BJ367">
            <v>0</v>
          </cell>
          <cell r="BK367">
            <v>19440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-870283.44</v>
          </cell>
          <cell r="CB367">
            <v>0</v>
          </cell>
          <cell r="CC367">
            <v>-870283.44</v>
          </cell>
          <cell r="CD367">
            <v>444861.75</v>
          </cell>
          <cell r="CE367">
            <v>0</v>
          </cell>
          <cell r="CF367">
            <v>444861.75</v>
          </cell>
          <cell r="CG367">
            <v>-425421.69</v>
          </cell>
          <cell r="CH367">
            <v>0</v>
          </cell>
          <cell r="CI367">
            <v>-425421.69</v>
          </cell>
        </row>
        <row r="368">
          <cell r="B368" t="str">
            <v>761130</v>
          </cell>
          <cell r="C368" t="str">
            <v>unearned int. amortization</v>
          </cell>
          <cell r="D368">
            <v>378828.7</v>
          </cell>
          <cell r="E368">
            <v>0</v>
          </cell>
          <cell r="F368">
            <v>378828.7</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378828.7</v>
          </cell>
          <cell r="CB368">
            <v>0</v>
          </cell>
          <cell r="CC368">
            <v>378828.7</v>
          </cell>
          <cell r="CD368">
            <v>-378828.7</v>
          </cell>
          <cell r="CE368">
            <v>0</v>
          </cell>
          <cell r="CF368">
            <v>-378828.7</v>
          </cell>
          <cell r="CG368">
            <v>0</v>
          </cell>
          <cell r="CH368">
            <v>0</v>
          </cell>
          <cell r="CI368">
            <v>0</v>
          </cell>
        </row>
        <row r="369">
          <cell r="B369" t="str">
            <v>761140</v>
          </cell>
          <cell r="C369" t="str">
            <v>Interest - Short Term Notes</v>
          </cell>
          <cell r="D369">
            <v>463729.7</v>
          </cell>
          <cell r="E369">
            <v>0</v>
          </cell>
          <cell r="F369">
            <v>463729.7</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463729.7</v>
          </cell>
          <cell r="CB369">
            <v>0</v>
          </cell>
          <cell r="CC369">
            <v>463729.7</v>
          </cell>
          <cell r="CD369">
            <v>0</v>
          </cell>
          <cell r="CE369">
            <v>0</v>
          </cell>
          <cell r="CF369">
            <v>0</v>
          </cell>
          <cell r="CG369">
            <v>463729.7</v>
          </cell>
          <cell r="CH369">
            <v>0</v>
          </cell>
          <cell r="CI369">
            <v>463729.7</v>
          </cell>
        </row>
        <row r="370">
          <cell r="B370" t="str">
            <v>761150</v>
          </cell>
          <cell r="C370" t="str">
            <v>CP Program Fees</v>
          </cell>
          <cell r="D370">
            <v>20699.73</v>
          </cell>
          <cell r="E370">
            <v>0</v>
          </cell>
          <cell r="F370">
            <v>20699.73</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20699.73</v>
          </cell>
          <cell r="CB370">
            <v>0</v>
          </cell>
          <cell r="CC370">
            <v>20699.73</v>
          </cell>
          <cell r="CD370">
            <v>0</v>
          </cell>
          <cell r="CE370">
            <v>0</v>
          </cell>
          <cell r="CF370">
            <v>0</v>
          </cell>
          <cell r="CG370">
            <v>20699.73</v>
          </cell>
          <cell r="CH370">
            <v>0</v>
          </cell>
          <cell r="CI370">
            <v>20699.73</v>
          </cell>
        </row>
        <row r="371">
          <cell r="B371" t="str">
            <v>761180</v>
          </cell>
          <cell r="C371" t="str">
            <v>Int-OEFC New/Recoup Bonds Fin</v>
          </cell>
          <cell r="D371">
            <v>43981226.920000002</v>
          </cell>
          <cell r="E371">
            <v>0</v>
          </cell>
          <cell r="F371">
            <v>43981226.920000002</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43981226.920000002</v>
          </cell>
          <cell r="CB371">
            <v>0</v>
          </cell>
          <cell r="CC371">
            <v>43981226.920000002</v>
          </cell>
          <cell r="CD371">
            <v>0</v>
          </cell>
          <cell r="CE371">
            <v>0</v>
          </cell>
          <cell r="CF371">
            <v>0</v>
          </cell>
          <cell r="CG371">
            <v>43981226.920000002</v>
          </cell>
          <cell r="CH371">
            <v>0</v>
          </cell>
          <cell r="CI371">
            <v>43981226.920000002</v>
          </cell>
        </row>
        <row r="372">
          <cell r="B372" t="str">
            <v>761200</v>
          </cell>
          <cell r="C372" t="str">
            <v>Inter-co Bond Interest Expense</v>
          </cell>
          <cell r="D372">
            <v>0</v>
          </cell>
          <cell r="E372">
            <v>0</v>
          </cell>
          <cell r="F372">
            <v>0</v>
          </cell>
          <cell r="G372">
            <v>0</v>
          </cell>
          <cell r="H372">
            <v>0</v>
          </cell>
          <cell r="I372">
            <v>0</v>
          </cell>
          <cell r="J372">
            <v>166590551.11000001</v>
          </cell>
          <cell r="K372">
            <v>0</v>
          </cell>
          <cell r="L372">
            <v>166590551.11000001</v>
          </cell>
          <cell r="M372">
            <v>95336249.379999995</v>
          </cell>
          <cell r="N372">
            <v>0</v>
          </cell>
          <cell r="O372">
            <v>95336249.379999995</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1801665.61</v>
          </cell>
          <cell r="AU372">
            <v>0</v>
          </cell>
          <cell r="AV372">
            <v>1801665.61</v>
          </cell>
          <cell r="AW372">
            <v>0</v>
          </cell>
          <cell r="AX372">
            <v>0</v>
          </cell>
          <cell r="AY372">
            <v>0</v>
          </cell>
          <cell r="AZ372">
            <v>0</v>
          </cell>
          <cell r="BA372">
            <v>0</v>
          </cell>
          <cell r="BB372">
            <v>0</v>
          </cell>
          <cell r="BC372">
            <v>0</v>
          </cell>
          <cell r="BD372">
            <v>0</v>
          </cell>
          <cell r="BE372">
            <v>0</v>
          </cell>
          <cell r="BF372">
            <v>0</v>
          </cell>
          <cell r="BG372">
            <v>0</v>
          </cell>
          <cell r="BH372">
            <v>0</v>
          </cell>
          <cell r="BI372">
            <v>7521044.6699999999</v>
          </cell>
          <cell r="BJ372">
            <v>0</v>
          </cell>
          <cell r="BK372">
            <v>7521044.6699999999</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271249510.77000004</v>
          </cell>
          <cell r="CB372">
            <v>0</v>
          </cell>
          <cell r="CC372">
            <v>271249510.77000004</v>
          </cell>
          <cell r="CD372">
            <v>0</v>
          </cell>
          <cell r="CE372">
            <v>0</v>
          </cell>
          <cell r="CF372">
            <v>0</v>
          </cell>
          <cell r="CG372">
            <v>271249510.76999998</v>
          </cell>
          <cell r="CH372">
            <v>0</v>
          </cell>
          <cell r="CI372">
            <v>271249510.76999998</v>
          </cell>
        </row>
        <row r="373">
          <cell r="B373" t="str">
            <v>761210</v>
          </cell>
          <cell r="C373" t="str">
            <v>Inter Co. Bond Interest Income</v>
          </cell>
          <cell r="D373">
            <v>-271249511.47000003</v>
          </cell>
          <cell r="E373">
            <v>0</v>
          </cell>
          <cell r="F373">
            <v>-271249511.47000003</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-271249511.47000003</v>
          </cell>
          <cell r="CB373">
            <v>0</v>
          </cell>
          <cell r="CC373">
            <v>-271249511.47000003</v>
          </cell>
          <cell r="CD373">
            <v>0</v>
          </cell>
          <cell r="CE373">
            <v>0</v>
          </cell>
          <cell r="CF373">
            <v>0</v>
          </cell>
          <cell r="CG373">
            <v>-271249511.47000003</v>
          </cell>
          <cell r="CH373">
            <v>0</v>
          </cell>
          <cell r="CI373">
            <v>-271249511.47000003</v>
          </cell>
        </row>
        <row r="374">
          <cell r="B374" t="str">
            <v>761220</v>
          </cell>
          <cell r="C374" t="str">
            <v>Inter Co. Bond Int Ex ALTBR</v>
          </cell>
          <cell r="D374">
            <v>0</v>
          </cell>
          <cell r="E374">
            <v>0</v>
          </cell>
          <cell r="F374">
            <v>0</v>
          </cell>
          <cell r="G374">
            <v>0</v>
          </cell>
          <cell r="H374">
            <v>0</v>
          </cell>
          <cell r="I374">
            <v>0</v>
          </cell>
          <cell r="J374">
            <v>2699031.42</v>
          </cell>
          <cell r="K374">
            <v>0</v>
          </cell>
          <cell r="L374">
            <v>2699031.42</v>
          </cell>
          <cell r="M374">
            <v>1156727.8899999999</v>
          </cell>
          <cell r="N374">
            <v>0</v>
          </cell>
          <cell r="O374">
            <v>1156727.8899999999</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3855759.31</v>
          </cell>
          <cell r="CB374">
            <v>0</v>
          </cell>
          <cell r="CC374">
            <v>3855759.31</v>
          </cell>
          <cell r="CD374">
            <v>0</v>
          </cell>
          <cell r="CE374">
            <v>0</v>
          </cell>
          <cell r="CF374">
            <v>0</v>
          </cell>
          <cell r="CG374">
            <v>3855759.31</v>
          </cell>
          <cell r="CH374">
            <v>0</v>
          </cell>
          <cell r="CI374">
            <v>3855759.31</v>
          </cell>
        </row>
        <row r="375">
          <cell r="B375" t="str">
            <v>761230</v>
          </cell>
          <cell r="C375" t="str">
            <v>Inter Co. Bond Int Inc ALTBR</v>
          </cell>
          <cell r="D375">
            <v>-3855759.31</v>
          </cell>
          <cell r="E375">
            <v>0</v>
          </cell>
          <cell r="F375">
            <v>-3855759.31</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-3855759.31</v>
          </cell>
          <cell r="CB375">
            <v>0</v>
          </cell>
          <cell r="CC375">
            <v>-3855759.31</v>
          </cell>
          <cell r="CD375">
            <v>0</v>
          </cell>
          <cell r="CE375">
            <v>0</v>
          </cell>
          <cell r="CF375">
            <v>0</v>
          </cell>
          <cell r="CG375">
            <v>-3855759.31</v>
          </cell>
          <cell r="CH375">
            <v>0</v>
          </cell>
          <cell r="CI375">
            <v>-3855759.31</v>
          </cell>
        </row>
        <row r="376">
          <cell r="B376" t="str">
            <v>761250</v>
          </cell>
          <cell r="C376" t="str">
            <v>Inter Co. Demand Loan Interest</v>
          </cell>
          <cell r="D376">
            <v>-4547586.41</v>
          </cell>
          <cell r="E376">
            <v>0</v>
          </cell>
          <cell r="F376">
            <v>-4547586.41</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1598757.04</v>
          </cell>
          <cell r="AL376">
            <v>0</v>
          </cell>
          <cell r="AM376">
            <v>1598757.04</v>
          </cell>
          <cell r="AN376">
            <v>47365.87</v>
          </cell>
          <cell r="AO376">
            <v>0</v>
          </cell>
          <cell r="AP376">
            <v>47365.87</v>
          </cell>
          <cell r="AQ376">
            <v>0</v>
          </cell>
          <cell r="AR376">
            <v>0</v>
          </cell>
          <cell r="AS376">
            <v>0</v>
          </cell>
          <cell r="AT376">
            <v>-190162.61</v>
          </cell>
          <cell r="AU376">
            <v>0</v>
          </cell>
          <cell r="AV376">
            <v>-190162.61</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-3091626.11</v>
          </cell>
          <cell r="CB376">
            <v>0</v>
          </cell>
          <cell r="CC376">
            <v>-3091626.11</v>
          </cell>
          <cell r="CD376">
            <v>0</v>
          </cell>
          <cell r="CE376">
            <v>0</v>
          </cell>
          <cell r="CF376">
            <v>0</v>
          </cell>
          <cell r="CG376">
            <v>-3091626.11</v>
          </cell>
          <cell r="CH376">
            <v>0</v>
          </cell>
          <cell r="CI376">
            <v>-3091626.11</v>
          </cell>
        </row>
        <row r="377">
          <cell r="B377" t="str">
            <v>761260</v>
          </cell>
          <cell r="C377" t="str">
            <v>Inter Co. Demand Loan Int Inc</v>
          </cell>
          <cell r="D377">
            <v>-1455960.3</v>
          </cell>
          <cell r="E377">
            <v>0</v>
          </cell>
          <cell r="F377">
            <v>-1455960.3</v>
          </cell>
          <cell r="G377">
            <v>0</v>
          </cell>
          <cell r="H377">
            <v>0</v>
          </cell>
          <cell r="I377">
            <v>0</v>
          </cell>
          <cell r="J377">
            <v>3021781.07</v>
          </cell>
          <cell r="K377">
            <v>0</v>
          </cell>
          <cell r="L377">
            <v>3021781.07</v>
          </cell>
          <cell r="M377">
            <v>1355747.54</v>
          </cell>
          <cell r="N377">
            <v>0</v>
          </cell>
          <cell r="O377">
            <v>1355747.54</v>
          </cell>
          <cell r="P377">
            <v>0</v>
          </cell>
          <cell r="Q377">
            <v>0</v>
          </cell>
          <cell r="R377">
            <v>0</v>
          </cell>
          <cell r="S377">
            <v>0</v>
          </cell>
          <cell r="T377">
            <v>0</v>
          </cell>
          <cell r="U377">
            <v>0</v>
          </cell>
          <cell r="V377">
            <v>0</v>
          </cell>
          <cell r="W377">
            <v>0</v>
          </cell>
          <cell r="X377">
            <v>0</v>
          </cell>
          <cell r="Y377">
            <v>169958.52</v>
          </cell>
          <cell r="Z377">
            <v>0</v>
          </cell>
          <cell r="AA377">
            <v>169958.52</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99.28</v>
          </cell>
          <cell r="BP377">
            <v>0</v>
          </cell>
          <cell r="BQ377">
            <v>99.28</v>
          </cell>
          <cell r="BR377">
            <v>0</v>
          </cell>
          <cell r="BS377">
            <v>0</v>
          </cell>
          <cell r="BT377">
            <v>0</v>
          </cell>
          <cell r="BU377">
            <v>0</v>
          </cell>
          <cell r="BV377">
            <v>0</v>
          </cell>
          <cell r="BW377">
            <v>0</v>
          </cell>
          <cell r="BX377">
            <v>0</v>
          </cell>
          <cell r="BY377">
            <v>0</v>
          </cell>
          <cell r="BZ377">
            <v>0</v>
          </cell>
          <cell r="CA377">
            <v>3091626.11</v>
          </cell>
          <cell r="CB377">
            <v>0</v>
          </cell>
          <cell r="CC377">
            <v>3091626.11</v>
          </cell>
          <cell r="CD377">
            <v>0</v>
          </cell>
          <cell r="CE377">
            <v>0</v>
          </cell>
          <cell r="CF377">
            <v>0</v>
          </cell>
          <cell r="CG377">
            <v>3091626.11</v>
          </cell>
          <cell r="CH377">
            <v>0</v>
          </cell>
          <cell r="CI377">
            <v>3091626.11</v>
          </cell>
        </row>
        <row r="378">
          <cell r="B378" t="str">
            <v>761330</v>
          </cell>
          <cell r="C378" t="str">
            <v>Interest Income Short Term Inv</v>
          </cell>
          <cell r="D378">
            <v>-3575122.46</v>
          </cell>
          <cell r="E378">
            <v>0</v>
          </cell>
          <cell r="F378">
            <v>-3575122.46</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-3575122.46</v>
          </cell>
          <cell r="CB378">
            <v>0</v>
          </cell>
          <cell r="CC378">
            <v>-3575122.46</v>
          </cell>
          <cell r="CD378">
            <v>0</v>
          </cell>
          <cell r="CE378">
            <v>0</v>
          </cell>
          <cell r="CF378">
            <v>0</v>
          </cell>
          <cell r="CG378">
            <v>-3575122.46</v>
          </cell>
          <cell r="CH378">
            <v>0</v>
          </cell>
          <cell r="CI378">
            <v>-3575122.46</v>
          </cell>
        </row>
        <row r="379">
          <cell r="B379" t="str">
            <v>761410</v>
          </cell>
          <cell r="C379" t="str">
            <v>Interest Capitalized</v>
          </cell>
          <cell r="D379">
            <v>0</v>
          </cell>
          <cell r="E379">
            <v>0</v>
          </cell>
          <cell r="F379">
            <v>0</v>
          </cell>
          <cell r="G379">
            <v>0</v>
          </cell>
          <cell r="H379">
            <v>0</v>
          </cell>
          <cell r="I379">
            <v>0</v>
          </cell>
          <cell r="J379">
            <v>-12087210.17</v>
          </cell>
          <cell r="K379">
            <v>-570702.06900000002</v>
          </cell>
          <cell r="L379">
            <v>-12657912.239</v>
          </cell>
          <cell r="M379">
            <v>-2700988.82</v>
          </cell>
          <cell r="N379">
            <v>-244586.6</v>
          </cell>
          <cell r="O379">
            <v>-2945575.42</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-815288.67</v>
          </cell>
          <cell r="AI379">
            <v>815288.66899999999</v>
          </cell>
          <cell r="AJ379">
            <v>-1.0000000474974513E-3</v>
          </cell>
          <cell r="AK379">
            <v>-44130.45</v>
          </cell>
          <cell r="AL379">
            <v>0</v>
          </cell>
          <cell r="AM379">
            <v>-44130.45</v>
          </cell>
          <cell r="AN379">
            <v>0</v>
          </cell>
          <cell r="AO379">
            <v>0</v>
          </cell>
          <cell r="AP379">
            <v>0</v>
          </cell>
          <cell r="AQ379">
            <v>0</v>
          </cell>
          <cell r="AR379">
            <v>0</v>
          </cell>
          <cell r="AS379">
            <v>0</v>
          </cell>
          <cell r="AT379">
            <v>-84417.99</v>
          </cell>
          <cell r="AU379">
            <v>0</v>
          </cell>
          <cell r="AV379">
            <v>-84417.99</v>
          </cell>
          <cell r="AW379">
            <v>0</v>
          </cell>
          <cell r="AX379">
            <v>0</v>
          </cell>
          <cell r="AY379">
            <v>0</v>
          </cell>
          <cell r="AZ379">
            <v>0.42</v>
          </cell>
          <cell r="BA379">
            <v>0</v>
          </cell>
          <cell r="BB379">
            <v>0.42</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-15732035.68</v>
          </cell>
          <cell r="CB379">
            <v>0</v>
          </cell>
          <cell r="CC379">
            <v>-15732035.68</v>
          </cell>
          <cell r="CD379">
            <v>0</v>
          </cell>
          <cell r="CE379">
            <v>0</v>
          </cell>
          <cell r="CF379">
            <v>0</v>
          </cell>
          <cell r="CG379">
            <v>-15732035.68</v>
          </cell>
          <cell r="CH379">
            <v>-2.9103830456733704E-11</v>
          </cell>
          <cell r="CI379">
            <v>-15732035.68</v>
          </cell>
        </row>
        <row r="380">
          <cell r="B380" t="str">
            <v>761412</v>
          </cell>
          <cell r="C380" t="str">
            <v>Interest Improve On Defer Cost</v>
          </cell>
          <cell r="D380">
            <v>0</v>
          </cell>
          <cell r="E380">
            <v>0</v>
          </cell>
          <cell r="F380">
            <v>0</v>
          </cell>
          <cell r="G380">
            <v>0</v>
          </cell>
          <cell r="H380">
            <v>0</v>
          </cell>
          <cell r="I380">
            <v>0</v>
          </cell>
          <cell r="J380">
            <v>1237494.8600000001</v>
          </cell>
          <cell r="K380">
            <v>0</v>
          </cell>
          <cell r="L380">
            <v>1237494.8600000001</v>
          </cell>
          <cell r="M380">
            <v>-7954588.0700000003</v>
          </cell>
          <cell r="N380">
            <v>0</v>
          </cell>
          <cell r="O380">
            <v>-7954588.0700000003</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-6717093.21</v>
          </cell>
          <cell r="CB380">
            <v>0</v>
          </cell>
          <cell r="CC380">
            <v>-6717093.21</v>
          </cell>
          <cell r="CD380">
            <v>0</v>
          </cell>
          <cell r="CE380">
            <v>0</v>
          </cell>
          <cell r="CF380">
            <v>0</v>
          </cell>
          <cell r="CG380">
            <v>-6717093.21</v>
          </cell>
          <cell r="CH380">
            <v>0</v>
          </cell>
          <cell r="CI380">
            <v>-6717093.21</v>
          </cell>
        </row>
        <row r="381">
          <cell r="B381" t="str">
            <v>761650</v>
          </cell>
          <cell r="C381" t="str">
            <v>Accounts Pay -Late Pmt Charges</v>
          </cell>
          <cell r="D381">
            <v>0</v>
          </cell>
          <cell r="E381">
            <v>0</v>
          </cell>
          <cell r="F381">
            <v>0</v>
          </cell>
          <cell r="G381">
            <v>0</v>
          </cell>
          <cell r="H381">
            <v>0</v>
          </cell>
          <cell r="I381">
            <v>0</v>
          </cell>
          <cell r="J381">
            <v>0</v>
          </cell>
          <cell r="K381">
            <v>0</v>
          </cell>
          <cell r="L381">
            <v>0</v>
          </cell>
          <cell r="M381">
            <v>0</v>
          </cell>
          <cell r="N381">
            <v>0</v>
          </cell>
          <cell r="O381">
            <v>0</v>
          </cell>
          <cell r="P381">
            <v>48714.81</v>
          </cell>
          <cell r="Q381">
            <v>0</v>
          </cell>
          <cell r="R381">
            <v>48714.81</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48714.81</v>
          </cell>
          <cell r="CB381">
            <v>0</v>
          </cell>
          <cell r="CC381">
            <v>48714.81</v>
          </cell>
          <cell r="CD381">
            <v>0</v>
          </cell>
          <cell r="CE381">
            <v>0</v>
          </cell>
          <cell r="CF381">
            <v>0</v>
          </cell>
          <cell r="CG381">
            <v>48714.81</v>
          </cell>
          <cell r="CH381">
            <v>0</v>
          </cell>
          <cell r="CI381">
            <v>48714.81</v>
          </cell>
        </row>
        <row r="382">
          <cell r="B382" t="str">
            <v>761660</v>
          </cell>
          <cell r="C382" t="str">
            <v>Int:Customers' Deposits</v>
          </cell>
          <cell r="D382">
            <v>0</v>
          </cell>
          <cell r="E382">
            <v>0</v>
          </cell>
          <cell r="F382">
            <v>0</v>
          </cell>
          <cell r="G382">
            <v>0</v>
          </cell>
          <cell r="H382">
            <v>0</v>
          </cell>
          <cell r="I382">
            <v>0</v>
          </cell>
          <cell r="J382">
            <v>0</v>
          </cell>
          <cell r="K382">
            <v>0</v>
          </cell>
          <cell r="L382">
            <v>0</v>
          </cell>
          <cell r="M382">
            <v>0</v>
          </cell>
          <cell r="N382">
            <v>0</v>
          </cell>
          <cell r="O382">
            <v>0</v>
          </cell>
          <cell r="P382">
            <v>399165.26</v>
          </cell>
          <cell r="Q382">
            <v>0</v>
          </cell>
          <cell r="R382">
            <v>399165.26</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399165.26</v>
          </cell>
          <cell r="CB382">
            <v>0</v>
          </cell>
          <cell r="CC382">
            <v>399165.26</v>
          </cell>
          <cell r="CD382">
            <v>0</v>
          </cell>
          <cell r="CE382">
            <v>0</v>
          </cell>
          <cell r="CF382">
            <v>0</v>
          </cell>
          <cell r="CG382">
            <v>399165.26</v>
          </cell>
          <cell r="CH382">
            <v>0</v>
          </cell>
          <cell r="CI382">
            <v>399165.26</v>
          </cell>
        </row>
        <row r="383">
          <cell r="B383" t="str">
            <v>761680</v>
          </cell>
          <cell r="C383" t="str">
            <v>Interest:Credit Interest</v>
          </cell>
          <cell r="D383">
            <v>-43701.67</v>
          </cell>
          <cell r="E383">
            <v>0</v>
          </cell>
          <cell r="F383">
            <v>-43701.67</v>
          </cell>
          <cell r="G383">
            <v>0</v>
          </cell>
          <cell r="H383">
            <v>0</v>
          </cell>
          <cell r="I383">
            <v>0</v>
          </cell>
          <cell r="J383">
            <v>-318999.14</v>
          </cell>
          <cell r="K383">
            <v>-65551.198999999993</v>
          </cell>
          <cell r="L383">
            <v>-384550.33900000004</v>
          </cell>
          <cell r="M383">
            <v>0</v>
          </cell>
          <cell r="N383">
            <v>-28093.37</v>
          </cell>
          <cell r="O383">
            <v>-28093.37</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-93644.57</v>
          </cell>
          <cell r="AI383">
            <v>93644.569000000003</v>
          </cell>
          <cell r="AJ383">
            <v>-1.0000000038417056E-3</v>
          </cell>
          <cell r="AK383">
            <v>-131088</v>
          </cell>
          <cell r="AL383">
            <v>0</v>
          </cell>
          <cell r="AM383">
            <v>-131088</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-587433.38</v>
          </cell>
          <cell r="CB383">
            <v>1.4551915228366852E-11</v>
          </cell>
          <cell r="CC383">
            <v>-587433.38</v>
          </cell>
          <cell r="CD383">
            <v>0</v>
          </cell>
          <cell r="CE383">
            <v>0</v>
          </cell>
          <cell r="CF383">
            <v>0</v>
          </cell>
          <cell r="CG383">
            <v>-587433.38</v>
          </cell>
          <cell r="CH383">
            <v>1.0913936421275139E-11</v>
          </cell>
          <cell r="CI383">
            <v>-587433.38</v>
          </cell>
        </row>
        <row r="384">
          <cell r="B384" t="str">
            <v>761720</v>
          </cell>
          <cell r="C384" t="str">
            <v>Int:Bank Dr&amp;Bankg Act'Y Fees</v>
          </cell>
          <cell r="D384">
            <v>309263</v>
          </cell>
          <cell r="E384">
            <v>0</v>
          </cell>
          <cell r="F384">
            <v>309263</v>
          </cell>
          <cell r="G384">
            <v>0</v>
          </cell>
          <cell r="H384">
            <v>0</v>
          </cell>
          <cell r="I384">
            <v>0</v>
          </cell>
          <cell r="J384">
            <v>0</v>
          </cell>
          <cell r="K384">
            <v>86.016000000000005</v>
          </cell>
          <cell r="L384">
            <v>86.016000000000005</v>
          </cell>
          <cell r="M384">
            <v>0</v>
          </cell>
          <cell r="N384">
            <v>36.86</v>
          </cell>
          <cell r="O384">
            <v>36.86</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122.87</v>
          </cell>
          <cell r="AI384">
            <v>-122.876</v>
          </cell>
          <cell r="AJ384">
            <v>-6.0000000000002274E-3</v>
          </cell>
          <cell r="AK384">
            <v>337.29</v>
          </cell>
          <cell r="AL384">
            <v>0</v>
          </cell>
          <cell r="AM384">
            <v>337.29</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309723.15999999997</v>
          </cell>
          <cell r="CB384">
            <v>0</v>
          </cell>
          <cell r="CC384">
            <v>309723.15999999997</v>
          </cell>
          <cell r="CD384">
            <v>0</v>
          </cell>
          <cell r="CE384">
            <v>0</v>
          </cell>
          <cell r="CF384">
            <v>0</v>
          </cell>
          <cell r="CG384">
            <v>309723.15999999997</v>
          </cell>
          <cell r="CH384">
            <v>0</v>
          </cell>
          <cell r="CI384">
            <v>309723.15999999997</v>
          </cell>
        </row>
        <row r="385">
          <cell r="B385" t="str">
            <v>761730</v>
          </cell>
          <cell r="C385" t="str">
            <v>Credit Facility Fees</v>
          </cell>
          <cell r="D385">
            <v>332767.12</v>
          </cell>
          <cell r="E385">
            <v>0</v>
          </cell>
          <cell r="F385">
            <v>332767.12</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332767.12</v>
          </cell>
          <cell r="CB385">
            <v>0</v>
          </cell>
          <cell r="CC385">
            <v>332767.12</v>
          </cell>
          <cell r="CD385">
            <v>0</v>
          </cell>
          <cell r="CE385">
            <v>0</v>
          </cell>
          <cell r="CF385">
            <v>0</v>
          </cell>
          <cell r="CG385">
            <v>332767.12</v>
          </cell>
          <cell r="CH385">
            <v>0</v>
          </cell>
          <cell r="CI385">
            <v>332767.12</v>
          </cell>
        </row>
        <row r="386">
          <cell r="B386" t="str">
            <v>761740</v>
          </cell>
          <cell r="C386" t="str">
            <v>Letter of Credit Charges &amp; Fee</v>
          </cell>
          <cell r="D386">
            <v>3862</v>
          </cell>
          <cell r="E386">
            <v>0</v>
          </cell>
          <cell r="F386">
            <v>3862</v>
          </cell>
          <cell r="G386">
            <v>0</v>
          </cell>
          <cell r="H386">
            <v>0</v>
          </cell>
          <cell r="I386">
            <v>0</v>
          </cell>
          <cell r="J386">
            <v>0</v>
          </cell>
          <cell r="K386">
            <v>45038.832999999999</v>
          </cell>
          <cell r="L386">
            <v>45038.832999999999</v>
          </cell>
          <cell r="M386">
            <v>0</v>
          </cell>
          <cell r="N386">
            <v>19302.36</v>
          </cell>
          <cell r="O386">
            <v>19302.36</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64341.19</v>
          </cell>
          <cell r="AI386">
            <v>-64341.192999999999</v>
          </cell>
          <cell r="AJ386">
            <v>-2.9999999969732016E-3</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68203.19</v>
          </cell>
          <cell r="CB386">
            <v>0</v>
          </cell>
          <cell r="CC386">
            <v>68203.19</v>
          </cell>
          <cell r="CD386">
            <v>0</v>
          </cell>
          <cell r="CE386">
            <v>0</v>
          </cell>
          <cell r="CF386">
            <v>0</v>
          </cell>
          <cell r="CG386">
            <v>68203.19</v>
          </cell>
          <cell r="CH386">
            <v>0</v>
          </cell>
          <cell r="CI386">
            <v>68203.19</v>
          </cell>
        </row>
        <row r="387">
          <cell r="B387" t="str">
            <v>761750</v>
          </cell>
          <cell r="C387" t="str">
            <v>Trustee Fees</v>
          </cell>
          <cell r="D387">
            <v>83317.64</v>
          </cell>
          <cell r="E387">
            <v>0</v>
          </cell>
          <cell r="F387">
            <v>83317.64</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83317.64</v>
          </cell>
          <cell r="CB387">
            <v>0</v>
          </cell>
          <cell r="CC387">
            <v>83317.64</v>
          </cell>
          <cell r="CD387">
            <v>0</v>
          </cell>
          <cell r="CE387">
            <v>0</v>
          </cell>
          <cell r="CF387">
            <v>0</v>
          </cell>
          <cell r="CG387">
            <v>83317.64</v>
          </cell>
          <cell r="CH387">
            <v>0</v>
          </cell>
          <cell r="CI387">
            <v>83317.64</v>
          </cell>
        </row>
        <row r="388">
          <cell r="B388" t="str">
            <v>761760</v>
          </cell>
          <cell r="C388" t="str">
            <v>Custodial Fees</v>
          </cell>
          <cell r="D388">
            <v>15273.05</v>
          </cell>
          <cell r="E388">
            <v>0</v>
          </cell>
          <cell r="F388">
            <v>15273.05</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15273.05</v>
          </cell>
          <cell r="CB388">
            <v>0</v>
          </cell>
          <cell r="CC388">
            <v>15273.05</v>
          </cell>
          <cell r="CD388">
            <v>0</v>
          </cell>
          <cell r="CE388">
            <v>0</v>
          </cell>
          <cell r="CF388">
            <v>0</v>
          </cell>
          <cell r="CG388">
            <v>15273.05</v>
          </cell>
          <cell r="CH388">
            <v>0</v>
          </cell>
          <cell r="CI388">
            <v>15273.05</v>
          </cell>
        </row>
        <row r="389">
          <cell r="B389" t="str">
            <v>761765</v>
          </cell>
          <cell r="C389" t="str">
            <v>Credit Rating and Filing Fees</v>
          </cell>
          <cell r="D389">
            <v>53784.800000000003</v>
          </cell>
          <cell r="E389">
            <v>0</v>
          </cell>
          <cell r="F389">
            <v>53784.800000000003</v>
          </cell>
          <cell r="G389">
            <v>0</v>
          </cell>
          <cell r="H389">
            <v>0</v>
          </cell>
          <cell r="I389">
            <v>0</v>
          </cell>
          <cell r="J389">
            <v>0</v>
          </cell>
          <cell r="K389">
            <v>214758.068</v>
          </cell>
          <cell r="L389">
            <v>214758.068</v>
          </cell>
          <cell r="M389">
            <v>0</v>
          </cell>
          <cell r="N389">
            <v>92039.17</v>
          </cell>
          <cell r="O389">
            <v>92039.17</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306797.24</v>
          </cell>
          <cell r="AI389">
            <v>-306797.23800000001</v>
          </cell>
          <cell r="AJ389">
            <v>1.9999999785795808E-3</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360582.04</v>
          </cell>
          <cell r="CB389">
            <v>0</v>
          </cell>
          <cell r="CC389">
            <v>360582.04</v>
          </cell>
          <cell r="CD389">
            <v>0</v>
          </cell>
          <cell r="CE389">
            <v>0</v>
          </cell>
          <cell r="CF389">
            <v>0</v>
          </cell>
          <cell r="CG389">
            <v>360582.04</v>
          </cell>
          <cell r="CH389">
            <v>-1.4551915228366852E-11</v>
          </cell>
          <cell r="CI389">
            <v>360582.04</v>
          </cell>
        </row>
        <row r="390">
          <cell r="B390" t="str">
            <v>761770</v>
          </cell>
          <cell r="C390" t="str">
            <v>Amortization-Gain/Loss on Hedg</v>
          </cell>
          <cell r="D390">
            <v>0</v>
          </cell>
          <cell r="E390">
            <v>0</v>
          </cell>
          <cell r="F390">
            <v>0</v>
          </cell>
          <cell r="G390">
            <v>0</v>
          </cell>
          <cell r="H390">
            <v>0</v>
          </cell>
          <cell r="I390">
            <v>0</v>
          </cell>
          <cell r="J390">
            <v>938549.72</v>
          </cell>
          <cell r="K390">
            <v>0</v>
          </cell>
          <cell r="L390">
            <v>938549.72</v>
          </cell>
          <cell r="M390">
            <v>698410.27</v>
          </cell>
          <cell r="N390">
            <v>0</v>
          </cell>
          <cell r="O390">
            <v>698410.27</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4410</v>
          </cell>
          <cell r="AU390">
            <v>0</v>
          </cell>
          <cell r="AV390">
            <v>4410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1641369.99</v>
          </cell>
          <cell r="CB390">
            <v>0</v>
          </cell>
          <cell r="CC390">
            <v>1641369.99</v>
          </cell>
          <cell r="CD390">
            <v>0</v>
          </cell>
          <cell r="CE390">
            <v>0</v>
          </cell>
          <cell r="CF390">
            <v>0</v>
          </cell>
          <cell r="CG390">
            <v>1641369.99</v>
          </cell>
          <cell r="CH390">
            <v>0</v>
          </cell>
          <cell r="CI390">
            <v>1641369.99</v>
          </cell>
        </row>
        <row r="391">
          <cell r="B391" t="str">
            <v>761780</v>
          </cell>
          <cell r="C391" t="str">
            <v>Amortization -Underwriting Fee</v>
          </cell>
          <cell r="D391">
            <v>0</v>
          </cell>
          <cell r="E391">
            <v>0</v>
          </cell>
          <cell r="F391">
            <v>0</v>
          </cell>
          <cell r="G391">
            <v>0</v>
          </cell>
          <cell r="H391">
            <v>0</v>
          </cell>
          <cell r="I391">
            <v>0</v>
          </cell>
          <cell r="J391">
            <v>769905.85</v>
          </cell>
          <cell r="K391">
            <v>0</v>
          </cell>
          <cell r="L391">
            <v>769905.85</v>
          </cell>
          <cell r="M391">
            <v>460973.96</v>
          </cell>
          <cell r="N391">
            <v>0</v>
          </cell>
          <cell r="O391">
            <v>460973.96</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763.09</v>
          </cell>
          <cell r="AU391">
            <v>0</v>
          </cell>
          <cell r="AV391">
            <v>763.09</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1231642.8999999999</v>
          </cell>
          <cell r="CB391">
            <v>0</v>
          </cell>
          <cell r="CC391">
            <v>1231642.8999999999</v>
          </cell>
          <cell r="CD391">
            <v>0</v>
          </cell>
          <cell r="CE391">
            <v>0</v>
          </cell>
          <cell r="CF391">
            <v>0</v>
          </cell>
          <cell r="CG391">
            <v>1231642.8999999999</v>
          </cell>
          <cell r="CH391">
            <v>0</v>
          </cell>
          <cell r="CI391">
            <v>1231642.8999999999</v>
          </cell>
        </row>
        <row r="392">
          <cell r="B392" t="str">
            <v>761790</v>
          </cell>
          <cell r="C392" t="str">
            <v>Amortization - Prospectus Cost</v>
          </cell>
          <cell r="D392">
            <v>0</v>
          </cell>
          <cell r="E392">
            <v>0</v>
          </cell>
          <cell r="F392">
            <v>0</v>
          </cell>
          <cell r="G392">
            <v>0</v>
          </cell>
          <cell r="H392">
            <v>0</v>
          </cell>
          <cell r="I392">
            <v>0</v>
          </cell>
          <cell r="J392">
            <v>317196.86</v>
          </cell>
          <cell r="K392">
            <v>0</v>
          </cell>
          <cell r="L392">
            <v>317196.86</v>
          </cell>
          <cell r="M392">
            <v>163504.91</v>
          </cell>
          <cell r="N392">
            <v>0</v>
          </cell>
          <cell r="O392">
            <v>163504.91</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480701.77</v>
          </cell>
          <cell r="CB392">
            <v>0</v>
          </cell>
          <cell r="CC392">
            <v>480701.77</v>
          </cell>
          <cell r="CD392">
            <v>0</v>
          </cell>
          <cell r="CE392">
            <v>0</v>
          </cell>
          <cell r="CF392">
            <v>0</v>
          </cell>
          <cell r="CG392">
            <v>480701.77</v>
          </cell>
          <cell r="CH392">
            <v>0</v>
          </cell>
          <cell r="CI392">
            <v>480701.77</v>
          </cell>
        </row>
        <row r="393">
          <cell r="B393" t="str">
            <v>765000</v>
          </cell>
          <cell r="C393" t="str">
            <v>Foreign Exch Gains And Losses</v>
          </cell>
          <cell r="D393">
            <v>0</v>
          </cell>
          <cell r="E393">
            <v>0</v>
          </cell>
          <cell r="F393">
            <v>0</v>
          </cell>
          <cell r="G393">
            <v>0</v>
          </cell>
          <cell r="H393">
            <v>0</v>
          </cell>
          <cell r="I393">
            <v>0</v>
          </cell>
          <cell r="J393">
            <v>0</v>
          </cell>
          <cell r="K393">
            <v>-14958.972000000002</v>
          </cell>
          <cell r="L393">
            <v>-14958.972000000002</v>
          </cell>
          <cell r="M393">
            <v>0</v>
          </cell>
          <cell r="N393">
            <v>-6410.99</v>
          </cell>
          <cell r="O393">
            <v>-6410.99</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-21369.96</v>
          </cell>
          <cell r="AI393">
            <v>21369.962</v>
          </cell>
          <cell r="AJ393">
            <v>2.0000000004074536E-3</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-21369.96</v>
          </cell>
          <cell r="CB393">
            <v>0</v>
          </cell>
          <cell r="CC393">
            <v>-21369.96</v>
          </cell>
          <cell r="CD393">
            <v>0</v>
          </cell>
          <cell r="CE393">
            <v>0</v>
          </cell>
          <cell r="CF393">
            <v>0</v>
          </cell>
          <cell r="CG393">
            <v>-21369.96</v>
          </cell>
          <cell r="CH393">
            <v>-1.8189894035458565E-12</v>
          </cell>
          <cell r="CI393">
            <v>-21369.96</v>
          </cell>
        </row>
        <row r="394">
          <cell r="B394" t="str">
            <v>765010</v>
          </cell>
          <cell r="C394" t="str">
            <v>F.Ex G&amp;L United States $ Dep</v>
          </cell>
          <cell r="D394">
            <v>11526.29</v>
          </cell>
          <cell r="E394">
            <v>0</v>
          </cell>
          <cell r="F394">
            <v>11526.29</v>
          </cell>
          <cell r="G394">
            <v>0</v>
          </cell>
          <cell r="H394">
            <v>0</v>
          </cell>
          <cell r="I394">
            <v>0</v>
          </cell>
          <cell r="J394">
            <v>0</v>
          </cell>
          <cell r="K394">
            <v>0</v>
          </cell>
          <cell r="L394">
            <v>0</v>
          </cell>
          <cell r="M394">
            <v>0</v>
          </cell>
          <cell r="N394">
            <v>0</v>
          </cell>
          <cell r="O394">
            <v>0</v>
          </cell>
          <cell r="P394">
            <v>-10019.17</v>
          </cell>
          <cell r="Q394">
            <v>0</v>
          </cell>
          <cell r="R394">
            <v>-10019.17</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1507.12</v>
          </cell>
          <cell r="CB394">
            <v>0</v>
          </cell>
          <cell r="CC394">
            <v>1507.12</v>
          </cell>
          <cell r="CD394">
            <v>0</v>
          </cell>
          <cell r="CE394">
            <v>0</v>
          </cell>
          <cell r="CF394">
            <v>0</v>
          </cell>
          <cell r="CG394">
            <v>1507.12</v>
          </cell>
          <cell r="CH394">
            <v>0</v>
          </cell>
          <cell r="CI394">
            <v>1507.12</v>
          </cell>
        </row>
        <row r="395">
          <cell r="B395" t="str">
            <v>765020</v>
          </cell>
          <cell r="C395" t="str">
            <v>Foreign Exchange Profit Loss</v>
          </cell>
          <cell r="D395">
            <v>0</v>
          </cell>
          <cell r="E395">
            <v>0</v>
          </cell>
          <cell r="F395">
            <v>0</v>
          </cell>
          <cell r="G395">
            <v>0</v>
          </cell>
          <cell r="H395">
            <v>0</v>
          </cell>
          <cell r="I395">
            <v>0</v>
          </cell>
          <cell r="J395">
            <v>0</v>
          </cell>
          <cell r="K395">
            <v>-113035.069</v>
          </cell>
          <cell r="L395">
            <v>-113035.069</v>
          </cell>
          <cell r="M395">
            <v>0</v>
          </cell>
          <cell r="N395">
            <v>-48443.6</v>
          </cell>
          <cell r="O395">
            <v>-48443.6</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-161478.67000000001</v>
          </cell>
          <cell r="AI395">
            <v>161478.66899999999</v>
          </cell>
          <cell r="AJ395">
            <v>-1.0000000183936208E-3</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2668.03</v>
          </cell>
          <cell r="BJ395">
            <v>0</v>
          </cell>
          <cell r="BK395">
            <v>2668.03</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-158810.64000000001</v>
          </cell>
          <cell r="CB395">
            <v>0</v>
          </cell>
          <cell r="CC395">
            <v>-158810.64000000001</v>
          </cell>
          <cell r="CD395">
            <v>0</v>
          </cell>
          <cell r="CE395">
            <v>0</v>
          </cell>
          <cell r="CF395">
            <v>0</v>
          </cell>
          <cell r="CG395">
            <v>-158810.64000000001</v>
          </cell>
          <cell r="CH395">
            <v>-7.2759576141834259E-12</v>
          </cell>
          <cell r="CI395">
            <v>-158810.64000000001</v>
          </cell>
        </row>
        <row r="396">
          <cell r="C396" t="str">
            <v>Financing charges</v>
          </cell>
          <cell r="D396">
            <v>-15085175.460000098</v>
          </cell>
          <cell r="E396">
            <v>0</v>
          </cell>
          <cell r="F396">
            <v>-15085175.460000098</v>
          </cell>
          <cell r="G396">
            <v>0</v>
          </cell>
          <cell r="H396">
            <v>0</v>
          </cell>
          <cell r="I396">
            <v>0</v>
          </cell>
          <cell r="J396">
            <v>163469015.99000004</v>
          </cell>
          <cell r="K396">
            <v>-504364.39200000017</v>
          </cell>
          <cell r="L396">
            <v>162964651.59800005</v>
          </cell>
          <cell r="M396">
            <v>88625436.079999983</v>
          </cell>
          <cell r="N396">
            <v>-216156.17</v>
          </cell>
          <cell r="O396">
            <v>88409279.909999982</v>
          </cell>
          <cell r="P396">
            <v>437860.9</v>
          </cell>
          <cell r="Q396">
            <v>0</v>
          </cell>
          <cell r="R396">
            <v>437860.9</v>
          </cell>
          <cell r="S396">
            <v>0</v>
          </cell>
          <cell r="T396">
            <v>0</v>
          </cell>
          <cell r="U396">
            <v>0</v>
          </cell>
          <cell r="V396">
            <v>0</v>
          </cell>
          <cell r="W396">
            <v>0</v>
          </cell>
          <cell r="X396">
            <v>0</v>
          </cell>
          <cell r="Y396">
            <v>169958.52</v>
          </cell>
          <cell r="Z396">
            <v>0</v>
          </cell>
          <cell r="AA396">
            <v>169958.52</v>
          </cell>
          <cell r="AB396">
            <v>0</v>
          </cell>
          <cell r="AC396">
            <v>0</v>
          </cell>
          <cell r="AD396">
            <v>0</v>
          </cell>
          <cell r="AE396">
            <v>0</v>
          </cell>
          <cell r="AF396">
            <v>0</v>
          </cell>
          <cell r="AG396">
            <v>0</v>
          </cell>
          <cell r="AH396">
            <v>-720520.57</v>
          </cell>
          <cell r="AI396">
            <v>720520.56199999992</v>
          </cell>
          <cell r="AJ396">
            <v>-8.000000030733645E-3</v>
          </cell>
          <cell r="AK396">
            <v>1423875.88</v>
          </cell>
          <cell r="AL396">
            <v>0</v>
          </cell>
          <cell r="AM396">
            <v>1423875.88</v>
          </cell>
          <cell r="AN396">
            <v>47365.87</v>
          </cell>
          <cell r="AO396">
            <v>0</v>
          </cell>
          <cell r="AP396">
            <v>47365.87</v>
          </cell>
          <cell r="AQ396">
            <v>0</v>
          </cell>
          <cell r="AR396">
            <v>0</v>
          </cell>
          <cell r="AS396">
            <v>0</v>
          </cell>
          <cell r="AT396">
            <v>1532464.17</v>
          </cell>
          <cell r="AU396">
            <v>0</v>
          </cell>
          <cell r="AV396">
            <v>1532464.17</v>
          </cell>
          <cell r="AW396">
            <v>0</v>
          </cell>
          <cell r="AX396">
            <v>0</v>
          </cell>
          <cell r="AY396">
            <v>0</v>
          </cell>
          <cell r="AZ396">
            <v>0.42</v>
          </cell>
          <cell r="BA396">
            <v>0</v>
          </cell>
          <cell r="BB396">
            <v>0.42</v>
          </cell>
          <cell r="BC396">
            <v>0</v>
          </cell>
          <cell r="BD396">
            <v>0</v>
          </cell>
          <cell r="BE396">
            <v>0</v>
          </cell>
          <cell r="BF396">
            <v>0</v>
          </cell>
          <cell r="BG396">
            <v>0</v>
          </cell>
          <cell r="BH396">
            <v>0</v>
          </cell>
          <cell r="BI396">
            <v>7179394.5899999999</v>
          </cell>
          <cell r="BJ396">
            <v>0</v>
          </cell>
          <cell r="BK396">
            <v>7179394.5899999999</v>
          </cell>
          <cell r="BL396">
            <v>0</v>
          </cell>
          <cell r="BM396">
            <v>0</v>
          </cell>
          <cell r="BN396">
            <v>0</v>
          </cell>
          <cell r="BO396">
            <v>99.28</v>
          </cell>
          <cell r="BP396">
            <v>0</v>
          </cell>
          <cell r="BQ396">
            <v>99.28</v>
          </cell>
          <cell r="BR396">
            <v>0</v>
          </cell>
          <cell r="BS396">
            <v>0</v>
          </cell>
          <cell r="BT396">
            <v>0</v>
          </cell>
          <cell r="BU396">
            <v>0</v>
          </cell>
          <cell r="BV396">
            <v>0</v>
          </cell>
          <cell r="BW396">
            <v>0</v>
          </cell>
          <cell r="BX396">
            <v>0</v>
          </cell>
          <cell r="BY396">
            <v>0</v>
          </cell>
          <cell r="BZ396">
            <v>0</v>
          </cell>
          <cell r="CA396">
            <v>247079775.66999996</v>
          </cell>
          <cell r="CB396">
            <v>-1.4551915228366852E-10</v>
          </cell>
          <cell r="CC396">
            <v>247079775.66999996</v>
          </cell>
          <cell r="CD396">
            <v>66033.05</v>
          </cell>
          <cell r="CE396">
            <v>0</v>
          </cell>
          <cell r="CF396">
            <v>66033.05</v>
          </cell>
          <cell r="CG396">
            <v>247145808.72</v>
          </cell>
          <cell r="CH396">
            <v>-1.3096723705530167E-10</v>
          </cell>
          <cell r="CI396">
            <v>247145808.72</v>
          </cell>
        </row>
        <row r="397">
          <cell r="B397" t="str">
            <v>683010</v>
          </cell>
          <cell r="C397" t="str">
            <v>Capital Tax Provincial</v>
          </cell>
          <cell r="D397">
            <v>165911</v>
          </cell>
          <cell r="E397">
            <v>0</v>
          </cell>
          <cell r="F397">
            <v>165911</v>
          </cell>
          <cell r="G397">
            <v>0</v>
          </cell>
          <cell r="H397">
            <v>0</v>
          </cell>
          <cell r="I397">
            <v>0</v>
          </cell>
          <cell r="J397">
            <v>13568876</v>
          </cell>
          <cell r="K397">
            <v>0</v>
          </cell>
          <cell r="L397">
            <v>13568876</v>
          </cell>
          <cell r="M397">
            <v>7238756</v>
          </cell>
          <cell r="N397">
            <v>0</v>
          </cell>
          <cell r="O397">
            <v>7238756</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125495</v>
          </cell>
          <cell r="AL397">
            <v>0</v>
          </cell>
          <cell r="AM397">
            <v>125495</v>
          </cell>
          <cell r="AN397">
            <v>3982</v>
          </cell>
          <cell r="AO397">
            <v>0</v>
          </cell>
          <cell r="AP397">
            <v>3982</v>
          </cell>
          <cell r="AQ397">
            <v>0</v>
          </cell>
          <cell r="AR397">
            <v>0</v>
          </cell>
          <cell r="AS397">
            <v>0</v>
          </cell>
          <cell r="AT397">
            <v>80878</v>
          </cell>
          <cell r="AU397">
            <v>0</v>
          </cell>
          <cell r="AV397">
            <v>80878</v>
          </cell>
          <cell r="AW397">
            <v>0</v>
          </cell>
          <cell r="AX397">
            <v>0</v>
          </cell>
          <cell r="AY397">
            <v>0</v>
          </cell>
          <cell r="AZ397">
            <v>0</v>
          </cell>
          <cell r="BA397">
            <v>0</v>
          </cell>
          <cell r="BB397">
            <v>0</v>
          </cell>
          <cell r="BC397">
            <v>0</v>
          </cell>
          <cell r="BD397">
            <v>0</v>
          </cell>
          <cell r="BE397">
            <v>0</v>
          </cell>
          <cell r="BF397">
            <v>0</v>
          </cell>
          <cell r="BG397">
            <v>0</v>
          </cell>
          <cell r="BH397">
            <v>0</v>
          </cell>
          <cell r="BI397">
            <v>594058</v>
          </cell>
          <cell r="BJ397">
            <v>0</v>
          </cell>
          <cell r="BK397">
            <v>594058</v>
          </cell>
          <cell r="BL397">
            <v>0</v>
          </cell>
          <cell r="BM397">
            <v>0</v>
          </cell>
          <cell r="BN397">
            <v>0</v>
          </cell>
          <cell r="BO397">
            <v>-1462</v>
          </cell>
          <cell r="BP397">
            <v>0</v>
          </cell>
          <cell r="BQ397">
            <v>-1462</v>
          </cell>
          <cell r="BR397">
            <v>0</v>
          </cell>
          <cell r="BS397">
            <v>0</v>
          </cell>
          <cell r="BT397">
            <v>0</v>
          </cell>
          <cell r="BU397">
            <v>10384</v>
          </cell>
          <cell r="BV397">
            <v>0</v>
          </cell>
          <cell r="BW397">
            <v>10384</v>
          </cell>
          <cell r="BX397">
            <v>0</v>
          </cell>
          <cell r="BY397">
            <v>0</v>
          </cell>
          <cell r="BZ397">
            <v>0</v>
          </cell>
          <cell r="CA397">
            <v>21786878</v>
          </cell>
          <cell r="CB397">
            <v>0</v>
          </cell>
          <cell r="CC397">
            <v>21786878</v>
          </cell>
          <cell r="CD397">
            <v>0</v>
          </cell>
          <cell r="CE397">
            <v>0</v>
          </cell>
          <cell r="CF397">
            <v>0</v>
          </cell>
          <cell r="CG397">
            <v>21786878</v>
          </cell>
          <cell r="CH397">
            <v>0</v>
          </cell>
          <cell r="CI397">
            <v>21786878</v>
          </cell>
        </row>
        <row r="398">
          <cell r="C398" t="str">
            <v>Capital Tax</v>
          </cell>
          <cell r="D398">
            <v>165911</v>
          </cell>
          <cell r="E398">
            <v>0</v>
          </cell>
          <cell r="F398">
            <v>165911</v>
          </cell>
          <cell r="G398">
            <v>0</v>
          </cell>
          <cell r="H398">
            <v>0</v>
          </cell>
          <cell r="I398">
            <v>0</v>
          </cell>
          <cell r="J398">
            <v>13568876</v>
          </cell>
          <cell r="K398">
            <v>0</v>
          </cell>
          <cell r="L398">
            <v>13568876</v>
          </cell>
          <cell r="M398">
            <v>7238756</v>
          </cell>
          <cell r="N398">
            <v>0</v>
          </cell>
          <cell r="O398">
            <v>7238756</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125495</v>
          </cell>
          <cell r="AL398">
            <v>0</v>
          </cell>
          <cell r="AM398">
            <v>125495</v>
          </cell>
          <cell r="AN398">
            <v>3982</v>
          </cell>
          <cell r="AO398">
            <v>0</v>
          </cell>
          <cell r="AP398">
            <v>3982</v>
          </cell>
          <cell r="AQ398">
            <v>0</v>
          </cell>
          <cell r="AR398">
            <v>0</v>
          </cell>
          <cell r="AS398">
            <v>0</v>
          </cell>
          <cell r="AT398">
            <v>80878</v>
          </cell>
          <cell r="AU398">
            <v>0</v>
          </cell>
          <cell r="AV398">
            <v>80878</v>
          </cell>
          <cell r="AW398">
            <v>0</v>
          </cell>
          <cell r="AX398">
            <v>0</v>
          </cell>
          <cell r="AY398">
            <v>0</v>
          </cell>
          <cell r="AZ398">
            <v>0</v>
          </cell>
          <cell r="BA398">
            <v>0</v>
          </cell>
          <cell r="BB398">
            <v>0</v>
          </cell>
          <cell r="BC398">
            <v>0</v>
          </cell>
          <cell r="BD398">
            <v>0</v>
          </cell>
          <cell r="BE398">
            <v>0</v>
          </cell>
          <cell r="BF398">
            <v>0</v>
          </cell>
          <cell r="BG398">
            <v>0</v>
          </cell>
          <cell r="BH398">
            <v>0</v>
          </cell>
          <cell r="BI398">
            <v>594058</v>
          </cell>
          <cell r="BJ398">
            <v>0</v>
          </cell>
          <cell r="BK398">
            <v>594058</v>
          </cell>
          <cell r="BL398">
            <v>0</v>
          </cell>
          <cell r="BM398">
            <v>0</v>
          </cell>
          <cell r="BN398">
            <v>0</v>
          </cell>
          <cell r="BO398">
            <v>-1462</v>
          </cell>
          <cell r="BP398">
            <v>0</v>
          </cell>
          <cell r="BQ398">
            <v>-1462</v>
          </cell>
          <cell r="BR398">
            <v>0</v>
          </cell>
          <cell r="BS398">
            <v>0</v>
          </cell>
          <cell r="BT398">
            <v>0</v>
          </cell>
          <cell r="BU398">
            <v>10384</v>
          </cell>
          <cell r="BV398">
            <v>0</v>
          </cell>
          <cell r="BW398">
            <v>10384</v>
          </cell>
          <cell r="BX398">
            <v>0</v>
          </cell>
          <cell r="BY398">
            <v>0</v>
          </cell>
          <cell r="BZ398">
            <v>0</v>
          </cell>
          <cell r="CA398">
            <v>21786878</v>
          </cell>
          <cell r="CB398">
            <v>0</v>
          </cell>
          <cell r="CC398">
            <v>21786878</v>
          </cell>
          <cell r="CD398">
            <v>0</v>
          </cell>
          <cell r="CE398">
            <v>0</v>
          </cell>
          <cell r="CF398">
            <v>0</v>
          </cell>
          <cell r="CG398">
            <v>21786878</v>
          </cell>
          <cell r="CH398">
            <v>0</v>
          </cell>
          <cell r="CI398">
            <v>21786878</v>
          </cell>
        </row>
        <row r="399">
          <cell r="C399" t="str">
            <v>Total Costs</v>
          </cell>
          <cell r="D399">
            <v>-14218911.33</v>
          </cell>
          <cell r="E399">
            <v>0</v>
          </cell>
          <cell r="F399">
            <v>-14218911.33</v>
          </cell>
          <cell r="G399">
            <v>0</v>
          </cell>
          <cell r="H399">
            <v>0</v>
          </cell>
          <cell r="I399">
            <v>0</v>
          </cell>
          <cell r="J399">
            <v>337738658.25999999</v>
          </cell>
          <cell r="K399">
            <v>271180560.241</v>
          </cell>
          <cell r="L399">
            <v>608919218.50099993</v>
          </cell>
          <cell r="M399">
            <v>228235354.25999999</v>
          </cell>
          <cell r="N399">
            <v>281033698.89799994</v>
          </cell>
          <cell r="O399">
            <v>509269053.15799993</v>
          </cell>
          <cell r="P399">
            <v>1474344276.296</v>
          </cell>
          <cell r="Q399">
            <v>-14325830.779999999</v>
          </cell>
          <cell r="R399">
            <v>1460018445.516</v>
          </cell>
          <cell r="S399">
            <v>0</v>
          </cell>
          <cell r="T399">
            <v>0</v>
          </cell>
          <cell r="U399">
            <v>0</v>
          </cell>
          <cell r="V399">
            <v>0</v>
          </cell>
          <cell r="W399">
            <v>0</v>
          </cell>
          <cell r="X399">
            <v>0</v>
          </cell>
          <cell r="Y399">
            <v>186140.71</v>
          </cell>
          <cell r="Z399">
            <v>244700.36</v>
          </cell>
          <cell r="AA399">
            <v>430841.06999999995</v>
          </cell>
          <cell r="AB399">
            <v>0</v>
          </cell>
          <cell r="AC399">
            <v>0</v>
          </cell>
          <cell r="AD399">
            <v>0</v>
          </cell>
          <cell r="AE399">
            <v>0</v>
          </cell>
          <cell r="AF399">
            <v>0</v>
          </cell>
          <cell r="AG399">
            <v>0</v>
          </cell>
          <cell r="AH399">
            <v>538133128.71500003</v>
          </cell>
          <cell r="AI399">
            <v>-538133128.71899998</v>
          </cell>
          <cell r="AJ399">
            <v>-3.9999485015869141E-3</v>
          </cell>
          <cell r="AK399">
            <v>22573890.569999997</v>
          </cell>
          <cell r="AL399">
            <v>0</v>
          </cell>
          <cell r="AM399">
            <v>22573890.569999997</v>
          </cell>
          <cell r="AN399">
            <v>242222.47</v>
          </cell>
          <cell r="AO399">
            <v>0</v>
          </cell>
          <cell r="AP399">
            <v>242222.47</v>
          </cell>
          <cell r="AQ399">
            <v>0</v>
          </cell>
          <cell r="AR399">
            <v>0</v>
          </cell>
          <cell r="AS399">
            <v>0</v>
          </cell>
          <cell r="AT399">
            <v>25082959.300999999</v>
          </cell>
          <cell r="AU399">
            <v>0</v>
          </cell>
          <cell r="AV399">
            <v>25082959.300999999</v>
          </cell>
          <cell r="AW399">
            <v>0</v>
          </cell>
          <cell r="AX399">
            <v>0</v>
          </cell>
          <cell r="AY399">
            <v>0</v>
          </cell>
          <cell r="AZ399">
            <v>0.42</v>
          </cell>
          <cell r="BA399">
            <v>0</v>
          </cell>
          <cell r="BB399">
            <v>0.42</v>
          </cell>
          <cell r="BC399">
            <v>0</v>
          </cell>
          <cell r="BD399">
            <v>0</v>
          </cell>
          <cell r="BE399">
            <v>0</v>
          </cell>
          <cell r="BF399">
            <v>0</v>
          </cell>
          <cell r="BG399">
            <v>0</v>
          </cell>
          <cell r="BH399">
            <v>0</v>
          </cell>
          <cell r="BI399">
            <v>251537522.41</v>
          </cell>
          <cell r="BJ399">
            <v>0</v>
          </cell>
          <cell r="BK399">
            <v>251537522.41</v>
          </cell>
          <cell r="BL399">
            <v>0</v>
          </cell>
          <cell r="BM399">
            <v>0</v>
          </cell>
          <cell r="BN399">
            <v>0</v>
          </cell>
          <cell r="BO399">
            <v>-1362.72</v>
          </cell>
          <cell r="BP399">
            <v>0</v>
          </cell>
          <cell r="BQ399">
            <v>-1362.72</v>
          </cell>
          <cell r="BR399">
            <v>0</v>
          </cell>
          <cell r="BS399">
            <v>0</v>
          </cell>
          <cell r="BT399">
            <v>0</v>
          </cell>
          <cell r="BU399">
            <v>10384</v>
          </cell>
          <cell r="BV399">
            <v>0</v>
          </cell>
          <cell r="BW399">
            <v>10384</v>
          </cell>
          <cell r="BX399">
            <v>0</v>
          </cell>
          <cell r="BY399">
            <v>0</v>
          </cell>
          <cell r="BZ399">
            <v>0</v>
          </cell>
          <cell r="CA399">
            <v>2863864263.3620009</v>
          </cell>
          <cell r="CB399">
            <v>1.0058283805847168E-7</v>
          </cell>
          <cell r="CC399">
            <v>2863864263.3620009</v>
          </cell>
          <cell r="CD399">
            <v>-5897109.79</v>
          </cell>
          <cell r="CE399">
            <v>0</v>
          </cell>
          <cell r="CF399">
            <v>-5897109.79</v>
          </cell>
          <cell r="CG399">
            <v>2857967153.5719995</v>
          </cell>
          <cell r="CH399">
            <v>8.3731720224022865E-8</v>
          </cell>
          <cell r="CI399">
            <v>2857967153.5719995</v>
          </cell>
        </row>
        <row r="401">
          <cell r="C401" t="str">
            <v>Net (Income) Loss Before Tax</v>
          </cell>
          <cell r="F401">
            <v>-277614916.75999999</v>
          </cell>
          <cell r="I401">
            <v>0</v>
          </cell>
          <cell r="L401">
            <v>-381217556.09300005</v>
          </cell>
          <cell r="O401">
            <v>384844308.48099995</v>
          </cell>
          <cell r="R401">
            <v>-507171227.60399985</v>
          </cell>
          <cell r="U401">
            <v>0</v>
          </cell>
          <cell r="X401">
            <v>0</v>
          </cell>
          <cell r="AA401">
            <v>-769158.9</v>
          </cell>
          <cell r="AD401">
            <v>0</v>
          </cell>
          <cell r="AG401">
            <v>0</v>
          </cell>
          <cell r="AJ401">
            <v>-3.9999485015869141E-3</v>
          </cell>
          <cell r="AM401">
            <v>2671968.6399999969</v>
          </cell>
          <cell r="AP401">
            <v>190902.91</v>
          </cell>
          <cell r="AS401">
            <v>-8.0399999999999991</v>
          </cell>
          <cell r="AV401">
            <v>-321379.99899999797</v>
          </cell>
          <cell r="AY401">
            <v>0</v>
          </cell>
          <cell r="BB401">
            <v>0.42</v>
          </cell>
          <cell r="BE401">
            <v>0</v>
          </cell>
          <cell r="BH401">
            <v>0</v>
          </cell>
          <cell r="BK401">
            <v>-16695277.110000014</v>
          </cell>
          <cell r="BN401">
            <v>0</v>
          </cell>
          <cell r="BQ401">
            <v>-1362.72</v>
          </cell>
          <cell r="BT401">
            <v>0</v>
          </cell>
          <cell r="BW401">
            <v>10384</v>
          </cell>
          <cell r="BZ401">
            <v>0</v>
          </cell>
          <cell r="CC401">
            <v>-796073322.77899837</v>
          </cell>
          <cell r="CF401">
            <v>263410308.04999998</v>
          </cell>
          <cell r="CI401">
            <v>-532663014.72900057</v>
          </cell>
        </row>
        <row r="402">
          <cell r="B402" t="str">
            <v>694000</v>
          </cell>
          <cell r="C402" t="str">
            <v>Income Tax Expense</v>
          </cell>
          <cell r="D402">
            <v>-0.36</v>
          </cell>
          <cell r="E402">
            <v>0</v>
          </cell>
          <cell r="F402">
            <v>-0.36</v>
          </cell>
          <cell r="G402">
            <v>0</v>
          </cell>
          <cell r="H402">
            <v>0</v>
          </cell>
          <cell r="I402">
            <v>0</v>
          </cell>
          <cell r="J402">
            <v>114440330.18000001</v>
          </cell>
          <cell r="K402">
            <v>0</v>
          </cell>
          <cell r="L402">
            <v>114440330.18000001</v>
          </cell>
          <cell r="M402">
            <v>-149025748.84999999</v>
          </cell>
          <cell r="N402">
            <v>0</v>
          </cell>
          <cell r="O402">
            <v>-149025748.84999999</v>
          </cell>
          <cell r="P402">
            <v>195970796.59</v>
          </cell>
          <cell r="Q402">
            <v>0</v>
          </cell>
          <cell r="R402">
            <v>195970796.59</v>
          </cell>
          <cell r="S402">
            <v>0</v>
          </cell>
          <cell r="T402">
            <v>0</v>
          </cell>
          <cell r="U402">
            <v>0</v>
          </cell>
          <cell r="V402">
            <v>0</v>
          </cell>
          <cell r="W402">
            <v>0</v>
          </cell>
          <cell r="X402">
            <v>0</v>
          </cell>
          <cell r="Y402">
            <v>278442.15000000002</v>
          </cell>
          <cell r="Z402">
            <v>0</v>
          </cell>
          <cell r="AA402">
            <v>278442.15000000002</v>
          </cell>
          <cell r="AB402">
            <v>0</v>
          </cell>
          <cell r="AC402">
            <v>0</v>
          </cell>
          <cell r="AD402">
            <v>0</v>
          </cell>
          <cell r="AE402">
            <v>0</v>
          </cell>
          <cell r="AF402">
            <v>0</v>
          </cell>
          <cell r="AG402">
            <v>0</v>
          </cell>
          <cell r="AH402">
            <v>0</v>
          </cell>
          <cell r="AI402">
            <v>0</v>
          </cell>
          <cell r="AJ402">
            <v>0</v>
          </cell>
          <cell r="AK402">
            <v>113655</v>
          </cell>
          <cell r="AL402">
            <v>0</v>
          </cell>
          <cell r="AM402">
            <v>113655</v>
          </cell>
          <cell r="AN402">
            <v>0</v>
          </cell>
          <cell r="AO402">
            <v>0</v>
          </cell>
          <cell r="AP402">
            <v>0</v>
          </cell>
          <cell r="AQ402">
            <v>0</v>
          </cell>
          <cell r="AR402">
            <v>0</v>
          </cell>
          <cell r="AS402">
            <v>0</v>
          </cell>
          <cell r="AT402">
            <v>321380</v>
          </cell>
          <cell r="AU402">
            <v>0</v>
          </cell>
          <cell r="AV402">
            <v>321380</v>
          </cell>
          <cell r="AW402">
            <v>0</v>
          </cell>
          <cell r="AX402">
            <v>0</v>
          </cell>
          <cell r="AY402">
            <v>0</v>
          </cell>
          <cell r="AZ402">
            <v>0</v>
          </cell>
          <cell r="BA402">
            <v>0</v>
          </cell>
          <cell r="BB402">
            <v>0</v>
          </cell>
          <cell r="BC402">
            <v>0</v>
          </cell>
          <cell r="BD402">
            <v>0</v>
          </cell>
          <cell r="BE402">
            <v>0</v>
          </cell>
          <cell r="BF402">
            <v>0</v>
          </cell>
          <cell r="BG402">
            <v>0</v>
          </cell>
          <cell r="BH402">
            <v>0</v>
          </cell>
          <cell r="BI402">
            <v>7345922</v>
          </cell>
          <cell r="BJ402">
            <v>0</v>
          </cell>
          <cell r="BK402">
            <v>7345922</v>
          </cell>
          <cell r="BL402">
            <v>0</v>
          </cell>
          <cell r="BM402">
            <v>0</v>
          </cell>
          <cell r="BN402">
            <v>0</v>
          </cell>
          <cell r="BO402">
            <v>-926.35</v>
          </cell>
          <cell r="BP402">
            <v>0</v>
          </cell>
          <cell r="BQ402">
            <v>-926.35</v>
          </cell>
          <cell r="BR402">
            <v>0</v>
          </cell>
          <cell r="BS402">
            <v>0</v>
          </cell>
          <cell r="BT402">
            <v>0</v>
          </cell>
          <cell r="BU402">
            <v>0</v>
          </cell>
          <cell r="BV402">
            <v>0</v>
          </cell>
          <cell r="BW402">
            <v>0</v>
          </cell>
          <cell r="BX402">
            <v>0</v>
          </cell>
          <cell r="BY402">
            <v>0</v>
          </cell>
          <cell r="BZ402">
            <v>0</v>
          </cell>
          <cell r="CA402">
            <v>169443850.36000004</v>
          </cell>
          <cell r="CB402">
            <v>0</v>
          </cell>
          <cell r="CC402">
            <v>169443850.36000004</v>
          </cell>
          <cell r="CD402">
            <v>0</v>
          </cell>
          <cell r="CE402">
            <v>0</v>
          </cell>
          <cell r="CF402">
            <v>0</v>
          </cell>
          <cell r="CG402">
            <v>169443850.36000001</v>
          </cell>
          <cell r="CH402">
            <v>0</v>
          </cell>
          <cell r="CI402">
            <v>169443850.36000001</v>
          </cell>
        </row>
        <row r="403">
          <cell r="B403" t="str">
            <v>694010</v>
          </cell>
          <cell r="C403" t="str">
            <v>Income Tax Credit</v>
          </cell>
          <cell r="D403">
            <v>-15548645</v>
          </cell>
          <cell r="E403">
            <v>0</v>
          </cell>
          <cell r="F403">
            <v>-15548645</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-15548645</v>
          </cell>
          <cell r="CB403">
            <v>0</v>
          </cell>
          <cell r="CC403">
            <v>-15548645</v>
          </cell>
          <cell r="CD403">
            <v>0</v>
          </cell>
          <cell r="CE403">
            <v>0</v>
          </cell>
          <cell r="CF403">
            <v>0</v>
          </cell>
          <cell r="CG403">
            <v>-15548645</v>
          </cell>
          <cell r="CH403">
            <v>0</v>
          </cell>
          <cell r="CI403">
            <v>-15548645</v>
          </cell>
        </row>
        <row r="404">
          <cell r="C404" t="str">
            <v>Income Tax</v>
          </cell>
          <cell r="D404">
            <v>-15548645.359999999</v>
          </cell>
          <cell r="E404">
            <v>0</v>
          </cell>
          <cell r="F404">
            <v>-15548645.359999999</v>
          </cell>
          <cell r="G404">
            <v>0</v>
          </cell>
          <cell r="H404">
            <v>0</v>
          </cell>
          <cell r="I404">
            <v>0</v>
          </cell>
          <cell r="J404">
            <v>114440330.18000001</v>
          </cell>
          <cell r="K404">
            <v>0</v>
          </cell>
          <cell r="L404">
            <v>114440330.18000001</v>
          </cell>
          <cell r="M404">
            <v>-149025748.84999999</v>
          </cell>
          <cell r="N404">
            <v>0</v>
          </cell>
          <cell r="O404">
            <v>-149025748.84999999</v>
          </cell>
          <cell r="P404">
            <v>195970796.59</v>
          </cell>
          <cell r="Q404">
            <v>0</v>
          </cell>
          <cell r="R404">
            <v>195970796.59</v>
          </cell>
          <cell r="S404">
            <v>0</v>
          </cell>
          <cell r="T404">
            <v>0</v>
          </cell>
          <cell r="U404">
            <v>0</v>
          </cell>
          <cell r="V404">
            <v>0</v>
          </cell>
          <cell r="W404">
            <v>0</v>
          </cell>
          <cell r="X404">
            <v>0</v>
          </cell>
          <cell r="Y404">
            <v>278442.15000000002</v>
          </cell>
          <cell r="Z404">
            <v>0</v>
          </cell>
          <cell r="AA404">
            <v>278442.15000000002</v>
          </cell>
          <cell r="AB404">
            <v>0</v>
          </cell>
          <cell r="AC404">
            <v>0</v>
          </cell>
          <cell r="AD404">
            <v>0</v>
          </cell>
          <cell r="AE404">
            <v>0</v>
          </cell>
          <cell r="AF404">
            <v>0</v>
          </cell>
          <cell r="AG404">
            <v>0</v>
          </cell>
          <cell r="AH404">
            <v>0</v>
          </cell>
          <cell r="AI404">
            <v>0</v>
          </cell>
          <cell r="AJ404">
            <v>0</v>
          </cell>
          <cell r="AK404">
            <v>113655</v>
          </cell>
          <cell r="AL404">
            <v>0</v>
          </cell>
          <cell r="AM404">
            <v>113655</v>
          </cell>
          <cell r="AN404">
            <v>0</v>
          </cell>
          <cell r="AO404">
            <v>0</v>
          </cell>
          <cell r="AP404">
            <v>0</v>
          </cell>
          <cell r="AQ404">
            <v>0</v>
          </cell>
          <cell r="AR404">
            <v>0</v>
          </cell>
          <cell r="AS404">
            <v>0</v>
          </cell>
          <cell r="AT404">
            <v>321380</v>
          </cell>
          <cell r="AU404">
            <v>0</v>
          </cell>
          <cell r="AV404">
            <v>321380</v>
          </cell>
          <cell r="AW404">
            <v>0</v>
          </cell>
          <cell r="AX404">
            <v>0</v>
          </cell>
          <cell r="AY404">
            <v>0</v>
          </cell>
          <cell r="AZ404">
            <v>0</v>
          </cell>
          <cell r="BA404">
            <v>0</v>
          </cell>
          <cell r="BB404">
            <v>0</v>
          </cell>
          <cell r="BC404">
            <v>0</v>
          </cell>
          <cell r="BD404">
            <v>0</v>
          </cell>
          <cell r="BE404">
            <v>0</v>
          </cell>
          <cell r="BF404">
            <v>0</v>
          </cell>
          <cell r="BG404">
            <v>0</v>
          </cell>
          <cell r="BH404">
            <v>0</v>
          </cell>
          <cell r="BI404">
            <v>7345922</v>
          </cell>
          <cell r="BJ404">
            <v>0</v>
          </cell>
          <cell r="BK404">
            <v>7345922</v>
          </cell>
          <cell r="BL404">
            <v>0</v>
          </cell>
          <cell r="BM404">
            <v>0</v>
          </cell>
          <cell r="BN404">
            <v>0</v>
          </cell>
          <cell r="BO404">
            <v>-926.35</v>
          </cell>
          <cell r="BP404">
            <v>0</v>
          </cell>
          <cell r="BQ404">
            <v>-926.35</v>
          </cell>
          <cell r="BR404">
            <v>0</v>
          </cell>
          <cell r="BS404">
            <v>0</v>
          </cell>
          <cell r="BT404">
            <v>0</v>
          </cell>
          <cell r="BU404">
            <v>0</v>
          </cell>
          <cell r="BV404">
            <v>0</v>
          </cell>
          <cell r="BW404">
            <v>0</v>
          </cell>
          <cell r="BX404">
            <v>0</v>
          </cell>
          <cell r="BY404">
            <v>0</v>
          </cell>
          <cell r="BZ404">
            <v>0</v>
          </cell>
          <cell r="CA404">
            <v>153895205.36000004</v>
          </cell>
          <cell r="CB404">
            <v>0</v>
          </cell>
          <cell r="CC404">
            <v>153895205.36000004</v>
          </cell>
          <cell r="CD404">
            <v>0</v>
          </cell>
          <cell r="CE404">
            <v>0</v>
          </cell>
          <cell r="CF404">
            <v>0</v>
          </cell>
          <cell r="CG404">
            <v>153895205.36000001</v>
          </cell>
          <cell r="CH404">
            <v>0</v>
          </cell>
          <cell r="CI404">
            <v>153895205.36000001</v>
          </cell>
        </row>
        <row r="405">
          <cell r="C405" t="str">
            <v>Net (Income) Loss After Tax</v>
          </cell>
          <cell r="F405">
            <v>-293163562.12</v>
          </cell>
          <cell r="I405">
            <v>0</v>
          </cell>
          <cell r="L405">
            <v>-266777225.91300005</v>
          </cell>
          <cell r="O405">
            <v>235818559.63099995</v>
          </cell>
          <cell r="R405">
            <v>-311200431.01399982</v>
          </cell>
          <cell r="U405">
            <v>0</v>
          </cell>
          <cell r="X405">
            <v>0</v>
          </cell>
          <cell r="AA405">
            <v>-490716.75</v>
          </cell>
          <cell r="AD405">
            <v>0</v>
          </cell>
          <cell r="AG405">
            <v>0</v>
          </cell>
          <cell r="AJ405">
            <v>-3.9999485015869141E-3</v>
          </cell>
          <cell r="AM405">
            <v>2785623.6399999969</v>
          </cell>
          <cell r="AP405">
            <v>190902.91</v>
          </cell>
          <cell r="AS405">
            <v>-8.0399999999999991</v>
          </cell>
          <cell r="AV405">
            <v>1.0000020265579224E-3</v>
          </cell>
          <cell r="AY405">
            <v>0</v>
          </cell>
          <cell r="BB405">
            <v>0.42</v>
          </cell>
          <cell r="BE405">
            <v>0</v>
          </cell>
          <cell r="BH405">
            <v>0</v>
          </cell>
          <cell r="BK405">
            <v>-9349355.1100000143</v>
          </cell>
          <cell r="BN405">
            <v>0</v>
          </cell>
          <cell r="BQ405">
            <v>-2289.0700000000002</v>
          </cell>
          <cell r="BT405">
            <v>0</v>
          </cell>
          <cell r="BW405">
            <v>10384</v>
          </cell>
          <cell r="BZ405">
            <v>0</v>
          </cell>
          <cell r="CC405">
            <v>-642178117.41899836</v>
          </cell>
          <cell r="CF405">
            <v>263410308.04999998</v>
          </cell>
          <cell r="CI405">
            <v>-378767809.36900055</v>
          </cell>
        </row>
        <row r="406">
          <cell r="C406" t="str">
            <v>Dividends</v>
          </cell>
          <cell r="F406">
            <v>0</v>
          </cell>
          <cell r="I406">
            <v>0</v>
          </cell>
          <cell r="L406">
            <v>0</v>
          </cell>
          <cell r="O406">
            <v>0</v>
          </cell>
          <cell r="R406">
            <v>0</v>
          </cell>
          <cell r="U406">
            <v>0</v>
          </cell>
          <cell r="X406">
            <v>0</v>
          </cell>
          <cell r="AA406">
            <v>0</v>
          </cell>
          <cell r="AD406">
            <v>0</v>
          </cell>
          <cell r="AG406">
            <v>0</v>
          </cell>
          <cell r="AJ406">
            <v>0</v>
          </cell>
          <cell r="AM406">
            <v>0</v>
          </cell>
          <cell r="AP406">
            <v>0</v>
          </cell>
          <cell r="AS406">
            <v>0</v>
          </cell>
          <cell r="AV406">
            <v>0</v>
          </cell>
          <cell r="AY406">
            <v>0</v>
          </cell>
          <cell r="BB406">
            <v>0</v>
          </cell>
          <cell r="BE406">
            <v>0</v>
          </cell>
          <cell r="BH406">
            <v>0</v>
          </cell>
          <cell r="BK406">
            <v>0</v>
          </cell>
          <cell r="BN406">
            <v>0</v>
          </cell>
          <cell r="BQ406">
            <v>0</v>
          </cell>
          <cell r="BT406">
            <v>0</v>
          </cell>
          <cell r="BW406">
            <v>0</v>
          </cell>
          <cell r="BZ406">
            <v>0</v>
          </cell>
          <cell r="CC406">
            <v>0</v>
          </cell>
          <cell r="CF406">
            <v>0</v>
          </cell>
          <cell r="CI406">
            <v>0</v>
          </cell>
        </row>
        <row r="407">
          <cell r="C407" t="str">
            <v>Trial Balance</v>
          </cell>
          <cell r="F407">
            <v>0</v>
          </cell>
          <cell r="I407">
            <v>0</v>
          </cell>
          <cell r="L407">
            <v>0</v>
          </cell>
          <cell r="O407">
            <v>0</v>
          </cell>
          <cell r="R407">
            <v>0</v>
          </cell>
          <cell r="U407">
            <v>0</v>
          </cell>
          <cell r="X407">
            <v>0</v>
          </cell>
          <cell r="AA407">
            <v>0</v>
          </cell>
          <cell r="AD407">
            <v>0</v>
          </cell>
          <cell r="AG407">
            <v>0</v>
          </cell>
          <cell r="AJ407">
            <v>0</v>
          </cell>
          <cell r="AM407">
            <v>0</v>
          </cell>
          <cell r="AP407">
            <v>0</v>
          </cell>
          <cell r="AS407">
            <v>0</v>
          </cell>
          <cell r="AV407">
            <v>0</v>
          </cell>
          <cell r="AY407">
            <v>0</v>
          </cell>
          <cell r="BB407">
            <v>0</v>
          </cell>
          <cell r="BE407">
            <v>0</v>
          </cell>
          <cell r="BH407">
            <v>0</v>
          </cell>
          <cell r="BK407">
            <v>0</v>
          </cell>
          <cell r="BN407">
            <v>0</v>
          </cell>
          <cell r="BQ407">
            <v>0</v>
          </cell>
          <cell r="BT407">
            <v>0</v>
          </cell>
          <cell r="BW407">
            <v>0</v>
          </cell>
          <cell r="BZ407">
            <v>0</v>
          </cell>
          <cell r="CC407">
            <v>0</v>
          </cell>
          <cell r="CF407">
            <v>0</v>
          </cell>
          <cell r="CI407">
            <v>0</v>
          </cell>
        </row>
        <row r="409">
          <cell r="C409" t="str">
            <v>Fixed assets</v>
          </cell>
        </row>
        <row r="410">
          <cell r="B410" t="str">
            <v>110100</v>
          </cell>
          <cell r="C410" t="str">
            <v>MAJOR FIXED ASSETS CAPITAL</v>
          </cell>
          <cell r="D410">
            <v>1098198.93</v>
          </cell>
          <cell r="E410">
            <v>0</v>
          </cell>
          <cell r="F410">
            <v>1098198.93</v>
          </cell>
          <cell r="G410">
            <v>0</v>
          </cell>
          <cell r="H410">
            <v>0</v>
          </cell>
          <cell r="I410">
            <v>0</v>
          </cell>
          <cell r="J410">
            <v>9132160484.1700001</v>
          </cell>
          <cell r="K410">
            <v>88111133.040000007</v>
          </cell>
          <cell r="L410">
            <v>9220271617.210001</v>
          </cell>
          <cell r="M410">
            <v>5049810927.0799999</v>
          </cell>
          <cell r="N410">
            <v>78136287.790000007</v>
          </cell>
          <cell r="O410">
            <v>5127947214.8699999</v>
          </cell>
          <cell r="P410">
            <v>0</v>
          </cell>
          <cell r="Q410">
            <v>0</v>
          </cell>
          <cell r="R410">
            <v>0</v>
          </cell>
          <cell r="S410">
            <v>0</v>
          </cell>
          <cell r="T410">
            <v>0</v>
          </cell>
          <cell r="U410">
            <v>0</v>
          </cell>
          <cell r="V410">
            <v>0</v>
          </cell>
          <cell r="W410">
            <v>0</v>
          </cell>
          <cell r="X410">
            <v>0</v>
          </cell>
          <cell r="Y410">
            <v>11290700.58</v>
          </cell>
          <cell r="Z410">
            <v>0</v>
          </cell>
          <cell r="AA410">
            <v>11290700.58</v>
          </cell>
          <cell r="AB410">
            <v>0</v>
          </cell>
          <cell r="AC410">
            <v>0</v>
          </cell>
          <cell r="AD410">
            <v>0</v>
          </cell>
          <cell r="AE410">
            <v>0</v>
          </cell>
          <cell r="AF410">
            <v>0</v>
          </cell>
          <cell r="AG410">
            <v>0</v>
          </cell>
          <cell r="AH410">
            <v>166247420.84</v>
          </cell>
          <cell r="AI410">
            <v>-166247420.83000001</v>
          </cell>
          <cell r="AJ410">
            <v>9.9999904632568359E-3</v>
          </cell>
          <cell r="AK410">
            <v>82518920.75</v>
          </cell>
          <cell r="AL410">
            <v>0</v>
          </cell>
          <cell r="AM410">
            <v>82518920.75</v>
          </cell>
          <cell r="AN410">
            <v>1826200.77</v>
          </cell>
          <cell r="AO410">
            <v>0</v>
          </cell>
          <cell r="AP410">
            <v>1826200.77</v>
          </cell>
          <cell r="AQ410">
            <v>0</v>
          </cell>
          <cell r="AR410">
            <v>0</v>
          </cell>
          <cell r="AS410">
            <v>0</v>
          </cell>
          <cell r="AT410">
            <v>37062152.340000004</v>
          </cell>
          <cell r="AU410">
            <v>0</v>
          </cell>
          <cell r="AV410">
            <v>37062152.340000004</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14482015005.460001</v>
          </cell>
          <cell r="CB410">
            <v>0</v>
          </cell>
          <cell r="CC410">
            <v>14482015005.460001</v>
          </cell>
          <cell r="CD410">
            <v>0</v>
          </cell>
          <cell r="CE410">
            <v>0</v>
          </cell>
          <cell r="CF410">
            <v>0</v>
          </cell>
          <cell r="CG410">
            <v>14482015005.459999</v>
          </cell>
          <cell r="CH410">
            <v>0</v>
          </cell>
          <cell r="CI410">
            <v>14482015005.459999</v>
          </cell>
        </row>
        <row r="411">
          <cell r="B411" t="str">
            <v>110190</v>
          </cell>
          <cell r="C411" t="str">
            <v>Constructed Assets Suspense</v>
          </cell>
          <cell r="D411">
            <v>0</v>
          </cell>
          <cell r="E411">
            <v>0</v>
          </cell>
          <cell r="F411">
            <v>0</v>
          </cell>
          <cell r="G411">
            <v>0</v>
          </cell>
          <cell r="H411">
            <v>0</v>
          </cell>
          <cell r="I411">
            <v>0</v>
          </cell>
          <cell r="J411">
            <v>-506700</v>
          </cell>
          <cell r="K411">
            <v>-1670301.5460000001</v>
          </cell>
          <cell r="L411">
            <v>-2177001.5460000001</v>
          </cell>
          <cell r="M411">
            <v>-5175511.57</v>
          </cell>
          <cell r="N411">
            <v>-1481210.8</v>
          </cell>
          <cell r="O411">
            <v>-6656722.3700000001</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-3151512.35</v>
          </cell>
          <cell r="AI411">
            <v>3151512.3459999999</v>
          </cell>
          <cell r="AJ411">
            <v>-4.0000001899898052E-3</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346440546.25999999</v>
          </cell>
          <cell r="BJ411">
            <v>0</v>
          </cell>
          <cell r="BK411">
            <v>346440546.25999999</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337606822.33999997</v>
          </cell>
          <cell r="CB411">
            <v>0</v>
          </cell>
          <cell r="CC411">
            <v>337606822.33999997</v>
          </cell>
          <cell r="CD411">
            <v>0</v>
          </cell>
          <cell r="CE411">
            <v>0</v>
          </cell>
          <cell r="CF411">
            <v>0</v>
          </cell>
          <cell r="CG411">
            <v>337606822.33999997</v>
          </cell>
          <cell r="CH411">
            <v>-2.3283064365386963E-10</v>
          </cell>
          <cell r="CI411">
            <v>337606822.33999997</v>
          </cell>
        </row>
        <row r="412">
          <cell r="B412" t="str">
            <v>110200</v>
          </cell>
          <cell r="C412" t="str">
            <v>Minor Fixed Assets Capital</v>
          </cell>
          <cell r="D412">
            <v>0</v>
          </cell>
          <cell r="E412">
            <v>0</v>
          </cell>
          <cell r="F412">
            <v>0</v>
          </cell>
          <cell r="G412">
            <v>0</v>
          </cell>
          <cell r="H412">
            <v>0</v>
          </cell>
          <cell r="I412">
            <v>0</v>
          </cell>
          <cell r="J412">
            <v>0</v>
          </cell>
          <cell r="K412">
            <v>69543658.447999999</v>
          </cell>
          <cell r="L412">
            <v>69543658.447999999</v>
          </cell>
          <cell r="M412">
            <v>0</v>
          </cell>
          <cell r="N412">
            <v>78421572.290000007</v>
          </cell>
          <cell r="O412">
            <v>78421572.290000007</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147965230.75999999</v>
          </cell>
          <cell r="AI412">
            <v>-147965230.73800001</v>
          </cell>
          <cell r="AJ412">
            <v>2.1999984979629517E-2</v>
          </cell>
          <cell r="AK412">
            <v>1809538.68</v>
          </cell>
          <cell r="AL412">
            <v>0</v>
          </cell>
          <cell r="AM412">
            <v>1809538.68</v>
          </cell>
          <cell r="AN412">
            <v>0</v>
          </cell>
          <cell r="AO412">
            <v>0</v>
          </cell>
          <cell r="AP412">
            <v>0</v>
          </cell>
          <cell r="AQ412">
            <v>0</v>
          </cell>
          <cell r="AR412">
            <v>0</v>
          </cell>
          <cell r="AS412">
            <v>0</v>
          </cell>
          <cell r="AT412">
            <v>1195131.5</v>
          </cell>
          <cell r="AU412">
            <v>0</v>
          </cell>
          <cell r="AV412">
            <v>1195131.5</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150969900.94</v>
          </cell>
          <cell r="CB412">
            <v>0</v>
          </cell>
          <cell r="CC412">
            <v>150969900.94</v>
          </cell>
          <cell r="CD412">
            <v>0</v>
          </cell>
          <cell r="CE412">
            <v>0</v>
          </cell>
          <cell r="CF412">
            <v>0</v>
          </cell>
          <cell r="CG412">
            <v>150969900.94</v>
          </cell>
          <cell r="CH412">
            <v>0</v>
          </cell>
          <cell r="CI412">
            <v>150969900.94</v>
          </cell>
        </row>
        <row r="413">
          <cell r="B413" t="str">
            <v>110270</v>
          </cell>
          <cell r="C413" t="str">
            <v>Purch Susp Comp H/ware</v>
          </cell>
          <cell r="D413">
            <v>0</v>
          </cell>
          <cell r="E413">
            <v>0</v>
          </cell>
          <cell r="F413">
            <v>0</v>
          </cell>
          <cell r="G413">
            <v>0</v>
          </cell>
          <cell r="H413">
            <v>0</v>
          </cell>
          <cell r="I413">
            <v>0</v>
          </cell>
          <cell r="J413">
            <v>0</v>
          </cell>
          <cell r="K413">
            <v>-21378.334999999999</v>
          </cell>
          <cell r="L413">
            <v>-21378.334999999999</v>
          </cell>
          <cell r="M413">
            <v>0</v>
          </cell>
          <cell r="N413">
            <v>-24107.49</v>
          </cell>
          <cell r="O413">
            <v>-24107.49</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-45485.82</v>
          </cell>
          <cell r="AI413">
            <v>45485.824999999997</v>
          </cell>
          <cell r="AJ413">
            <v>4.9999999973806553E-3</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2483233.17</v>
          </cell>
          <cell r="BJ413">
            <v>0</v>
          </cell>
          <cell r="BK413">
            <v>2483233.17</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2437747.35</v>
          </cell>
          <cell r="CB413">
            <v>0</v>
          </cell>
          <cell r="CC413">
            <v>2437747.35</v>
          </cell>
          <cell r="CD413">
            <v>0</v>
          </cell>
          <cell r="CE413">
            <v>0</v>
          </cell>
          <cell r="CF413">
            <v>0</v>
          </cell>
          <cell r="CG413">
            <v>2437747.35</v>
          </cell>
          <cell r="CH413">
            <v>-3.637978807091713E-12</v>
          </cell>
          <cell r="CI413">
            <v>2437747.35</v>
          </cell>
        </row>
        <row r="414">
          <cell r="B414" t="str">
            <v>110271</v>
          </cell>
          <cell r="C414" t="str">
            <v>Purch Susp Comp Appl S/ware</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127667.12</v>
          </cell>
          <cell r="BJ414">
            <v>0</v>
          </cell>
          <cell r="BK414">
            <v>127667.12</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127667.12</v>
          </cell>
          <cell r="CB414">
            <v>0</v>
          </cell>
          <cell r="CC414">
            <v>127667.12</v>
          </cell>
          <cell r="CD414">
            <v>0</v>
          </cell>
          <cell r="CE414">
            <v>0</v>
          </cell>
          <cell r="CF414">
            <v>0</v>
          </cell>
          <cell r="CG414">
            <v>127667.12</v>
          </cell>
          <cell r="CH414">
            <v>0</v>
          </cell>
          <cell r="CI414">
            <v>127667.12</v>
          </cell>
        </row>
        <row r="415">
          <cell r="B415" t="str">
            <v>110280</v>
          </cell>
          <cell r="C415" t="str">
            <v>Purch'D Asset Susp:Office Equp</v>
          </cell>
          <cell r="D415">
            <v>0</v>
          </cell>
          <cell r="E415">
            <v>0</v>
          </cell>
          <cell r="F415">
            <v>0</v>
          </cell>
          <cell r="G415">
            <v>0</v>
          </cell>
          <cell r="H415">
            <v>0</v>
          </cell>
          <cell r="I415">
            <v>0</v>
          </cell>
          <cell r="J415">
            <v>0</v>
          </cell>
          <cell r="K415">
            <v>5.0000000000000001E-3</v>
          </cell>
          <cell r="L415">
            <v>5.0000000000000001E-3</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-5.0000000000000001E-3</v>
          </cell>
          <cell r="AJ415">
            <v>-5.0000000000000001E-3</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1492083.82</v>
          </cell>
          <cell r="BJ415">
            <v>0</v>
          </cell>
          <cell r="BK415">
            <v>1492083.82</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1492083.82</v>
          </cell>
          <cell r="CB415">
            <v>0</v>
          </cell>
          <cell r="CC415">
            <v>1492083.82</v>
          </cell>
          <cell r="CD415">
            <v>0</v>
          </cell>
          <cell r="CE415">
            <v>0</v>
          </cell>
          <cell r="CF415">
            <v>0</v>
          </cell>
          <cell r="CG415">
            <v>1492083.82</v>
          </cell>
          <cell r="CH415">
            <v>0</v>
          </cell>
          <cell r="CI415">
            <v>1492083.82</v>
          </cell>
        </row>
        <row r="416">
          <cell r="B416" t="str">
            <v>110290</v>
          </cell>
          <cell r="C416" t="str">
            <v>Purch Susp Stores Srvc Eqmt</v>
          </cell>
          <cell r="D416">
            <v>0</v>
          </cell>
          <cell r="E416">
            <v>0</v>
          </cell>
          <cell r="F416">
            <v>0</v>
          </cell>
          <cell r="G416">
            <v>0</v>
          </cell>
          <cell r="H416">
            <v>0</v>
          </cell>
          <cell r="I416">
            <v>0</v>
          </cell>
          <cell r="J416">
            <v>0</v>
          </cell>
          <cell r="K416">
            <v>35859.120000000003</v>
          </cell>
          <cell r="L416">
            <v>35859.120000000003</v>
          </cell>
          <cell r="M416">
            <v>0</v>
          </cell>
          <cell r="N416">
            <v>40436.879999999997</v>
          </cell>
          <cell r="O416">
            <v>40436.879999999997</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76296</v>
          </cell>
          <cell r="AI416">
            <v>-76296</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76296</v>
          </cell>
          <cell r="CB416">
            <v>0</v>
          </cell>
          <cell r="CC416">
            <v>76296</v>
          </cell>
          <cell r="CD416">
            <v>0</v>
          </cell>
          <cell r="CE416">
            <v>0</v>
          </cell>
          <cell r="CF416">
            <v>0</v>
          </cell>
          <cell r="CG416">
            <v>76296</v>
          </cell>
          <cell r="CH416">
            <v>0</v>
          </cell>
          <cell r="CI416">
            <v>76296</v>
          </cell>
        </row>
        <row r="417">
          <cell r="B417" t="str">
            <v>110291</v>
          </cell>
          <cell r="C417" t="str">
            <v>Purch Sus Meas &amp; Test Serv Eq</v>
          </cell>
          <cell r="D417">
            <v>0</v>
          </cell>
          <cell r="E417">
            <v>0</v>
          </cell>
          <cell r="F417">
            <v>0</v>
          </cell>
          <cell r="G417">
            <v>0</v>
          </cell>
          <cell r="H417">
            <v>0</v>
          </cell>
          <cell r="I417">
            <v>0</v>
          </cell>
          <cell r="J417">
            <v>0</v>
          </cell>
          <cell r="K417">
            <v>7320.2450000000008</v>
          </cell>
          <cell r="L417">
            <v>7320.2450000000008</v>
          </cell>
          <cell r="M417">
            <v>0</v>
          </cell>
          <cell r="N417">
            <v>8254.75</v>
          </cell>
          <cell r="O417">
            <v>8254.75</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15575</v>
          </cell>
          <cell r="AI417">
            <v>-15574.994999999999</v>
          </cell>
          <cell r="AJ417">
            <v>5.0000000010186341E-3</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15575</v>
          </cell>
          <cell r="CB417">
            <v>1.8189894035458565E-12</v>
          </cell>
          <cell r="CC417">
            <v>15575.000000000002</v>
          </cell>
          <cell r="CD417">
            <v>0</v>
          </cell>
          <cell r="CE417">
            <v>0</v>
          </cell>
          <cell r="CF417">
            <v>0</v>
          </cell>
          <cell r="CG417">
            <v>15575</v>
          </cell>
          <cell r="CH417">
            <v>1.8189894035458565E-12</v>
          </cell>
          <cell r="CI417">
            <v>15575.000000000002</v>
          </cell>
        </row>
        <row r="418">
          <cell r="B418" t="str">
            <v>110292</v>
          </cell>
          <cell r="C418" t="str">
            <v>Purch Susp Misc Srvc Eqmp</v>
          </cell>
          <cell r="D418">
            <v>0</v>
          </cell>
          <cell r="E418">
            <v>0</v>
          </cell>
          <cell r="F418">
            <v>0</v>
          </cell>
          <cell r="G418">
            <v>0</v>
          </cell>
          <cell r="H418">
            <v>0</v>
          </cell>
          <cell r="I418">
            <v>0</v>
          </cell>
          <cell r="J418">
            <v>0</v>
          </cell>
          <cell r="K418">
            <v>17434.650000000001</v>
          </cell>
          <cell r="L418">
            <v>17434.650000000001</v>
          </cell>
          <cell r="M418">
            <v>0</v>
          </cell>
          <cell r="N418">
            <v>19660.349999999999</v>
          </cell>
          <cell r="O418">
            <v>19660.349999999999</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37095</v>
          </cell>
          <cell r="AI418">
            <v>-37095</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14910.87</v>
          </cell>
          <cell r="BJ418">
            <v>0</v>
          </cell>
          <cell r="BK418">
            <v>14910.87</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52005.87</v>
          </cell>
          <cell r="CB418">
            <v>0</v>
          </cell>
          <cell r="CC418">
            <v>52005.87</v>
          </cell>
          <cell r="CD418">
            <v>0</v>
          </cell>
          <cell r="CE418">
            <v>0</v>
          </cell>
          <cell r="CF418">
            <v>0</v>
          </cell>
          <cell r="CG418">
            <v>52005.87</v>
          </cell>
          <cell r="CH418">
            <v>3.637978807091713E-12</v>
          </cell>
          <cell r="CI418">
            <v>52005.87000000001</v>
          </cell>
        </row>
        <row r="419">
          <cell r="B419" t="str">
            <v>110300</v>
          </cell>
          <cell r="C419" t="str">
            <v>T&amp;We Capital</v>
          </cell>
          <cell r="D419">
            <v>0</v>
          </cell>
          <cell r="E419">
            <v>0</v>
          </cell>
          <cell r="F419">
            <v>0</v>
          </cell>
          <cell r="G419">
            <v>0</v>
          </cell>
          <cell r="H419">
            <v>0</v>
          </cell>
          <cell r="I419">
            <v>0</v>
          </cell>
          <cell r="J419">
            <v>0</v>
          </cell>
          <cell r="K419">
            <v>66901613</v>
          </cell>
          <cell r="L419">
            <v>66901613</v>
          </cell>
          <cell r="M419">
            <v>0</v>
          </cell>
          <cell r="N419">
            <v>200704839</v>
          </cell>
          <cell r="O419">
            <v>200704839</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267606452.00999999</v>
          </cell>
          <cell r="AI419">
            <v>-267606452</v>
          </cell>
          <cell r="AJ419">
            <v>9.9999904632568359E-3</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267606452.00999999</v>
          </cell>
          <cell r="CB419">
            <v>0</v>
          </cell>
          <cell r="CC419">
            <v>267606452.00999999</v>
          </cell>
          <cell r="CD419">
            <v>0</v>
          </cell>
          <cell r="CE419">
            <v>0</v>
          </cell>
          <cell r="CF419">
            <v>0</v>
          </cell>
          <cell r="CG419">
            <v>267606452.00999999</v>
          </cell>
          <cell r="CH419">
            <v>0</v>
          </cell>
          <cell r="CI419">
            <v>267606452.00999999</v>
          </cell>
        </row>
        <row r="420">
          <cell r="B420" t="str">
            <v>110390</v>
          </cell>
          <cell r="C420" t="str">
            <v>Purch Susp T&amp;WE Trans Eqmt</v>
          </cell>
          <cell r="D420">
            <v>0</v>
          </cell>
          <cell r="E420">
            <v>0</v>
          </cell>
          <cell r="F420">
            <v>0</v>
          </cell>
          <cell r="G420">
            <v>0</v>
          </cell>
          <cell r="H420">
            <v>0</v>
          </cell>
          <cell r="I420">
            <v>0</v>
          </cell>
          <cell r="J420">
            <v>0</v>
          </cell>
          <cell r="K420">
            <v>2454.37</v>
          </cell>
          <cell r="L420">
            <v>2454.37</v>
          </cell>
          <cell r="M420">
            <v>0</v>
          </cell>
          <cell r="N420">
            <v>7363.11</v>
          </cell>
          <cell r="O420">
            <v>7363.11</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9817.48</v>
          </cell>
          <cell r="AI420">
            <v>-9817.48</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26121755.68</v>
          </cell>
          <cell r="BJ420">
            <v>0</v>
          </cell>
          <cell r="BK420">
            <v>26121755.68</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26131573.16</v>
          </cell>
          <cell r="CB420">
            <v>0</v>
          </cell>
          <cell r="CC420">
            <v>26131573.16</v>
          </cell>
          <cell r="CD420">
            <v>0</v>
          </cell>
          <cell r="CE420">
            <v>0</v>
          </cell>
          <cell r="CF420">
            <v>0</v>
          </cell>
          <cell r="CG420">
            <v>26131573.16</v>
          </cell>
          <cell r="CH420">
            <v>9.0949470177292824E-13</v>
          </cell>
          <cell r="CI420">
            <v>26131573.16</v>
          </cell>
        </row>
        <row r="421">
          <cell r="B421" t="str">
            <v>110400</v>
          </cell>
          <cell r="C421" t="str">
            <v>Rental Tools Capital</v>
          </cell>
          <cell r="D421">
            <v>0</v>
          </cell>
          <cell r="E421">
            <v>0</v>
          </cell>
          <cell r="F421">
            <v>0</v>
          </cell>
          <cell r="G421">
            <v>0</v>
          </cell>
          <cell r="H421">
            <v>0</v>
          </cell>
          <cell r="I421">
            <v>0</v>
          </cell>
          <cell r="J421">
            <v>0</v>
          </cell>
          <cell r="K421">
            <v>3336899.0860000001</v>
          </cell>
          <cell r="L421">
            <v>3336899.0860000001</v>
          </cell>
          <cell r="M421">
            <v>0</v>
          </cell>
          <cell r="N421">
            <v>3762886.2</v>
          </cell>
          <cell r="O421">
            <v>3762886.2</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7099785.2999999998</v>
          </cell>
          <cell r="AI421">
            <v>-7099785.2860000003</v>
          </cell>
          <cell r="AJ421">
            <v>1.39999995008111E-2</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7099785.2999999998</v>
          </cell>
          <cell r="CB421">
            <v>0</v>
          </cell>
          <cell r="CC421">
            <v>7099785.2999999998</v>
          </cell>
          <cell r="CD421">
            <v>0</v>
          </cell>
          <cell r="CE421">
            <v>0</v>
          </cell>
          <cell r="CF421">
            <v>0</v>
          </cell>
          <cell r="CG421">
            <v>7099785.2999999998</v>
          </cell>
          <cell r="CH421">
            <v>0</v>
          </cell>
          <cell r="CI421">
            <v>7099785.2999999998</v>
          </cell>
        </row>
        <row r="422">
          <cell r="B422" t="str">
            <v>110490</v>
          </cell>
          <cell r="C422" t="str">
            <v>Purch Assets Susp-Rental Tools</v>
          </cell>
          <cell r="D422">
            <v>0</v>
          </cell>
          <cell r="E422">
            <v>0</v>
          </cell>
          <cell r="F422">
            <v>0</v>
          </cell>
          <cell r="G422">
            <v>0</v>
          </cell>
          <cell r="H422">
            <v>0</v>
          </cell>
          <cell r="I422">
            <v>0</v>
          </cell>
          <cell r="J422">
            <v>0</v>
          </cell>
          <cell r="K422">
            <v>16285.5</v>
          </cell>
          <cell r="L422">
            <v>16285.5</v>
          </cell>
          <cell r="M422">
            <v>0</v>
          </cell>
          <cell r="N422">
            <v>18364.5</v>
          </cell>
          <cell r="O422">
            <v>18364.5</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34650</v>
          </cell>
          <cell r="AI422">
            <v>-34650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1897388.2</v>
          </cell>
          <cell r="BJ422">
            <v>0</v>
          </cell>
          <cell r="BK422">
            <v>1897388.2</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1932038.2</v>
          </cell>
          <cell r="CB422">
            <v>0</v>
          </cell>
          <cell r="CC422">
            <v>1932038.2</v>
          </cell>
          <cell r="CD422">
            <v>0</v>
          </cell>
          <cell r="CE422">
            <v>0</v>
          </cell>
          <cell r="CF422">
            <v>0</v>
          </cell>
          <cell r="CG422">
            <v>1932038.2</v>
          </cell>
          <cell r="CH422">
            <v>0</v>
          </cell>
          <cell r="CI422">
            <v>1932038.2</v>
          </cell>
        </row>
        <row r="423">
          <cell r="B423" t="str">
            <v>181320</v>
          </cell>
          <cell r="C423" t="str">
            <v>Fut Use-Land - Stations</v>
          </cell>
          <cell r="D423">
            <v>3907856.76</v>
          </cell>
          <cell r="E423">
            <v>0</v>
          </cell>
          <cell r="F423">
            <v>3907856.76</v>
          </cell>
          <cell r="G423">
            <v>0</v>
          </cell>
          <cell r="H423">
            <v>0</v>
          </cell>
          <cell r="I423">
            <v>0</v>
          </cell>
          <cell r="J423">
            <v>1823006.52</v>
          </cell>
          <cell r="K423">
            <v>0</v>
          </cell>
          <cell r="L423">
            <v>1823006.52</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5730863.2799999993</v>
          </cell>
          <cell r="CB423">
            <v>0</v>
          </cell>
          <cell r="CC423">
            <v>5730863.2799999993</v>
          </cell>
          <cell r="CD423">
            <v>0</v>
          </cell>
          <cell r="CE423">
            <v>0</v>
          </cell>
          <cell r="CF423">
            <v>0</v>
          </cell>
          <cell r="CG423">
            <v>5730863.2799999993</v>
          </cell>
          <cell r="CH423">
            <v>0</v>
          </cell>
          <cell r="CI423">
            <v>5730863.2799999993</v>
          </cell>
        </row>
        <row r="424">
          <cell r="B424" t="str">
            <v>181330</v>
          </cell>
          <cell r="C424" t="str">
            <v>Fut Use-Land - Trans Lines Lv</v>
          </cell>
          <cell r="D424">
            <v>1856755</v>
          </cell>
          <cell r="E424">
            <v>0</v>
          </cell>
          <cell r="F424">
            <v>1856755</v>
          </cell>
          <cell r="G424">
            <v>0</v>
          </cell>
          <cell r="H424">
            <v>0</v>
          </cell>
          <cell r="I424">
            <v>0</v>
          </cell>
          <cell r="J424">
            <v>60205218.509999998</v>
          </cell>
          <cell r="K424">
            <v>0</v>
          </cell>
          <cell r="L424">
            <v>60205218.509999998</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62061973.509999998</v>
          </cell>
          <cell r="CB424">
            <v>0</v>
          </cell>
          <cell r="CC424">
            <v>62061973.509999998</v>
          </cell>
          <cell r="CD424">
            <v>0</v>
          </cell>
          <cell r="CE424">
            <v>0</v>
          </cell>
          <cell r="CF424">
            <v>0</v>
          </cell>
          <cell r="CG424">
            <v>62061973.509999998</v>
          </cell>
          <cell r="CH424">
            <v>0</v>
          </cell>
          <cell r="CI424">
            <v>62061973.509999998</v>
          </cell>
        </row>
        <row r="425">
          <cell r="B425" t="str">
            <v>181340</v>
          </cell>
          <cell r="C425" t="str">
            <v>Fut Use-Land - Service Bldgs</v>
          </cell>
          <cell r="D425">
            <v>0</v>
          </cell>
          <cell r="E425">
            <v>0</v>
          </cell>
          <cell r="F425">
            <v>0</v>
          </cell>
          <cell r="G425">
            <v>0</v>
          </cell>
          <cell r="H425">
            <v>0</v>
          </cell>
          <cell r="I425">
            <v>0</v>
          </cell>
          <cell r="J425">
            <v>0</v>
          </cell>
          <cell r="K425">
            <v>0</v>
          </cell>
          <cell r="L425">
            <v>0</v>
          </cell>
          <cell r="M425">
            <v>140000</v>
          </cell>
          <cell r="N425">
            <v>0</v>
          </cell>
          <cell r="O425">
            <v>140000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140000</v>
          </cell>
          <cell r="CB425">
            <v>0</v>
          </cell>
          <cell r="CC425">
            <v>140000</v>
          </cell>
          <cell r="CD425">
            <v>0</v>
          </cell>
          <cell r="CE425">
            <v>0</v>
          </cell>
          <cell r="CF425">
            <v>0</v>
          </cell>
          <cell r="CG425">
            <v>140000</v>
          </cell>
          <cell r="CH425">
            <v>0</v>
          </cell>
          <cell r="CI425">
            <v>140000</v>
          </cell>
        </row>
        <row r="426">
          <cell r="B426" t="str">
            <v>181370</v>
          </cell>
          <cell r="C426" t="str">
            <v>Fut Use-Land - Stations Lv</v>
          </cell>
          <cell r="D426">
            <v>0</v>
          </cell>
          <cell r="E426">
            <v>0</v>
          </cell>
          <cell r="F426">
            <v>0</v>
          </cell>
          <cell r="G426">
            <v>0</v>
          </cell>
          <cell r="H426">
            <v>0</v>
          </cell>
          <cell r="I426">
            <v>0</v>
          </cell>
          <cell r="J426">
            <v>0</v>
          </cell>
          <cell r="K426">
            <v>0</v>
          </cell>
          <cell r="L426">
            <v>0</v>
          </cell>
          <cell r="M426">
            <v>416752</v>
          </cell>
          <cell r="N426">
            <v>0</v>
          </cell>
          <cell r="O426">
            <v>416752</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416752</v>
          </cell>
          <cell r="CB426">
            <v>0</v>
          </cell>
          <cell r="CC426">
            <v>416752</v>
          </cell>
          <cell r="CD426">
            <v>0</v>
          </cell>
          <cell r="CE426">
            <v>0</v>
          </cell>
          <cell r="CF426">
            <v>0</v>
          </cell>
          <cell r="CG426">
            <v>416752</v>
          </cell>
          <cell r="CH426">
            <v>0</v>
          </cell>
          <cell r="CI426">
            <v>416752</v>
          </cell>
        </row>
        <row r="427">
          <cell r="C427" t="str">
            <v>Fixed assets in service</v>
          </cell>
          <cell r="D427">
            <v>6862810.6899999995</v>
          </cell>
          <cell r="E427">
            <v>0</v>
          </cell>
          <cell r="F427">
            <v>6862810.6899999995</v>
          </cell>
          <cell r="G427">
            <v>0</v>
          </cell>
          <cell r="H427">
            <v>0</v>
          </cell>
          <cell r="I427">
            <v>0</v>
          </cell>
          <cell r="J427">
            <v>9193682009.2000008</v>
          </cell>
          <cell r="K427">
            <v>226280977.583</v>
          </cell>
          <cell r="L427">
            <v>9419962986.7830009</v>
          </cell>
          <cell r="M427">
            <v>5045192167.5100002</v>
          </cell>
          <cell r="N427">
            <v>359614346.57999998</v>
          </cell>
          <cell r="O427">
            <v>5404806514.0900002</v>
          </cell>
          <cell r="P427">
            <v>0</v>
          </cell>
          <cell r="Q427">
            <v>0</v>
          </cell>
          <cell r="R427">
            <v>0</v>
          </cell>
          <cell r="S427">
            <v>0</v>
          </cell>
          <cell r="T427">
            <v>0</v>
          </cell>
          <cell r="U427">
            <v>0</v>
          </cell>
          <cell r="V427">
            <v>0</v>
          </cell>
          <cell r="W427">
            <v>0</v>
          </cell>
          <cell r="X427">
            <v>0</v>
          </cell>
          <cell r="Y427">
            <v>11290700.58</v>
          </cell>
          <cell r="Z427">
            <v>0</v>
          </cell>
          <cell r="AA427">
            <v>11290700.58</v>
          </cell>
          <cell r="AB427">
            <v>0</v>
          </cell>
          <cell r="AC427">
            <v>0</v>
          </cell>
          <cell r="AD427">
            <v>0</v>
          </cell>
          <cell r="AE427">
            <v>0</v>
          </cell>
          <cell r="AF427">
            <v>0</v>
          </cell>
          <cell r="AG427">
            <v>0</v>
          </cell>
          <cell r="AH427">
            <v>585895324.22000003</v>
          </cell>
          <cell r="AI427">
            <v>-585895324.16300011</v>
          </cell>
          <cell r="AJ427">
            <v>5.6999921798706055E-2</v>
          </cell>
          <cell r="AK427">
            <v>84328459.430000007</v>
          </cell>
          <cell r="AL427">
            <v>0</v>
          </cell>
          <cell r="AM427">
            <v>84328459.430000007</v>
          </cell>
          <cell r="AN427">
            <v>1826200.77</v>
          </cell>
          <cell r="AO427">
            <v>0</v>
          </cell>
          <cell r="AP427">
            <v>1826200.77</v>
          </cell>
          <cell r="AQ427">
            <v>0</v>
          </cell>
          <cell r="AR427">
            <v>0</v>
          </cell>
          <cell r="AS427">
            <v>0</v>
          </cell>
          <cell r="AT427">
            <v>38257283.840000004</v>
          </cell>
          <cell r="AU427">
            <v>0</v>
          </cell>
          <cell r="AV427">
            <v>38257283.840000004</v>
          </cell>
          <cell r="AW427">
            <v>0</v>
          </cell>
          <cell r="AX427">
            <v>0</v>
          </cell>
          <cell r="AY427">
            <v>0</v>
          </cell>
          <cell r="AZ427">
            <v>0</v>
          </cell>
          <cell r="BA427">
            <v>0</v>
          </cell>
          <cell r="BB427">
            <v>0</v>
          </cell>
          <cell r="BC427">
            <v>0</v>
          </cell>
          <cell r="BD427">
            <v>0</v>
          </cell>
          <cell r="BE427">
            <v>0</v>
          </cell>
          <cell r="BF427">
            <v>0</v>
          </cell>
          <cell r="BG427">
            <v>0</v>
          </cell>
          <cell r="BH427">
            <v>0</v>
          </cell>
          <cell r="BI427">
            <v>378577585.12</v>
          </cell>
          <cell r="BJ427">
            <v>0</v>
          </cell>
          <cell r="BK427">
            <v>378577585.12</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15345912541.360004</v>
          </cell>
          <cell r="CB427">
            <v>9.1269612312316895E-8</v>
          </cell>
          <cell r="CC427">
            <v>15345912541.360004</v>
          </cell>
          <cell r="CD427">
            <v>0</v>
          </cell>
          <cell r="CE427">
            <v>0</v>
          </cell>
          <cell r="CF427">
            <v>0</v>
          </cell>
          <cell r="CG427">
            <v>15345912541.360001</v>
          </cell>
          <cell r="CH427">
            <v>-3.2130628824234009E-8</v>
          </cell>
          <cell r="CI427">
            <v>15345912541.360001</v>
          </cell>
        </row>
        <row r="428">
          <cell r="B428" t="str">
            <v>140100</v>
          </cell>
          <cell r="C428" t="str">
            <v>Maj Fix Assets Acc Dep</v>
          </cell>
          <cell r="D428">
            <v>-17299.240000000002</v>
          </cell>
          <cell r="E428">
            <v>0</v>
          </cell>
          <cell r="F428">
            <v>-17299.240000000002</v>
          </cell>
          <cell r="G428">
            <v>0</v>
          </cell>
          <cell r="H428">
            <v>0</v>
          </cell>
          <cell r="I428">
            <v>0</v>
          </cell>
          <cell r="J428">
            <v>-3245012557.7189999</v>
          </cell>
          <cell r="K428">
            <v>-51350409.322999999</v>
          </cell>
          <cell r="L428">
            <v>-3296362967.0419998</v>
          </cell>
          <cell r="M428">
            <v>-1918449297.402</v>
          </cell>
          <cell r="N428">
            <v>-45537155.439999998</v>
          </cell>
          <cell r="O428">
            <v>-1963986452.842</v>
          </cell>
          <cell r="P428">
            <v>0</v>
          </cell>
          <cell r="Q428">
            <v>0</v>
          </cell>
          <cell r="R428">
            <v>0</v>
          </cell>
          <cell r="S428">
            <v>0</v>
          </cell>
          <cell r="T428">
            <v>0</v>
          </cell>
          <cell r="U428">
            <v>0</v>
          </cell>
          <cell r="V428">
            <v>0</v>
          </cell>
          <cell r="W428">
            <v>0</v>
          </cell>
          <cell r="X428">
            <v>0</v>
          </cell>
          <cell r="Y428">
            <v>-979565.21</v>
          </cell>
          <cell r="Z428">
            <v>0</v>
          </cell>
          <cell r="AA428">
            <v>-979565.21</v>
          </cell>
          <cell r="AB428">
            <v>0</v>
          </cell>
          <cell r="AC428">
            <v>0</v>
          </cell>
          <cell r="AD428">
            <v>0</v>
          </cell>
          <cell r="AE428">
            <v>0</v>
          </cell>
          <cell r="AF428">
            <v>0</v>
          </cell>
          <cell r="AG428">
            <v>0</v>
          </cell>
          <cell r="AH428">
            <v>-96887564.761999995</v>
          </cell>
          <cell r="AI428">
            <v>96887564.762999997</v>
          </cell>
          <cell r="AJ428">
            <v>1.0000020265579224E-3</v>
          </cell>
          <cell r="AK428">
            <v>-11557014.529999999</v>
          </cell>
          <cell r="AL428">
            <v>0</v>
          </cell>
          <cell r="AM428">
            <v>-11557014.529999999</v>
          </cell>
          <cell r="AN428">
            <v>-235991.75</v>
          </cell>
          <cell r="AO428">
            <v>0</v>
          </cell>
          <cell r="AP428">
            <v>-235991.75</v>
          </cell>
          <cell r="AQ428">
            <v>0</v>
          </cell>
          <cell r="AR428">
            <v>0</v>
          </cell>
          <cell r="AS428">
            <v>0</v>
          </cell>
          <cell r="AT428">
            <v>-15352875.218</v>
          </cell>
          <cell r="AU428">
            <v>0</v>
          </cell>
          <cell r="AV428">
            <v>-15352875.218</v>
          </cell>
          <cell r="AW428">
            <v>0</v>
          </cell>
          <cell r="AX428">
            <v>0</v>
          </cell>
          <cell r="AY428">
            <v>0</v>
          </cell>
          <cell r="AZ428">
            <v>0</v>
          </cell>
          <cell r="BA428">
            <v>0</v>
          </cell>
          <cell r="BB428">
            <v>0</v>
          </cell>
          <cell r="BC428">
            <v>0</v>
          </cell>
          <cell r="BD428">
            <v>0</v>
          </cell>
          <cell r="BE428">
            <v>0</v>
          </cell>
          <cell r="BF428">
            <v>0.01</v>
          </cell>
          <cell r="BG428">
            <v>0</v>
          </cell>
          <cell r="BH428">
            <v>0.01</v>
          </cell>
          <cell r="BI428">
            <v>-147105314.16</v>
          </cell>
          <cell r="BJ428">
            <v>0</v>
          </cell>
          <cell r="BK428">
            <v>-147105314.16</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-5435597479.980999</v>
          </cell>
          <cell r="CB428">
            <v>0</v>
          </cell>
          <cell r="CC428">
            <v>-5435597479.980999</v>
          </cell>
          <cell r="CD428">
            <v>0</v>
          </cell>
          <cell r="CE428">
            <v>0</v>
          </cell>
          <cell r="CF428">
            <v>0</v>
          </cell>
          <cell r="CG428">
            <v>-5435597479.9809999</v>
          </cell>
          <cell r="CH428">
            <v>0</v>
          </cell>
          <cell r="CI428">
            <v>-5435597479.9809999</v>
          </cell>
        </row>
        <row r="429">
          <cell r="B429" t="str">
            <v>140200</v>
          </cell>
          <cell r="C429" t="str">
            <v>Minor Fixed Assets Acc Dep</v>
          </cell>
          <cell r="D429">
            <v>-0.01</v>
          </cell>
          <cell r="E429">
            <v>0</v>
          </cell>
          <cell r="F429">
            <v>-0.01</v>
          </cell>
          <cell r="G429">
            <v>0.91</v>
          </cell>
          <cell r="H429">
            <v>-0.90800000000000003</v>
          </cell>
          <cell r="I429">
            <v>2.0000000000000018E-3</v>
          </cell>
          <cell r="J429">
            <v>-0.1</v>
          </cell>
          <cell r="K429">
            <v>-52287144.373999998</v>
          </cell>
          <cell r="L429">
            <v>-52287144.473999999</v>
          </cell>
          <cell r="M429">
            <v>0.19</v>
          </cell>
          <cell r="N429">
            <v>-58962098.969999999</v>
          </cell>
          <cell r="O429">
            <v>-58962098.780000001</v>
          </cell>
          <cell r="P429">
            <v>0.03</v>
          </cell>
          <cell r="Q429">
            <v>0</v>
          </cell>
          <cell r="R429">
            <v>0.03</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-111249244.26000001</v>
          </cell>
          <cell r="AI429">
            <v>111249244.252</v>
          </cell>
          <cell r="AJ429">
            <v>-8.0000013113021851E-3</v>
          </cell>
          <cell r="AK429">
            <v>-1106631.67</v>
          </cell>
          <cell r="AL429">
            <v>0</v>
          </cell>
          <cell r="AM429">
            <v>-1106631.67</v>
          </cell>
          <cell r="AN429">
            <v>0</v>
          </cell>
          <cell r="AO429">
            <v>0</v>
          </cell>
          <cell r="AP429">
            <v>0</v>
          </cell>
          <cell r="AQ429">
            <v>0</v>
          </cell>
          <cell r="AR429">
            <v>0</v>
          </cell>
          <cell r="AS429">
            <v>0</v>
          </cell>
          <cell r="AT429">
            <v>-828813.81</v>
          </cell>
          <cell r="AU429">
            <v>0</v>
          </cell>
          <cell r="AV429">
            <v>-828813.81</v>
          </cell>
          <cell r="AW429">
            <v>0</v>
          </cell>
          <cell r="AX429">
            <v>0</v>
          </cell>
          <cell r="AY429">
            <v>0</v>
          </cell>
          <cell r="AZ429">
            <v>0</v>
          </cell>
          <cell r="BA429">
            <v>0</v>
          </cell>
          <cell r="BB429">
            <v>0</v>
          </cell>
          <cell r="BC429">
            <v>0</v>
          </cell>
          <cell r="BD429">
            <v>0</v>
          </cell>
          <cell r="BE429">
            <v>0</v>
          </cell>
          <cell r="BF429">
            <v>0.11</v>
          </cell>
          <cell r="BG429">
            <v>0</v>
          </cell>
          <cell r="BH429">
            <v>0.11</v>
          </cell>
          <cell r="BI429">
            <v>-1183636.56</v>
          </cell>
          <cell r="BJ429">
            <v>0</v>
          </cell>
          <cell r="BK429">
            <v>-1183636.56</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-114368325.17000002</v>
          </cell>
          <cell r="CB429">
            <v>0</v>
          </cell>
          <cell r="CC429">
            <v>-114368325.17000002</v>
          </cell>
          <cell r="CD429">
            <v>0</v>
          </cell>
          <cell r="CE429">
            <v>0</v>
          </cell>
          <cell r="CF429">
            <v>0</v>
          </cell>
          <cell r="CG429">
            <v>-114368325.17</v>
          </cell>
          <cell r="CH429">
            <v>7.4505805969238281E-9</v>
          </cell>
          <cell r="CI429">
            <v>-114368325.16999999</v>
          </cell>
        </row>
        <row r="430">
          <cell r="B430" t="str">
            <v>140300</v>
          </cell>
          <cell r="C430" t="str">
            <v>T&amp;We Acc Dep</v>
          </cell>
          <cell r="D430">
            <v>0</v>
          </cell>
          <cell r="E430">
            <v>0</v>
          </cell>
          <cell r="F430">
            <v>0</v>
          </cell>
          <cell r="G430">
            <v>0</v>
          </cell>
          <cell r="H430">
            <v>0</v>
          </cell>
          <cell r="I430">
            <v>0</v>
          </cell>
          <cell r="J430">
            <v>0</v>
          </cell>
          <cell r="K430">
            <v>-40354254.869999997</v>
          </cell>
          <cell r="L430">
            <v>-40354254.869999997</v>
          </cell>
          <cell r="M430">
            <v>0</v>
          </cell>
          <cell r="N430">
            <v>-121062764.61</v>
          </cell>
          <cell r="O430">
            <v>-121062764.61</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-161417019.49000001</v>
          </cell>
          <cell r="AI430">
            <v>161417019.47999999</v>
          </cell>
          <cell r="AJ430">
            <v>-1.0000020265579224E-2</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-17194404.84</v>
          </cell>
          <cell r="BJ430">
            <v>0</v>
          </cell>
          <cell r="BK430">
            <v>-17194404.84</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-178611424.33000001</v>
          </cell>
          <cell r="CB430">
            <v>0</v>
          </cell>
          <cell r="CC430">
            <v>-178611424.33000001</v>
          </cell>
          <cell r="CD430">
            <v>0</v>
          </cell>
          <cell r="CE430">
            <v>0</v>
          </cell>
          <cell r="CF430">
            <v>0</v>
          </cell>
          <cell r="CG430">
            <v>-178611424.33000001</v>
          </cell>
          <cell r="CH430">
            <v>-1.4901161193847656E-8</v>
          </cell>
          <cell r="CI430">
            <v>-178611424.33000004</v>
          </cell>
        </row>
        <row r="431">
          <cell r="B431" t="str">
            <v>140400</v>
          </cell>
          <cell r="C431" t="str">
            <v>Tools Acc Dep</v>
          </cell>
          <cell r="D431">
            <v>0</v>
          </cell>
          <cell r="E431">
            <v>0</v>
          </cell>
          <cell r="F431">
            <v>0</v>
          </cell>
          <cell r="G431">
            <v>0</v>
          </cell>
          <cell r="H431">
            <v>0</v>
          </cell>
          <cell r="I431">
            <v>0</v>
          </cell>
          <cell r="J431">
            <v>0</v>
          </cell>
          <cell r="K431">
            <v>-2777142.97</v>
          </cell>
          <cell r="L431">
            <v>-2777142.97</v>
          </cell>
          <cell r="M431">
            <v>0</v>
          </cell>
          <cell r="N431">
            <v>-3131671.86</v>
          </cell>
          <cell r="O431">
            <v>-3131671.86</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-5908814.8300000001</v>
          </cell>
          <cell r="AI431">
            <v>5908814.8300000001</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-5908814.8300000001</v>
          </cell>
          <cell r="CB431">
            <v>0</v>
          </cell>
          <cell r="CC431">
            <v>-5908814.8300000001</v>
          </cell>
          <cell r="CD431">
            <v>0</v>
          </cell>
          <cell r="CE431">
            <v>0</v>
          </cell>
          <cell r="CF431">
            <v>0</v>
          </cell>
          <cell r="CG431">
            <v>-5908814.8300000001</v>
          </cell>
          <cell r="CH431">
            <v>4.6566128730773926E-10</v>
          </cell>
          <cell r="CI431">
            <v>-5908814.8300000001</v>
          </cell>
        </row>
        <row r="432">
          <cell r="C432" t="str">
            <v>Less: accumulated depreciation</v>
          </cell>
          <cell r="D432">
            <v>-17299.25</v>
          </cell>
          <cell r="E432">
            <v>0</v>
          </cell>
          <cell r="F432">
            <v>-17299.25</v>
          </cell>
          <cell r="G432">
            <v>0.91</v>
          </cell>
          <cell r="H432">
            <v>-0.90800000000000003</v>
          </cell>
          <cell r="I432">
            <v>2.0000000000000018E-3</v>
          </cell>
          <cell r="J432">
            <v>-3245012557.8189998</v>
          </cell>
          <cell r="K432">
            <v>-146768951.537</v>
          </cell>
          <cell r="L432">
            <v>-3391781509.3559999</v>
          </cell>
          <cell r="M432">
            <v>-1918449297.2119999</v>
          </cell>
          <cell r="N432">
            <v>-228693690.88</v>
          </cell>
          <cell r="O432">
            <v>-2147142988.092</v>
          </cell>
          <cell r="P432">
            <v>0.03</v>
          </cell>
          <cell r="Q432">
            <v>0</v>
          </cell>
          <cell r="R432">
            <v>0.03</v>
          </cell>
          <cell r="S432">
            <v>0</v>
          </cell>
          <cell r="T432">
            <v>0</v>
          </cell>
          <cell r="U432">
            <v>0</v>
          </cell>
          <cell r="V432">
            <v>0</v>
          </cell>
          <cell r="W432">
            <v>0</v>
          </cell>
          <cell r="X432">
            <v>0</v>
          </cell>
          <cell r="Y432">
            <v>-979565.21</v>
          </cell>
          <cell r="Z432">
            <v>0</v>
          </cell>
          <cell r="AA432">
            <v>-979565.21</v>
          </cell>
          <cell r="AB432">
            <v>0</v>
          </cell>
          <cell r="AC432">
            <v>0</v>
          </cell>
          <cell r="AD432">
            <v>0</v>
          </cell>
          <cell r="AE432">
            <v>0</v>
          </cell>
          <cell r="AF432">
            <v>0</v>
          </cell>
          <cell r="AG432">
            <v>0</v>
          </cell>
          <cell r="AH432">
            <v>-375462643.34200001</v>
          </cell>
          <cell r="AI432">
            <v>375462643.32499999</v>
          </cell>
          <cell r="AJ432">
            <v>-1.7000019550323486E-2</v>
          </cell>
          <cell r="AK432">
            <v>-12663646.199999999</v>
          </cell>
          <cell r="AL432">
            <v>0</v>
          </cell>
          <cell r="AM432">
            <v>-12663646.199999999</v>
          </cell>
          <cell r="AN432">
            <v>-235991.75</v>
          </cell>
          <cell r="AO432">
            <v>0</v>
          </cell>
          <cell r="AP432">
            <v>-235991.75</v>
          </cell>
          <cell r="AQ432">
            <v>0</v>
          </cell>
          <cell r="AR432">
            <v>0</v>
          </cell>
          <cell r="AS432">
            <v>0</v>
          </cell>
          <cell r="AT432">
            <v>-16181689.028000001</v>
          </cell>
          <cell r="AU432">
            <v>0</v>
          </cell>
          <cell r="AV432">
            <v>-16181689.028000001</v>
          </cell>
          <cell r="AW432">
            <v>0</v>
          </cell>
          <cell r="AX432">
            <v>0</v>
          </cell>
          <cell r="AY432">
            <v>0</v>
          </cell>
          <cell r="AZ432">
            <v>0</v>
          </cell>
          <cell r="BA432">
            <v>0</v>
          </cell>
          <cell r="BB432">
            <v>0</v>
          </cell>
          <cell r="BC432">
            <v>0</v>
          </cell>
          <cell r="BD432">
            <v>0</v>
          </cell>
          <cell r="BE432">
            <v>0</v>
          </cell>
          <cell r="BF432">
            <v>0.12</v>
          </cell>
          <cell r="BG432">
            <v>0</v>
          </cell>
          <cell r="BH432">
            <v>0.12</v>
          </cell>
          <cell r="BI432">
            <v>-165483355.56</v>
          </cell>
          <cell r="BJ432">
            <v>0</v>
          </cell>
          <cell r="BK432">
            <v>-165483355.56</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-5734486044.3110018</v>
          </cell>
          <cell r="CB432">
            <v>1.6763806343078613E-8</v>
          </cell>
          <cell r="CC432">
            <v>-5734486044.3110018</v>
          </cell>
          <cell r="CD432">
            <v>0</v>
          </cell>
          <cell r="CE432">
            <v>0</v>
          </cell>
          <cell r="CF432">
            <v>0</v>
          </cell>
          <cell r="CG432">
            <v>-5734486044.3109999</v>
          </cell>
          <cell r="CH432">
            <v>-3.0267983675003052E-8</v>
          </cell>
          <cell r="CI432">
            <v>-5734486044.3109999</v>
          </cell>
        </row>
        <row r="433">
          <cell r="B433" t="str">
            <v>174000</v>
          </cell>
          <cell r="C433" t="str">
            <v>Wip susp (clrd by intgr PC)</v>
          </cell>
          <cell r="D433">
            <v>0</v>
          </cell>
          <cell r="E433">
            <v>0</v>
          </cell>
          <cell r="F433">
            <v>0</v>
          </cell>
          <cell r="G433">
            <v>0</v>
          </cell>
          <cell r="H433">
            <v>0</v>
          </cell>
          <cell r="I433">
            <v>0</v>
          </cell>
          <cell r="J433">
            <v>0</v>
          </cell>
          <cell r="K433">
            <v>0.02</v>
          </cell>
          <cell r="L433">
            <v>0.02</v>
          </cell>
          <cell r="M433">
            <v>0</v>
          </cell>
          <cell r="N433">
            <v>0.03</v>
          </cell>
          <cell r="O433">
            <v>0.03</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0.05</v>
          </cell>
          <cell r="AI433">
            <v>-0.05</v>
          </cell>
          <cell r="AJ433">
            <v>0</v>
          </cell>
          <cell r="AK433">
            <v>-44405</v>
          </cell>
          <cell r="AL433">
            <v>0</v>
          </cell>
          <cell r="AM433">
            <v>-44405</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-44404.95</v>
          </cell>
          <cell r="CB433">
            <v>0</v>
          </cell>
          <cell r="CC433">
            <v>-44404.95</v>
          </cell>
          <cell r="CD433">
            <v>0</v>
          </cell>
          <cell r="CE433">
            <v>0</v>
          </cell>
          <cell r="CF433">
            <v>0</v>
          </cell>
          <cell r="CG433">
            <v>-44404.95</v>
          </cell>
          <cell r="CH433">
            <v>-3.4694469519536142E-18</v>
          </cell>
          <cell r="CI433">
            <v>-44404.95</v>
          </cell>
        </row>
        <row r="434">
          <cell r="B434" t="str">
            <v>174020</v>
          </cell>
          <cell r="C434" t="str">
            <v>WIP (proj cost) - to be billed</v>
          </cell>
          <cell r="D434">
            <v>0</v>
          </cell>
          <cell r="E434">
            <v>0</v>
          </cell>
          <cell r="F434">
            <v>0</v>
          </cell>
          <cell r="G434">
            <v>0</v>
          </cell>
          <cell r="H434">
            <v>0</v>
          </cell>
          <cell r="I434">
            <v>0</v>
          </cell>
          <cell r="J434">
            <v>0</v>
          </cell>
          <cell r="K434">
            <v>21504.527999999998</v>
          </cell>
          <cell r="L434">
            <v>21504.527999999998</v>
          </cell>
          <cell r="M434">
            <v>0</v>
          </cell>
          <cell r="N434">
            <v>32256.79</v>
          </cell>
          <cell r="O434">
            <v>32256.79</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53761.294000000002</v>
          </cell>
          <cell r="AI434">
            <v>-53761.317999999999</v>
          </cell>
          <cell r="AJ434">
            <v>-2.3999999997613486E-2</v>
          </cell>
          <cell r="AK434">
            <v>0</v>
          </cell>
          <cell r="AL434">
            <v>0</v>
          </cell>
          <cell r="AM434">
            <v>0</v>
          </cell>
          <cell r="AN434">
            <v>0</v>
          </cell>
          <cell r="AO434">
            <v>0</v>
          </cell>
          <cell r="AP434">
            <v>0</v>
          </cell>
          <cell r="AQ434">
            <v>0</v>
          </cell>
          <cell r="AR434">
            <v>0</v>
          </cell>
          <cell r="AS434">
            <v>0</v>
          </cell>
          <cell r="AT434">
            <v>-1.1000000000000001E-2</v>
          </cell>
          <cell r="AU434">
            <v>0</v>
          </cell>
          <cell r="AV434">
            <v>-1.1000000000000001E-2</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53761.283000000003</v>
          </cell>
          <cell r="CB434">
            <v>0</v>
          </cell>
          <cell r="CC434">
            <v>53761.283000000003</v>
          </cell>
          <cell r="CD434">
            <v>0</v>
          </cell>
          <cell r="CE434">
            <v>0</v>
          </cell>
          <cell r="CF434">
            <v>0</v>
          </cell>
          <cell r="CG434">
            <v>53761.283000000003</v>
          </cell>
          <cell r="CH434">
            <v>0</v>
          </cell>
          <cell r="CI434">
            <v>53761.283000000003</v>
          </cell>
        </row>
        <row r="435">
          <cell r="B435" t="str">
            <v>174050</v>
          </cell>
          <cell r="C435" t="str">
            <v>CIP (PROJ COST) TO BE CAPTALZE</v>
          </cell>
          <cell r="D435">
            <v>0</v>
          </cell>
          <cell r="E435">
            <v>0</v>
          </cell>
          <cell r="F435">
            <v>0</v>
          </cell>
          <cell r="G435">
            <v>1.9E-2</v>
          </cell>
          <cell r="H435">
            <v>-1.8000000000000002E-2</v>
          </cell>
          <cell r="I435">
            <v>9.9999999999999742E-4</v>
          </cell>
          <cell r="J435">
            <v>1301197.7420000001</v>
          </cell>
          <cell r="K435">
            <v>156060526.77200001</v>
          </cell>
          <cell r="L435">
            <v>157361724.51400003</v>
          </cell>
          <cell r="M435">
            <v>503647.38900000002</v>
          </cell>
          <cell r="N435">
            <v>234090790.16</v>
          </cell>
          <cell r="O435">
            <v>234594437.54899999</v>
          </cell>
          <cell r="P435">
            <v>0</v>
          </cell>
          <cell r="Q435">
            <v>0</v>
          </cell>
          <cell r="R435">
            <v>0</v>
          </cell>
          <cell r="S435">
            <v>574.54300000000001</v>
          </cell>
          <cell r="T435">
            <v>-574.53600000000006</v>
          </cell>
          <cell r="U435">
            <v>6.9999999999481588E-3</v>
          </cell>
          <cell r="V435">
            <v>-1E-3</v>
          </cell>
          <cell r="W435">
            <v>0</v>
          </cell>
          <cell r="X435">
            <v>-1E-3</v>
          </cell>
          <cell r="Y435">
            <v>0</v>
          </cell>
          <cell r="Z435">
            <v>0</v>
          </cell>
          <cell r="AA435">
            <v>0</v>
          </cell>
          <cell r="AB435">
            <v>0</v>
          </cell>
          <cell r="AC435">
            <v>0</v>
          </cell>
          <cell r="AD435">
            <v>0</v>
          </cell>
          <cell r="AE435">
            <v>0</v>
          </cell>
          <cell r="AF435">
            <v>0</v>
          </cell>
          <cell r="AG435">
            <v>0</v>
          </cell>
          <cell r="AH435">
            <v>390148047.15499997</v>
          </cell>
          <cell r="AI435">
            <v>-390150742.37800002</v>
          </cell>
          <cell r="AJ435">
            <v>-2695.2230000495911</v>
          </cell>
          <cell r="AK435">
            <v>3695138.32</v>
          </cell>
          <cell r="AL435">
            <v>0</v>
          </cell>
          <cell r="AM435">
            <v>3695138.32</v>
          </cell>
          <cell r="AN435">
            <v>0</v>
          </cell>
          <cell r="AO435">
            <v>0</v>
          </cell>
          <cell r="AP435">
            <v>0</v>
          </cell>
          <cell r="AQ435">
            <v>0</v>
          </cell>
          <cell r="AR435">
            <v>0</v>
          </cell>
          <cell r="AS435">
            <v>0</v>
          </cell>
          <cell r="AT435">
            <v>3195249.1340000001</v>
          </cell>
          <cell r="AU435">
            <v>0</v>
          </cell>
          <cell r="AV435">
            <v>3195249.1340000001</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398843854.301</v>
          </cell>
          <cell r="CB435">
            <v>0</v>
          </cell>
          <cell r="CC435">
            <v>398843854.301</v>
          </cell>
          <cell r="CD435">
            <v>0</v>
          </cell>
          <cell r="CE435">
            <v>0</v>
          </cell>
          <cell r="CF435">
            <v>0</v>
          </cell>
          <cell r="CG435">
            <v>398843854.30099994</v>
          </cell>
          <cell r="CH435">
            <v>0</v>
          </cell>
          <cell r="CI435">
            <v>398843854.30099994</v>
          </cell>
        </row>
        <row r="436">
          <cell r="B436" t="str">
            <v>174090</v>
          </cell>
          <cell r="C436" t="str">
            <v>CIP/WIP MISC -NOT IN PROJ COST</v>
          </cell>
          <cell r="D436">
            <v>0</v>
          </cell>
          <cell r="E436">
            <v>0</v>
          </cell>
          <cell r="F436">
            <v>0</v>
          </cell>
          <cell r="G436">
            <v>0</v>
          </cell>
          <cell r="H436">
            <v>0</v>
          </cell>
          <cell r="I436">
            <v>0</v>
          </cell>
          <cell r="J436">
            <v>-0.01</v>
          </cell>
          <cell r="K436">
            <v>0</v>
          </cell>
          <cell r="L436">
            <v>-0.01</v>
          </cell>
          <cell r="M436">
            <v>2807155.98</v>
          </cell>
          <cell r="N436">
            <v>0</v>
          </cell>
          <cell r="O436">
            <v>2807155.98</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-1636439.3</v>
          </cell>
          <cell r="AU436">
            <v>0</v>
          </cell>
          <cell r="AV436">
            <v>-1636439.3</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1170716.67</v>
          </cell>
          <cell r="CB436">
            <v>0</v>
          </cell>
          <cell r="CC436">
            <v>1170716.67</v>
          </cell>
          <cell r="CD436">
            <v>0</v>
          </cell>
          <cell r="CE436">
            <v>0</v>
          </cell>
          <cell r="CF436">
            <v>0</v>
          </cell>
          <cell r="CG436">
            <v>1170716.67</v>
          </cell>
          <cell r="CH436">
            <v>0</v>
          </cell>
          <cell r="CI436">
            <v>1170716.67</v>
          </cell>
        </row>
        <row r="437">
          <cell r="B437" t="str">
            <v>174999</v>
          </cell>
          <cell r="C437" t="str">
            <v>Bus Model Allocation Control</v>
          </cell>
          <cell r="D437">
            <v>0</v>
          </cell>
          <cell r="E437">
            <v>0</v>
          </cell>
          <cell r="F437">
            <v>0</v>
          </cell>
          <cell r="G437">
            <v>0</v>
          </cell>
          <cell r="H437">
            <v>0</v>
          </cell>
          <cell r="I437">
            <v>0</v>
          </cell>
          <cell r="J437">
            <v>-1301197.8500000001</v>
          </cell>
          <cell r="K437">
            <v>134160832.855</v>
          </cell>
          <cell r="L437">
            <v>132859635.00500001</v>
          </cell>
          <cell r="M437">
            <v>-503647.46</v>
          </cell>
          <cell r="N437">
            <v>-136885940.287</v>
          </cell>
          <cell r="O437">
            <v>-137389587.74700001</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-2725107.44</v>
          </cell>
          <cell r="AI437">
            <v>2725107.4410000001</v>
          </cell>
          <cell r="AJ437">
            <v>1.0000001639127731E-3</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-4529952.75</v>
          </cell>
          <cell r="CB437">
            <v>9.0000038035213947E-3</v>
          </cell>
          <cell r="CC437">
            <v>-4529952.7409999967</v>
          </cell>
          <cell r="CD437">
            <v>0</v>
          </cell>
          <cell r="CE437">
            <v>0</v>
          </cell>
          <cell r="CF437">
            <v>0</v>
          </cell>
          <cell r="CG437">
            <v>-4529952.75</v>
          </cell>
          <cell r="CH437">
            <v>9.0000033378601074E-3</v>
          </cell>
          <cell r="CI437">
            <v>-4529952.7409999967</v>
          </cell>
        </row>
        <row r="438">
          <cell r="C438" t="str">
            <v>Construction in progress</v>
          </cell>
          <cell r="D438">
            <v>0</v>
          </cell>
          <cell r="E438">
            <v>0</v>
          </cell>
          <cell r="F438">
            <v>0</v>
          </cell>
          <cell r="G438">
            <v>1.9E-2</v>
          </cell>
          <cell r="H438">
            <v>-1.8000000000000002E-2</v>
          </cell>
          <cell r="I438">
            <v>9.9999999999999742E-4</v>
          </cell>
          <cell r="J438">
            <v>-0.11800000001676381</v>
          </cell>
          <cell r="K438">
            <v>290242864.17500001</v>
          </cell>
          <cell r="L438">
            <v>290242864.05700004</v>
          </cell>
          <cell r="M438">
            <v>2807155.909</v>
          </cell>
          <cell r="N438">
            <v>97237106.692999989</v>
          </cell>
          <cell r="O438">
            <v>100044262.60199998</v>
          </cell>
          <cell r="P438">
            <v>0</v>
          </cell>
          <cell r="Q438">
            <v>0</v>
          </cell>
          <cell r="R438">
            <v>0</v>
          </cell>
          <cell r="S438">
            <v>574.54300000000001</v>
          </cell>
          <cell r="T438">
            <v>-574.53600000000006</v>
          </cell>
          <cell r="U438">
            <v>6.9999999999481588E-3</v>
          </cell>
          <cell r="V438">
            <v>-1E-3</v>
          </cell>
          <cell r="W438">
            <v>0</v>
          </cell>
          <cell r="X438">
            <v>-1E-3</v>
          </cell>
          <cell r="Y438">
            <v>0</v>
          </cell>
          <cell r="Z438">
            <v>0</v>
          </cell>
          <cell r="AA438">
            <v>0</v>
          </cell>
          <cell r="AB438">
            <v>0</v>
          </cell>
          <cell r="AC438">
            <v>0</v>
          </cell>
          <cell r="AD438">
            <v>0</v>
          </cell>
          <cell r="AE438">
            <v>0</v>
          </cell>
          <cell r="AF438">
            <v>0</v>
          </cell>
          <cell r="AG438">
            <v>0</v>
          </cell>
          <cell r="AH438">
            <v>387476701.05899996</v>
          </cell>
          <cell r="AI438">
            <v>-387479396.30500001</v>
          </cell>
          <cell r="AJ438">
            <v>-2695.2460000514984</v>
          </cell>
          <cell r="AK438">
            <v>3650733.32</v>
          </cell>
          <cell r="AL438">
            <v>0</v>
          </cell>
          <cell r="AM438">
            <v>3650733.32</v>
          </cell>
          <cell r="AN438">
            <v>0</v>
          </cell>
          <cell r="AO438">
            <v>0</v>
          </cell>
          <cell r="AP438">
            <v>0</v>
          </cell>
          <cell r="AQ438">
            <v>0</v>
          </cell>
          <cell r="AR438">
            <v>0</v>
          </cell>
          <cell r="AS438">
            <v>0</v>
          </cell>
          <cell r="AT438">
            <v>1558809.8230000001</v>
          </cell>
          <cell r="AU438">
            <v>0</v>
          </cell>
          <cell r="AV438">
            <v>1558809.8230000001</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395493974.55400002</v>
          </cell>
          <cell r="CB438">
            <v>8.9998994953930378E-3</v>
          </cell>
          <cell r="CC438">
            <v>395493974.5629999</v>
          </cell>
          <cell r="CD438">
            <v>0</v>
          </cell>
          <cell r="CE438">
            <v>0</v>
          </cell>
          <cell r="CF438">
            <v>0</v>
          </cell>
          <cell r="CG438">
            <v>395493974.55399996</v>
          </cell>
          <cell r="CH438">
            <v>9.0000033378601074E-3</v>
          </cell>
          <cell r="CI438">
            <v>395493974.56299996</v>
          </cell>
        </row>
        <row r="439">
          <cell r="C439" t="str">
            <v>Total Fixed assets</v>
          </cell>
          <cell r="D439">
            <v>6845511.4400000004</v>
          </cell>
          <cell r="E439">
            <v>0</v>
          </cell>
          <cell r="F439">
            <v>6845511.4400000004</v>
          </cell>
          <cell r="G439">
            <v>0.92900000000000005</v>
          </cell>
          <cell r="H439">
            <v>-0.92600000000000005</v>
          </cell>
          <cell r="I439">
            <v>3.0000000000000027E-3</v>
          </cell>
          <cell r="J439">
            <v>5948669451.2630005</v>
          </cell>
          <cell r="K439">
            <v>369754890.22100002</v>
          </cell>
          <cell r="L439">
            <v>6318424341.4840002</v>
          </cell>
          <cell r="M439">
            <v>3129550026.2070003</v>
          </cell>
          <cell r="N439">
            <v>228157762.39300001</v>
          </cell>
          <cell r="O439">
            <v>3357707788.6000004</v>
          </cell>
          <cell r="P439">
            <v>0.03</v>
          </cell>
          <cell r="Q439">
            <v>0</v>
          </cell>
          <cell r="R439">
            <v>0.03</v>
          </cell>
          <cell r="S439">
            <v>574.54300000000001</v>
          </cell>
          <cell r="T439">
            <v>-574.53600000000006</v>
          </cell>
          <cell r="U439">
            <v>6.9999999999481588E-3</v>
          </cell>
          <cell r="V439">
            <v>-1E-3</v>
          </cell>
          <cell r="W439">
            <v>0</v>
          </cell>
          <cell r="X439">
            <v>-1E-3</v>
          </cell>
          <cell r="Y439">
            <v>10311135.370000001</v>
          </cell>
          <cell r="Z439">
            <v>0</v>
          </cell>
          <cell r="AA439">
            <v>10311135.370000001</v>
          </cell>
          <cell r="AB439">
            <v>0</v>
          </cell>
          <cell r="AC439">
            <v>0</v>
          </cell>
          <cell r="AD439">
            <v>0</v>
          </cell>
          <cell r="AE439">
            <v>0</v>
          </cell>
          <cell r="AF439">
            <v>0</v>
          </cell>
          <cell r="AG439">
            <v>0</v>
          </cell>
          <cell r="AH439">
            <v>597909381.93700004</v>
          </cell>
          <cell r="AI439">
            <v>-597912077.14300001</v>
          </cell>
          <cell r="AJ439">
            <v>-2695.2059999704361</v>
          </cell>
          <cell r="AK439">
            <v>75315546.550000012</v>
          </cell>
          <cell r="AL439">
            <v>0</v>
          </cell>
          <cell r="AM439">
            <v>75315546.550000012</v>
          </cell>
          <cell r="AN439">
            <v>1590209.02</v>
          </cell>
          <cell r="AO439">
            <v>0</v>
          </cell>
          <cell r="AP439">
            <v>1590209.02</v>
          </cell>
          <cell r="AQ439">
            <v>0</v>
          </cell>
          <cell r="AR439">
            <v>0</v>
          </cell>
          <cell r="AS439">
            <v>0</v>
          </cell>
          <cell r="AT439">
            <v>23634404.635000002</v>
          </cell>
          <cell r="AU439">
            <v>0</v>
          </cell>
          <cell r="AV439">
            <v>23634404.635000002</v>
          </cell>
          <cell r="AW439">
            <v>0</v>
          </cell>
          <cell r="AX439">
            <v>0</v>
          </cell>
          <cell r="AY439">
            <v>0</v>
          </cell>
          <cell r="AZ439">
            <v>0</v>
          </cell>
          <cell r="BA439">
            <v>0</v>
          </cell>
          <cell r="BB439">
            <v>0</v>
          </cell>
          <cell r="BC439">
            <v>0</v>
          </cell>
          <cell r="BD439">
            <v>0</v>
          </cell>
          <cell r="BE439">
            <v>0</v>
          </cell>
          <cell r="BF439">
            <v>0.12</v>
          </cell>
          <cell r="BG439">
            <v>0</v>
          </cell>
          <cell r="BH439">
            <v>0.12</v>
          </cell>
          <cell r="BI439">
            <v>213094229.56</v>
          </cell>
          <cell r="BJ439">
            <v>0</v>
          </cell>
          <cell r="BK439">
            <v>213094229.56</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10006920471.603004</v>
          </cell>
          <cell r="CB439">
            <v>8.999943733215332E-3</v>
          </cell>
          <cell r="CC439">
            <v>10006920471.612005</v>
          </cell>
          <cell r="CD439">
            <v>0</v>
          </cell>
          <cell r="CE439">
            <v>0</v>
          </cell>
          <cell r="CF439">
            <v>0</v>
          </cell>
          <cell r="CG439">
            <v>10006920471.603001</v>
          </cell>
          <cell r="CH439">
            <v>9.0000033378601074E-3</v>
          </cell>
          <cell r="CI439">
            <v>10006920471.612001</v>
          </cell>
        </row>
        <row r="441">
          <cell r="C441" t="str">
            <v>Current assets</v>
          </cell>
        </row>
        <row r="442">
          <cell r="B442" t="str">
            <v>202010</v>
          </cell>
          <cell r="C442" t="str">
            <v>Short Term Invest &amp; Mkt Val Ls</v>
          </cell>
          <cell r="D442">
            <v>360933222.5</v>
          </cell>
          <cell r="E442">
            <v>0</v>
          </cell>
          <cell r="F442">
            <v>360933222.5</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360933222.5</v>
          </cell>
          <cell r="CB442">
            <v>0</v>
          </cell>
          <cell r="CC442">
            <v>360933222.5</v>
          </cell>
          <cell r="CD442">
            <v>0</v>
          </cell>
          <cell r="CE442">
            <v>0</v>
          </cell>
          <cell r="CF442">
            <v>0</v>
          </cell>
          <cell r="CG442">
            <v>360933222.5</v>
          </cell>
          <cell r="CH442">
            <v>0</v>
          </cell>
          <cell r="CI442">
            <v>360933222.5</v>
          </cell>
        </row>
        <row r="443">
          <cell r="B443" t="str">
            <v>203010</v>
          </cell>
          <cell r="C443" t="str">
            <v>AP US Bank - Cheques and Wires</v>
          </cell>
          <cell r="D443">
            <v>-309244.88</v>
          </cell>
          <cell r="E443">
            <v>0</v>
          </cell>
          <cell r="F443">
            <v>-309244.88</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-309244.88</v>
          </cell>
          <cell r="CB443">
            <v>0</v>
          </cell>
          <cell r="CC443">
            <v>-309244.88</v>
          </cell>
          <cell r="CD443">
            <v>0</v>
          </cell>
          <cell r="CE443">
            <v>0</v>
          </cell>
          <cell r="CF443">
            <v>0</v>
          </cell>
          <cell r="CG443">
            <v>-309244.88</v>
          </cell>
          <cell r="CH443">
            <v>0</v>
          </cell>
          <cell r="CI443">
            <v>-309244.88</v>
          </cell>
        </row>
        <row r="444">
          <cell r="B444" t="str">
            <v>203020</v>
          </cell>
          <cell r="C444" t="str">
            <v>USD Bank A/C Lake Erie Project</v>
          </cell>
          <cell r="D444">
            <v>131.31</v>
          </cell>
          <cell r="E444">
            <v>0</v>
          </cell>
          <cell r="F444">
            <v>131.31</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131.31</v>
          </cell>
          <cell r="CB444">
            <v>0</v>
          </cell>
          <cell r="CC444">
            <v>131.31</v>
          </cell>
          <cell r="CD444">
            <v>0</v>
          </cell>
          <cell r="CE444">
            <v>0</v>
          </cell>
          <cell r="CF444">
            <v>0</v>
          </cell>
          <cell r="CG444">
            <v>131.31</v>
          </cell>
          <cell r="CH444">
            <v>0</v>
          </cell>
          <cell r="CI444">
            <v>131.31</v>
          </cell>
        </row>
        <row r="445">
          <cell r="B445" t="str">
            <v>203080</v>
          </cell>
          <cell r="C445" t="str">
            <v>TD General USD</v>
          </cell>
          <cell r="D445">
            <v>269530.96999999997</v>
          </cell>
          <cell r="E445">
            <v>0</v>
          </cell>
          <cell r="F445">
            <v>269530.96999999997</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269530.96999999997</v>
          </cell>
          <cell r="CB445">
            <v>0</v>
          </cell>
          <cell r="CC445">
            <v>269530.96999999997</v>
          </cell>
          <cell r="CD445">
            <v>0</v>
          </cell>
          <cell r="CE445">
            <v>0</v>
          </cell>
          <cell r="CF445">
            <v>0</v>
          </cell>
          <cell r="CG445">
            <v>269530.96999999997</v>
          </cell>
          <cell r="CH445">
            <v>0</v>
          </cell>
          <cell r="CI445">
            <v>269530.96999999997</v>
          </cell>
        </row>
        <row r="446">
          <cell r="B446" t="str">
            <v>203160</v>
          </cell>
          <cell r="C446" t="str">
            <v>TD A/R Finance USD</v>
          </cell>
          <cell r="D446">
            <v>68631.66</v>
          </cell>
          <cell r="E446">
            <v>0</v>
          </cell>
          <cell r="F446">
            <v>68631.66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68631.66</v>
          </cell>
          <cell r="CB446">
            <v>0</v>
          </cell>
          <cell r="CC446">
            <v>68631.66</v>
          </cell>
          <cell r="CD446">
            <v>0</v>
          </cell>
          <cell r="CE446">
            <v>0</v>
          </cell>
          <cell r="CF446">
            <v>0</v>
          </cell>
          <cell r="CG446">
            <v>68631.66</v>
          </cell>
          <cell r="CH446">
            <v>0</v>
          </cell>
          <cell r="CI446">
            <v>68631.66</v>
          </cell>
        </row>
        <row r="447">
          <cell r="B447" t="str">
            <v>204000</v>
          </cell>
          <cell r="C447" t="str">
            <v>General Bank Accounts</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-1348645.22</v>
          </cell>
          <cell r="BJ447">
            <v>0</v>
          </cell>
          <cell r="BK447">
            <v>-1348645.22</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-1348645.22</v>
          </cell>
          <cell r="CB447">
            <v>0</v>
          </cell>
          <cell r="CC447">
            <v>-1348645.22</v>
          </cell>
          <cell r="CD447">
            <v>0</v>
          </cell>
          <cell r="CE447">
            <v>0</v>
          </cell>
          <cell r="CF447">
            <v>0</v>
          </cell>
          <cell r="CG447">
            <v>-1348645.22</v>
          </cell>
          <cell r="CH447">
            <v>0</v>
          </cell>
          <cell r="CI447">
            <v>-1348645.22</v>
          </cell>
        </row>
        <row r="448">
          <cell r="B448" t="str">
            <v>204010</v>
          </cell>
          <cell r="C448" t="str">
            <v>CIBC Customer Care ARP</v>
          </cell>
          <cell r="D448">
            <v>28344.11</v>
          </cell>
          <cell r="E448">
            <v>0</v>
          </cell>
          <cell r="F448">
            <v>28344.11</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28344.11</v>
          </cell>
          <cell r="CB448">
            <v>0</v>
          </cell>
          <cell r="CC448">
            <v>28344.11</v>
          </cell>
          <cell r="CD448">
            <v>0</v>
          </cell>
          <cell r="CE448">
            <v>0</v>
          </cell>
          <cell r="CF448">
            <v>0</v>
          </cell>
          <cell r="CG448">
            <v>28344.11</v>
          </cell>
          <cell r="CH448">
            <v>0</v>
          </cell>
          <cell r="CI448">
            <v>28344.11</v>
          </cell>
        </row>
        <row r="449">
          <cell r="B449" t="str">
            <v>204020</v>
          </cell>
          <cell r="C449" t="str">
            <v>CIBC Customer Care PAP/EFT</v>
          </cell>
          <cell r="D449">
            <v>32746.94</v>
          </cell>
          <cell r="E449">
            <v>0</v>
          </cell>
          <cell r="F449">
            <v>32746.94</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32746.94</v>
          </cell>
          <cell r="CB449">
            <v>0</v>
          </cell>
          <cell r="CC449">
            <v>32746.94</v>
          </cell>
          <cell r="CD449">
            <v>0</v>
          </cell>
          <cell r="CE449">
            <v>0</v>
          </cell>
          <cell r="CF449">
            <v>0</v>
          </cell>
          <cell r="CG449">
            <v>32746.94</v>
          </cell>
          <cell r="CH449">
            <v>0</v>
          </cell>
          <cell r="CI449">
            <v>32746.94</v>
          </cell>
        </row>
        <row r="450">
          <cell r="B450" t="str">
            <v>204030</v>
          </cell>
          <cell r="C450" t="str">
            <v>CIBC Customer Care Refunds</v>
          </cell>
          <cell r="D450">
            <v>-547229.72</v>
          </cell>
          <cell r="E450">
            <v>0</v>
          </cell>
          <cell r="F450">
            <v>-547229.72</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-547229.72</v>
          </cell>
          <cell r="CB450">
            <v>0</v>
          </cell>
          <cell r="CC450">
            <v>-547229.72</v>
          </cell>
          <cell r="CD450">
            <v>0</v>
          </cell>
          <cell r="CE450">
            <v>0</v>
          </cell>
          <cell r="CF450">
            <v>0</v>
          </cell>
          <cell r="CG450">
            <v>-547229.72</v>
          </cell>
          <cell r="CH450">
            <v>0</v>
          </cell>
          <cell r="CI450">
            <v>-547229.72</v>
          </cell>
        </row>
        <row r="451">
          <cell r="B451" t="str">
            <v>204050</v>
          </cell>
          <cell r="C451" t="str">
            <v>CIBC A/R Finance</v>
          </cell>
          <cell r="D451">
            <v>-637430.82999999996</v>
          </cell>
          <cell r="E451">
            <v>0</v>
          </cell>
          <cell r="F451">
            <v>-637430.82999999996</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-637430.82999999996</v>
          </cell>
          <cell r="CB451">
            <v>0</v>
          </cell>
          <cell r="CC451">
            <v>-637430.82999999996</v>
          </cell>
          <cell r="CD451">
            <v>0</v>
          </cell>
          <cell r="CE451">
            <v>0</v>
          </cell>
          <cell r="CF451">
            <v>0</v>
          </cell>
          <cell r="CG451">
            <v>-637430.82999999996</v>
          </cell>
          <cell r="CH451">
            <v>0</v>
          </cell>
          <cell r="CI451">
            <v>-637430.82999999996</v>
          </cell>
        </row>
        <row r="452">
          <cell r="B452" t="str">
            <v>204070</v>
          </cell>
          <cell r="C452" t="str">
            <v>AP EFT</v>
          </cell>
          <cell r="D452">
            <v>7148.4</v>
          </cell>
          <cell r="E452">
            <v>0</v>
          </cell>
          <cell r="F452">
            <v>7148.4</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7148.4</v>
          </cell>
          <cell r="CB452">
            <v>0</v>
          </cell>
          <cell r="CC452">
            <v>7148.4</v>
          </cell>
          <cell r="CD452">
            <v>0</v>
          </cell>
          <cell r="CE452">
            <v>0</v>
          </cell>
          <cell r="CF452">
            <v>0</v>
          </cell>
          <cell r="CG452">
            <v>7148.4</v>
          </cell>
          <cell r="CH452">
            <v>0</v>
          </cell>
          <cell r="CI452">
            <v>7148.4</v>
          </cell>
        </row>
        <row r="453">
          <cell r="B453" t="str">
            <v>204080</v>
          </cell>
          <cell r="C453" t="str">
            <v>Pensioner Pay Bank Account</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row>
        <row r="454">
          <cell r="B454" t="str">
            <v>204090</v>
          </cell>
          <cell r="C454" t="str">
            <v>CIBC General</v>
          </cell>
          <cell r="D454">
            <v>0.34</v>
          </cell>
          <cell r="E454">
            <v>0</v>
          </cell>
          <cell r="F454">
            <v>0.34</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0.34</v>
          </cell>
          <cell r="CB454">
            <v>0</v>
          </cell>
          <cell r="CC454">
            <v>0.34</v>
          </cell>
          <cell r="CD454">
            <v>0</v>
          </cell>
          <cell r="CE454">
            <v>0</v>
          </cell>
          <cell r="CF454">
            <v>0</v>
          </cell>
          <cell r="CG454">
            <v>0.34</v>
          </cell>
          <cell r="CH454">
            <v>0</v>
          </cell>
          <cell r="CI454">
            <v>0.34</v>
          </cell>
        </row>
        <row r="455">
          <cell r="B455" t="str">
            <v>204130</v>
          </cell>
          <cell r="C455" t="str">
            <v>BMO Interac</v>
          </cell>
          <cell r="D455">
            <v>0.08</v>
          </cell>
          <cell r="E455">
            <v>0</v>
          </cell>
          <cell r="F455">
            <v>0.08</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0.08</v>
          </cell>
          <cell r="CB455">
            <v>0</v>
          </cell>
          <cell r="CC455">
            <v>0.08</v>
          </cell>
          <cell r="CD455">
            <v>0</v>
          </cell>
          <cell r="CE455">
            <v>0</v>
          </cell>
          <cell r="CF455">
            <v>0</v>
          </cell>
          <cell r="CG455">
            <v>0.08</v>
          </cell>
          <cell r="CH455">
            <v>0</v>
          </cell>
          <cell r="CI455">
            <v>0.08</v>
          </cell>
        </row>
        <row r="456">
          <cell r="B456" t="str">
            <v>204140</v>
          </cell>
          <cell r="C456" t="str">
            <v>AP Canadian Bank - Wires</v>
          </cell>
          <cell r="D456">
            <v>-4557647.7300000004</v>
          </cell>
          <cell r="E456">
            <v>0</v>
          </cell>
          <cell r="F456">
            <v>-4557647.7300000004</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-40505.39</v>
          </cell>
          <cell r="AC456">
            <v>0</v>
          </cell>
          <cell r="AD456">
            <v>-40505.39</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-4598153.12</v>
          </cell>
          <cell r="CB456">
            <v>0</v>
          </cell>
          <cell r="CC456">
            <v>-4598153.12</v>
          </cell>
          <cell r="CD456">
            <v>0</v>
          </cell>
          <cell r="CE456">
            <v>0</v>
          </cell>
          <cell r="CF456">
            <v>0</v>
          </cell>
          <cell r="CG456">
            <v>-4598153.12</v>
          </cell>
          <cell r="CH456">
            <v>0</v>
          </cell>
          <cell r="CI456">
            <v>-4598153.12</v>
          </cell>
        </row>
        <row r="457">
          <cell r="B457" t="str">
            <v>204150</v>
          </cell>
          <cell r="C457" t="str">
            <v>OH Energy Co. - Bank Acct</v>
          </cell>
          <cell r="D457">
            <v>116985.79</v>
          </cell>
          <cell r="E457">
            <v>0</v>
          </cell>
          <cell r="F457">
            <v>116985.79</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116985.79</v>
          </cell>
          <cell r="CB457">
            <v>0</v>
          </cell>
          <cell r="CC457">
            <v>116985.79</v>
          </cell>
          <cell r="CD457">
            <v>0</v>
          </cell>
          <cell r="CE457">
            <v>0</v>
          </cell>
          <cell r="CF457">
            <v>0</v>
          </cell>
          <cell r="CG457">
            <v>116985.79</v>
          </cell>
          <cell r="CH457">
            <v>0</v>
          </cell>
          <cell r="CI457">
            <v>116985.79</v>
          </cell>
        </row>
        <row r="458">
          <cell r="B458" t="str">
            <v>204190</v>
          </cell>
          <cell r="C458" t="str">
            <v>AP Canadian TD  Bank</v>
          </cell>
          <cell r="D458">
            <v>-7414266.0099999998</v>
          </cell>
          <cell r="E458">
            <v>0</v>
          </cell>
          <cell r="F458">
            <v>-7414266.0099999998</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-7414266.0099999998</v>
          </cell>
          <cell r="CB458">
            <v>0</v>
          </cell>
          <cell r="CC458">
            <v>-7414266.0099999998</v>
          </cell>
          <cell r="CD458">
            <v>0</v>
          </cell>
          <cell r="CE458">
            <v>0</v>
          </cell>
          <cell r="CF458">
            <v>0</v>
          </cell>
          <cell r="CG458">
            <v>-7414266.0099999998</v>
          </cell>
          <cell r="CH458">
            <v>0</v>
          </cell>
          <cell r="CI458">
            <v>-7414266.0099999998</v>
          </cell>
        </row>
        <row r="459">
          <cell r="B459" t="str">
            <v>204200</v>
          </cell>
          <cell r="C459" t="str">
            <v>CIBC Payroll Account</v>
          </cell>
          <cell r="D459">
            <v>-233675.78</v>
          </cell>
          <cell r="E459">
            <v>0</v>
          </cell>
          <cell r="F459">
            <v>-233675.78</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-233675.78</v>
          </cell>
          <cell r="CB459">
            <v>0</v>
          </cell>
          <cell r="CC459">
            <v>-233675.78</v>
          </cell>
          <cell r="CD459">
            <v>0</v>
          </cell>
          <cell r="CE459">
            <v>0</v>
          </cell>
          <cell r="CF459">
            <v>0</v>
          </cell>
          <cell r="CG459">
            <v>-233675.78</v>
          </cell>
          <cell r="CH459">
            <v>0</v>
          </cell>
          <cell r="CI459">
            <v>-233675.78</v>
          </cell>
        </row>
        <row r="460">
          <cell r="B460" t="str">
            <v>204210</v>
          </cell>
          <cell r="C460" t="str">
            <v>AP Canadian Bank - Cheques</v>
          </cell>
          <cell r="D460">
            <v>-0.06</v>
          </cell>
          <cell r="E460">
            <v>0</v>
          </cell>
          <cell r="F460">
            <v>-0.06</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-0.06</v>
          </cell>
          <cell r="CB460">
            <v>0</v>
          </cell>
          <cell r="CC460">
            <v>-0.06</v>
          </cell>
          <cell r="CD460">
            <v>0</v>
          </cell>
          <cell r="CE460">
            <v>0</v>
          </cell>
          <cell r="CF460">
            <v>0</v>
          </cell>
          <cell r="CG460">
            <v>-0.06</v>
          </cell>
          <cell r="CH460">
            <v>0</v>
          </cell>
          <cell r="CI460">
            <v>-0.06</v>
          </cell>
        </row>
        <row r="461">
          <cell r="B461" t="str">
            <v>204220</v>
          </cell>
          <cell r="C461" t="str">
            <v>Credit Card Bank Account</v>
          </cell>
          <cell r="D461">
            <v>57630.3</v>
          </cell>
          <cell r="E461">
            <v>0</v>
          </cell>
          <cell r="F461">
            <v>57630.3</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57630.3</v>
          </cell>
          <cell r="CB461">
            <v>0</v>
          </cell>
          <cell r="CC461">
            <v>57630.3</v>
          </cell>
          <cell r="CD461">
            <v>0</v>
          </cell>
          <cell r="CE461">
            <v>0</v>
          </cell>
          <cell r="CF461">
            <v>0</v>
          </cell>
          <cell r="CG461">
            <v>57630.3</v>
          </cell>
          <cell r="CH461">
            <v>0</v>
          </cell>
          <cell r="CI461">
            <v>57630.3</v>
          </cell>
        </row>
        <row r="462">
          <cell r="B462" t="str">
            <v>204530</v>
          </cell>
          <cell r="C462" t="str">
            <v>CSS Credit Card Pilot Project</v>
          </cell>
          <cell r="D462">
            <v>-9826.68</v>
          </cell>
          <cell r="E462">
            <v>0</v>
          </cell>
          <cell r="F462">
            <v>-9826.68</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-9826.68</v>
          </cell>
          <cell r="CB462">
            <v>0</v>
          </cell>
          <cell r="CC462">
            <v>-9826.68</v>
          </cell>
          <cell r="CD462">
            <v>0</v>
          </cell>
          <cell r="CE462">
            <v>0</v>
          </cell>
          <cell r="CF462">
            <v>0</v>
          </cell>
          <cell r="CG462">
            <v>-9826.68</v>
          </cell>
          <cell r="CH462">
            <v>0</v>
          </cell>
          <cell r="CI462">
            <v>-9826.68</v>
          </cell>
        </row>
        <row r="463">
          <cell r="B463" t="str">
            <v>204920</v>
          </cell>
          <cell r="C463" t="str">
            <v>HO Inc in Trust for HO Pen Pln</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row>
        <row r="464">
          <cell r="B464" t="str">
            <v>205000</v>
          </cell>
          <cell r="C464" t="str">
            <v>Permanent Advances</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600</v>
          </cell>
          <cell r="BJ464">
            <v>0</v>
          </cell>
          <cell r="BK464">
            <v>600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600</v>
          </cell>
          <cell r="CB464">
            <v>0</v>
          </cell>
          <cell r="CC464">
            <v>600</v>
          </cell>
          <cell r="CD464">
            <v>0</v>
          </cell>
          <cell r="CE464">
            <v>0</v>
          </cell>
          <cell r="CF464">
            <v>0</v>
          </cell>
          <cell r="CG464">
            <v>600</v>
          </cell>
          <cell r="CH464">
            <v>0</v>
          </cell>
          <cell r="CI464">
            <v>600</v>
          </cell>
        </row>
        <row r="465">
          <cell r="C465" t="str">
            <v>Cash and cash equivalents</v>
          </cell>
          <cell r="D465">
            <v>347805050.71000004</v>
          </cell>
          <cell r="E465">
            <v>0</v>
          </cell>
          <cell r="F465">
            <v>347805050.71000004</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-40505.39</v>
          </cell>
          <cell r="AC465">
            <v>0</v>
          </cell>
          <cell r="AD465">
            <v>-40505.39</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-1348045.22</v>
          </cell>
          <cell r="BJ465">
            <v>0</v>
          </cell>
          <cell r="BK465">
            <v>-1348045.22</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346416500.10000002</v>
          </cell>
          <cell r="CB465">
            <v>0</v>
          </cell>
          <cell r="CC465">
            <v>346416500.10000002</v>
          </cell>
          <cell r="CD465">
            <v>0</v>
          </cell>
          <cell r="CE465">
            <v>0</v>
          </cell>
          <cell r="CF465">
            <v>0</v>
          </cell>
          <cell r="CG465">
            <v>346416500.10000002</v>
          </cell>
          <cell r="CH465">
            <v>0</v>
          </cell>
          <cell r="CI465">
            <v>346416500.10000002</v>
          </cell>
        </row>
        <row r="466">
          <cell r="B466" t="str">
            <v>356100</v>
          </cell>
          <cell r="C466" t="str">
            <v>Interco Demand Loan DueTo/From</v>
          </cell>
          <cell r="D466">
            <v>89038293.480000004</v>
          </cell>
          <cell r="E466">
            <v>0</v>
          </cell>
          <cell r="F466">
            <v>89038293.480000004</v>
          </cell>
          <cell r="G466">
            <v>-0.23</v>
          </cell>
          <cell r="H466">
            <v>0.22900000000000001</v>
          </cell>
          <cell r="I466">
            <v>-1.0000000000000009E-3</v>
          </cell>
          <cell r="J466">
            <v>326333069.83999997</v>
          </cell>
          <cell r="K466">
            <v>-298560270.06300002</v>
          </cell>
          <cell r="L466">
            <v>27772799.77699995</v>
          </cell>
          <cell r="M466">
            <v>-1568257182.0799999</v>
          </cell>
          <cell r="N466">
            <v>-112511635.505</v>
          </cell>
          <cell r="O466">
            <v>-1680768817.585</v>
          </cell>
          <cell r="P466">
            <v>1616998070.3499999</v>
          </cell>
          <cell r="Q466">
            <v>14325830.779999999</v>
          </cell>
          <cell r="R466">
            <v>1631323901.1299999</v>
          </cell>
          <cell r="S466">
            <v>-574.54</v>
          </cell>
          <cell r="T466">
            <v>574.53600000000006</v>
          </cell>
          <cell r="U466">
            <v>-3.9999999999054126E-3</v>
          </cell>
          <cell r="V466">
            <v>0.1</v>
          </cell>
          <cell r="W466">
            <v>-0.10200000000000001</v>
          </cell>
          <cell r="X466">
            <v>-2.0000000000000018E-3</v>
          </cell>
          <cell r="Y466">
            <v>-7828308.3700000001</v>
          </cell>
          <cell r="Z466">
            <v>-244700.36</v>
          </cell>
          <cell r="AA466">
            <v>-8073008.7300000004</v>
          </cell>
          <cell r="AB466">
            <v>-0.77</v>
          </cell>
          <cell r="AC466">
            <v>0</v>
          </cell>
          <cell r="AD466">
            <v>-0.77</v>
          </cell>
          <cell r="AE466">
            <v>0</v>
          </cell>
          <cell r="AF466">
            <v>2E-3</v>
          </cell>
          <cell r="AG466">
            <v>2E-3</v>
          </cell>
          <cell r="AH466">
            <v>-396990200.33999997</v>
          </cell>
          <cell r="AI466">
            <v>396990200.47899997</v>
          </cell>
          <cell r="AJ466">
            <v>0.13899999856948853</v>
          </cell>
          <cell r="AK466">
            <v>-78478676.459999993</v>
          </cell>
          <cell r="AL466">
            <v>0</v>
          </cell>
          <cell r="AM466">
            <v>-78478676.459999993</v>
          </cell>
          <cell r="AN466">
            <v>-2374233.13</v>
          </cell>
          <cell r="AO466">
            <v>0</v>
          </cell>
          <cell r="AP466">
            <v>-2374233.13</v>
          </cell>
          <cell r="AQ466">
            <v>5.87</v>
          </cell>
          <cell r="AR466">
            <v>0</v>
          </cell>
          <cell r="AS466">
            <v>5.87</v>
          </cell>
          <cell r="AT466">
            <v>21695751.280000001</v>
          </cell>
          <cell r="AU466">
            <v>0</v>
          </cell>
          <cell r="AV466">
            <v>21695751.280000001</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38098.699999999997</v>
          </cell>
          <cell r="BP466">
            <v>0</v>
          </cell>
          <cell r="BQ466">
            <v>38098.699999999997</v>
          </cell>
          <cell r="BR466">
            <v>0.4</v>
          </cell>
          <cell r="BS466">
            <v>0</v>
          </cell>
          <cell r="BT466">
            <v>0.4</v>
          </cell>
          <cell r="BU466">
            <v>-52499.62</v>
          </cell>
          <cell r="BV466">
            <v>0</v>
          </cell>
          <cell r="BW466">
            <v>-52499.62</v>
          </cell>
          <cell r="BX466">
            <v>272.02999999999997</v>
          </cell>
          <cell r="BY466">
            <v>0</v>
          </cell>
          <cell r="BZ466">
            <v>272.02999999999997</v>
          </cell>
          <cell r="CA466">
            <v>121886.50999979139</v>
          </cell>
          <cell r="CB466">
            <v>-4.000075489282608E-3</v>
          </cell>
          <cell r="CC466">
            <v>121886.5059997159</v>
          </cell>
          <cell r="CD466">
            <v>-125767.51</v>
          </cell>
          <cell r="CE466">
            <v>0</v>
          </cell>
          <cell r="CF466">
            <v>-125767.51</v>
          </cell>
          <cell r="CG466">
            <v>-3880.999999986589</v>
          </cell>
          <cell r="CH466">
            <v>-3.9999951124191357E-3</v>
          </cell>
          <cell r="CI466">
            <v>-3881.0039999817013</v>
          </cell>
        </row>
        <row r="467">
          <cell r="B467" t="str">
            <v>356101</v>
          </cell>
          <cell r="C467" t="str">
            <v>Inter-Co Susp - Asset Mgmt</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-0.15</v>
          </cell>
          <cell r="BY467">
            <v>0</v>
          </cell>
          <cell r="BZ467">
            <v>-0.15</v>
          </cell>
          <cell r="CA467">
            <v>-0.15</v>
          </cell>
          <cell r="CB467">
            <v>0</v>
          </cell>
          <cell r="CC467">
            <v>-0.15</v>
          </cell>
          <cell r="CD467">
            <v>-0.44</v>
          </cell>
          <cell r="CE467">
            <v>0</v>
          </cell>
          <cell r="CF467">
            <v>-0.44</v>
          </cell>
          <cell r="CG467">
            <v>-0.59</v>
          </cell>
          <cell r="CH467">
            <v>0</v>
          </cell>
          <cell r="CI467">
            <v>-0.59</v>
          </cell>
        </row>
        <row r="468">
          <cell r="C468" t="str">
            <v>Intercompany loan demand facility</v>
          </cell>
          <cell r="D468">
            <v>89038293.480000004</v>
          </cell>
          <cell r="E468">
            <v>0</v>
          </cell>
          <cell r="F468">
            <v>89038293.480000004</v>
          </cell>
          <cell r="G468">
            <v>-0.23</v>
          </cell>
          <cell r="H468">
            <v>0.22900000000000001</v>
          </cell>
          <cell r="I468">
            <v>-1.0000000000000009E-3</v>
          </cell>
          <cell r="J468">
            <v>326333069.83999997</v>
          </cell>
          <cell r="K468">
            <v>-298560270.06300002</v>
          </cell>
          <cell r="L468">
            <v>27772799.77699995</v>
          </cell>
          <cell r="M468">
            <v>-1568257182.0799999</v>
          </cell>
          <cell r="N468">
            <v>-112511635.505</v>
          </cell>
          <cell r="O468">
            <v>-1680768817.585</v>
          </cell>
          <cell r="P468">
            <v>1616998070.3499999</v>
          </cell>
          <cell r="Q468">
            <v>14325830.779999999</v>
          </cell>
          <cell r="R468">
            <v>1631323901.1299999</v>
          </cell>
          <cell r="S468">
            <v>-574.54</v>
          </cell>
          <cell r="T468">
            <v>574.53600000000006</v>
          </cell>
          <cell r="U468">
            <v>-3.9999999999054126E-3</v>
          </cell>
          <cell r="V468">
            <v>0.1</v>
          </cell>
          <cell r="W468">
            <v>-0.10200000000000001</v>
          </cell>
          <cell r="X468">
            <v>-2.0000000000000018E-3</v>
          </cell>
          <cell r="Y468">
            <v>-7828308.3700000001</v>
          </cell>
          <cell r="Z468">
            <v>-244700.36</v>
          </cell>
          <cell r="AA468">
            <v>-8073008.7300000004</v>
          </cell>
          <cell r="AB468">
            <v>-0.77</v>
          </cell>
          <cell r="AC468">
            <v>0</v>
          </cell>
          <cell r="AD468">
            <v>-0.77</v>
          </cell>
          <cell r="AE468">
            <v>0</v>
          </cell>
          <cell r="AF468">
            <v>2E-3</v>
          </cell>
          <cell r="AG468">
            <v>2E-3</v>
          </cell>
          <cell r="AH468">
            <v>-396990200.33999997</v>
          </cell>
          <cell r="AI468">
            <v>396990200.47899997</v>
          </cell>
          <cell r="AJ468">
            <v>0.13899999856948853</v>
          </cell>
          <cell r="AK468">
            <v>-78478676.459999993</v>
          </cell>
          <cell r="AL468">
            <v>0</v>
          </cell>
          <cell r="AM468">
            <v>-78478676.459999993</v>
          </cell>
          <cell r="AN468">
            <v>-2374233.13</v>
          </cell>
          <cell r="AO468">
            <v>0</v>
          </cell>
          <cell r="AP468">
            <v>-2374233.13</v>
          </cell>
          <cell r="AQ468">
            <v>5.87</v>
          </cell>
          <cell r="AR468">
            <v>0</v>
          </cell>
          <cell r="AS468">
            <v>5.87</v>
          </cell>
          <cell r="AT468">
            <v>21695751.280000001</v>
          </cell>
          <cell r="AU468">
            <v>0</v>
          </cell>
          <cell r="AV468">
            <v>21695751.280000001</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38098.699999999997</v>
          </cell>
          <cell r="BP468">
            <v>0</v>
          </cell>
          <cell r="BQ468">
            <v>38098.699999999997</v>
          </cell>
          <cell r="BR468">
            <v>0.4</v>
          </cell>
          <cell r="BS468">
            <v>0</v>
          </cell>
          <cell r="BT468">
            <v>0.4</v>
          </cell>
          <cell r="BU468">
            <v>-52499.62</v>
          </cell>
          <cell r="BV468">
            <v>0</v>
          </cell>
          <cell r="BW468">
            <v>-52499.62</v>
          </cell>
          <cell r="BX468">
            <v>271.88</v>
          </cell>
          <cell r="BY468">
            <v>0</v>
          </cell>
          <cell r="BZ468">
            <v>271.88</v>
          </cell>
          <cell r="CA468">
            <v>121886.3599997914</v>
          </cell>
          <cell r="CB468">
            <v>-4.000075489282608E-3</v>
          </cell>
          <cell r="CC468">
            <v>121886.3559997159</v>
          </cell>
          <cell r="CD468">
            <v>-125767.95</v>
          </cell>
          <cell r="CE468">
            <v>0</v>
          </cell>
          <cell r="CF468">
            <v>-125767.95</v>
          </cell>
          <cell r="CG468">
            <v>-3881.589999960363</v>
          </cell>
          <cell r="CH468">
            <v>-3.9999951124191357E-3</v>
          </cell>
          <cell r="CI468">
            <v>-3881.5939999554753</v>
          </cell>
        </row>
        <row r="469">
          <cell r="B469" t="str">
            <v>211000</v>
          </cell>
          <cell r="C469" t="str">
            <v>Accts Receivable Misc - Ar:M</v>
          </cell>
          <cell r="D469">
            <v>0</v>
          </cell>
          <cell r="E469">
            <v>0</v>
          </cell>
          <cell r="F469">
            <v>0</v>
          </cell>
          <cell r="G469">
            <v>0</v>
          </cell>
          <cell r="H469">
            <v>0</v>
          </cell>
          <cell r="I469">
            <v>0</v>
          </cell>
          <cell r="J469">
            <v>-40565.35</v>
          </cell>
          <cell r="K469">
            <v>1443241.493</v>
          </cell>
          <cell r="L469">
            <v>1402676.1429999999</v>
          </cell>
          <cell r="M469">
            <v>-18198.55</v>
          </cell>
          <cell r="N469">
            <v>365331.8</v>
          </cell>
          <cell r="O469">
            <v>347133.25</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1808573.29</v>
          </cell>
          <cell r="AI469">
            <v>-1808573.2930000001</v>
          </cell>
          <cell r="AJ469">
            <v>-3.0000000260770321E-3</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1749809.39</v>
          </cell>
          <cell r="CB469">
            <v>0</v>
          </cell>
          <cell r="CC469">
            <v>1749809.39</v>
          </cell>
          <cell r="CD469">
            <v>0</v>
          </cell>
          <cell r="CE469">
            <v>0</v>
          </cell>
          <cell r="CF469">
            <v>0</v>
          </cell>
          <cell r="CG469">
            <v>1749809.39</v>
          </cell>
          <cell r="CH469">
            <v>-5.8207660913467407E-11</v>
          </cell>
          <cell r="CI469">
            <v>1749809.39</v>
          </cell>
        </row>
        <row r="470">
          <cell r="B470" t="str">
            <v>211010</v>
          </cell>
          <cell r="C470" t="str">
            <v>AR - TX &amp; RRRP Revenue - IMO</v>
          </cell>
          <cell r="D470">
            <v>0</v>
          </cell>
          <cell r="E470">
            <v>0</v>
          </cell>
          <cell r="F470">
            <v>0</v>
          </cell>
          <cell r="G470">
            <v>0</v>
          </cell>
          <cell r="H470">
            <v>0</v>
          </cell>
          <cell r="I470">
            <v>0</v>
          </cell>
          <cell r="J470">
            <v>111609165.154</v>
          </cell>
          <cell r="K470">
            <v>0</v>
          </cell>
          <cell r="L470">
            <v>111609165.154</v>
          </cell>
          <cell r="M470">
            <v>11696973.789999999</v>
          </cell>
          <cell r="N470">
            <v>0</v>
          </cell>
          <cell r="O470">
            <v>11696973.789999999</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123306138.94400001</v>
          </cell>
          <cell r="CB470">
            <v>0</v>
          </cell>
          <cell r="CC470">
            <v>123306138.94400001</v>
          </cell>
          <cell r="CD470">
            <v>0</v>
          </cell>
          <cell r="CE470">
            <v>0</v>
          </cell>
          <cell r="CF470">
            <v>0</v>
          </cell>
          <cell r="CG470">
            <v>123306138.94400001</v>
          </cell>
          <cell r="CH470">
            <v>0</v>
          </cell>
          <cell r="CI470">
            <v>123306138.94400001</v>
          </cell>
        </row>
        <row r="471">
          <cell r="B471" t="str">
            <v>211050</v>
          </cell>
          <cell r="C471" t="str">
            <v>Inter Company A/R</v>
          </cell>
          <cell r="D471">
            <v>4441250</v>
          </cell>
          <cell r="E471">
            <v>0</v>
          </cell>
          <cell r="F471">
            <v>4441250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4441250</v>
          </cell>
          <cell r="CB471">
            <v>0</v>
          </cell>
          <cell r="CC471">
            <v>4441250</v>
          </cell>
          <cell r="CD471">
            <v>-4441250</v>
          </cell>
          <cell r="CE471">
            <v>0</v>
          </cell>
          <cell r="CF471">
            <v>-4441250</v>
          </cell>
          <cell r="CG471">
            <v>0</v>
          </cell>
          <cell r="CH471">
            <v>0</v>
          </cell>
          <cell r="CI471">
            <v>0</v>
          </cell>
        </row>
        <row r="472">
          <cell r="B472" t="str">
            <v>211800</v>
          </cell>
          <cell r="C472" t="str">
            <v>A/R - Hydro One Networks Inc.</v>
          </cell>
          <cell r="D472">
            <v>0</v>
          </cell>
          <cell r="E472">
            <v>0</v>
          </cell>
          <cell r="F472">
            <v>0</v>
          </cell>
          <cell r="G472">
            <v>0</v>
          </cell>
          <cell r="H472">
            <v>0</v>
          </cell>
          <cell r="I472">
            <v>0</v>
          </cell>
          <cell r="J472">
            <v>0</v>
          </cell>
          <cell r="K472">
            <v>-0.128</v>
          </cell>
          <cell r="L472">
            <v>-0.128</v>
          </cell>
          <cell r="M472">
            <v>0</v>
          </cell>
          <cell r="N472">
            <v>-0.03</v>
          </cell>
          <cell r="O472">
            <v>-0.03</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-0.16</v>
          </cell>
          <cell r="AI472">
            <v>0.158</v>
          </cell>
          <cell r="AJ472">
            <v>-2.0000000000000018E-3</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-0.16</v>
          </cell>
          <cell r="CB472">
            <v>0</v>
          </cell>
          <cell r="CC472">
            <v>-0.16</v>
          </cell>
          <cell r="CD472">
            <v>0</v>
          </cell>
          <cell r="CE472">
            <v>0</v>
          </cell>
          <cell r="CF472">
            <v>0</v>
          </cell>
          <cell r="CG472">
            <v>-0.16</v>
          </cell>
          <cell r="CH472">
            <v>0</v>
          </cell>
          <cell r="CI472">
            <v>-0.16</v>
          </cell>
        </row>
        <row r="473">
          <cell r="B473" t="str">
            <v>211810</v>
          </cell>
          <cell r="C473" t="str">
            <v>A/R - TX</v>
          </cell>
          <cell r="D473">
            <v>0</v>
          </cell>
          <cell r="E473">
            <v>0</v>
          </cell>
          <cell r="F473">
            <v>0</v>
          </cell>
          <cell r="G473">
            <v>0</v>
          </cell>
          <cell r="H473">
            <v>0</v>
          </cell>
          <cell r="I473">
            <v>0</v>
          </cell>
          <cell r="J473">
            <v>502268.7</v>
          </cell>
          <cell r="K473">
            <v>4799191.6069999998</v>
          </cell>
          <cell r="L473">
            <v>5301460.307</v>
          </cell>
          <cell r="M473">
            <v>0</v>
          </cell>
          <cell r="N473">
            <v>1214832.96</v>
          </cell>
          <cell r="O473">
            <v>1214832.96</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6014024.5599999996</v>
          </cell>
          <cell r="AI473">
            <v>-6014024.5669999998</v>
          </cell>
          <cell r="AJ473">
            <v>-7.0000002160668373E-3</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6516293.2599999998</v>
          </cell>
          <cell r="CB473">
            <v>0</v>
          </cell>
          <cell r="CC473">
            <v>6516293.2599999998</v>
          </cell>
          <cell r="CD473">
            <v>0</v>
          </cell>
          <cell r="CE473">
            <v>0</v>
          </cell>
          <cell r="CF473">
            <v>0</v>
          </cell>
          <cell r="CG473">
            <v>6516293.2599999998</v>
          </cell>
          <cell r="CH473">
            <v>0</v>
          </cell>
          <cell r="CI473">
            <v>6516293.2599999998</v>
          </cell>
        </row>
        <row r="474">
          <cell r="B474" t="str">
            <v>211820</v>
          </cell>
          <cell r="C474" t="str">
            <v>A/R - DX</v>
          </cell>
          <cell r="D474">
            <v>0</v>
          </cell>
          <cell r="E474">
            <v>0</v>
          </cell>
          <cell r="F474">
            <v>0</v>
          </cell>
          <cell r="G474">
            <v>0</v>
          </cell>
          <cell r="H474">
            <v>0</v>
          </cell>
          <cell r="I474">
            <v>0</v>
          </cell>
          <cell r="J474">
            <v>-749</v>
          </cell>
          <cell r="K474">
            <v>-1845908.9180000001</v>
          </cell>
          <cell r="L474">
            <v>-1846657.9180000001</v>
          </cell>
          <cell r="M474">
            <v>565375.82999999996</v>
          </cell>
          <cell r="N474">
            <v>-467260.15</v>
          </cell>
          <cell r="O474">
            <v>98115.679999999935</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-2310285.42</v>
          </cell>
          <cell r="AI474">
            <v>2313169.068</v>
          </cell>
          <cell r="AJ474">
            <v>2883.6480000000447</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-1745658.59</v>
          </cell>
          <cell r="CB474">
            <v>0</v>
          </cell>
          <cell r="CC474">
            <v>-1745658.59</v>
          </cell>
          <cell r="CD474">
            <v>0</v>
          </cell>
          <cell r="CE474">
            <v>0</v>
          </cell>
          <cell r="CF474">
            <v>0</v>
          </cell>
          <cell r="CG474">
            <v>-1745658.59</v>
          </cell>
          <cell r="CH474">
            <v>-1.1641532182693481E-10</v>
          </cell>
          <cell r="CI474">
            <v>-1745658.5900000003</v>
          </cell>
        </row>
        <row r="475">
          <cell r="B475" t="str">
            <v>211830</v>
          </cell>
          <cell r="C475" t="str">
            <v>A/R - Remotes</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2081240.46</v>
          </cell>
          <cell r="AU475">
            <v>0</v>
          </cell>
          <cell r="AV475">
            <v>2081240.46</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2081240.46</v>
          </cell>
          <cell r="CB475">
            <v>0</v>
          </cell>
          <cell r="CC475">
            <v>2081240.46</v>
          </cell>
          <cell r="CD475">
            <v>0</v>
          </cell>
          <cell r="CE475">
            <v>0</v>
          </cell>
          <cell r="CF475">
            <v>0</v>
          </cell>
          <cell r="CG475">
            <v>2081240.46</v>
          </cell>
          <cell r="CH475">
            <v>0</v>
          </cell>
          <cell r="CI475">
            <v>2081240.46</v>
          </cell>
        </row>
        <row r="476">
          <cell r="B476" t="str">
            <v>211840</v>
          </cell>
          <cell r="C476" t="str">
            <v>A/R - Telecom</v>
          </cell>
          <cell r="D476">
            <v>0</v>
          </cell>
          <cell r="E476">
            <v>0</v>
          </cell>
          <cell r="F476">
            <v>0</v>
          </cell>
          <cell r="G476">
            <v>0</v>
          </cell>
          <cell r="H476">
            <v>0</v>
          </cell>
          <cell r="I476">
            <v>0</v>
          </cell>
          <cell r="J476">
            <v>0</v>
          </cell>
          <cell r="K476">
            <v>15369.48</v>
          </cell>
          <cell r="L476">
            <v>15369.48</v>
          </cell>
          <cell r="M476">
            <v>0</v>
          </cell>
          <cell r="N476">
            <v>3890.52</v>
          </cell>
          <cell r="O476">
            <v>3890.52</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19260</v>
          </cell>
          <cell r="AI476">
            <v>-19260</v>
          </cell>
          <cell r="AJ476">
            <v>0</v>
          </cell>
          <cell r="AK476">
            <v>926436.72</v>
          </cell>
          <cell r="AL476">
            <v>0</v>
          </cell>
          <cell r="AM476">
            <v>926436.72</v>
          </cell>
          <cell r="AN476">
            <v>6967.16</v>
          </cell>
          <cell r="AO476">
            <v>0</v>
          </cell>
          <cell r="AP476">
            <v>6967.16</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952663.88</v>
          </cell>
          <cell r="CB476">
            <v>0</v>
          </cell>
          <cell r="CC476">
            <v>952663.88</v>
          </cell>
          <cell r="CD476">
            <v>0</v>
          </cell>
          <cell r="CE476">
            <v>0</v>
          </cell>
          <cell r="CF476">
            <v>0</v>
          </cell>
          <cell r="CG476">
            <v>952663.88</v>
          </cell>
          <cell r="CH476">
            <v>-4.5474735088646412E-13</v>
          </cell>
          <cell r="CI476">
            <v>952663.88</v>
          </cell>
        </row>
        <row r="477">
          <cell r="B477" t="str">
            <v>211860</v>
          </cell>
          <cell r="C477" t="str">
            <v>A/R - Energy Company</v>
          </cell>
          <cell r="D477">
            <v>122920.4</v>
          </cell>
          <cell r="E477">
            <v>0</v>
          </cell>
          <cell r="F477">
            <v>122920.4</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122920.4</v>
          </cell>
          <cell r="CB477">
            <v>0</v>
          </cell>
          <cell r="CC477">
            <v>122920.4</v>
          </cell>
          <cell r="CD477">
            <v>0</v>
          </cell>
          <cell r="CE477">
            <v>0</v>
          </cell>
          <cell r="CF477">
            <v>0</v>
          </cell>
          <cell r="CG477">
            <v>122920.4</v>
          </cell>
          <cell r="CH477">
            <v>0</v>
          </cell>
          <cell r="CI477">
            <v>122920.4</v>
          </cell>
        </row>
        <row r="478">
          <cell r="B478" t="str">
            <v>211861</v>
          </cell>
          <cell r="C478" t="str">
            <v>OHE - Res Products &amp; Services</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-2E-3</v>
          </cell>
          <cell r="AR478">
            <v>0</v>
          </cell>
          <cell r="AS478">
            <v>-2E-3</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-2E-3</v>
          </cell>
          <cell r="CB478">
            <v>0</v>
          </cell>
          <cell r="CC478">
            <v>-2E-3</v>
          </cell>
          <cell r="CD478">
            <v>0</v>
          </cell>
          <cell r="CE478">
            <v>0</v>
          </cell>
          <cell r="CF478">
            <v>0</v>
          </cell>
          <cell r="CG478">
            <v>-2E-3</v>
          </cell>
          <cell r="CH478">
            <v>0</v>
          </cell>
          <cell r="CI478">
            <v>-2E-3</v>
          </cell>
        </row>
        <row r="479">
          <cell r="B479" t="str">
            <v>211863</v>
          </cell>
          <cell r="C479" t="str">
            <v>OHE Onsource</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3.0000000000000001E-3</v>
          </cell>
          <cell r="AR479">
            <v>0</v>
          </cell>
          <cell r="AS479">
            <v>3.0000000000000001E-3</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3.0000000000000001E-3</v>
          </cell>
          <cell r="CB479">
            <v>0</v>
          </cell>
          <cell r="CC479">
            <v>3.0000000000000001E-3</v>
          </cell>
          <cell r="CD479">
            <v>0</v>
          </cell>
          <cell r="CE479">
            <v>0</v>
          </cell>
          <cell r="CF479">
            <v>0</v>
          </cell>
          <cell r="CG479">
            <v>3.0000000000000001E-3</v>
          </cell>
          <cell r="CH479">
            <v>0</v>
          </cell>
          <cell r="CI479">
            <v>3.0000000000000001E-3</v>
          </cell>
        </row>
        <row r="480">
          <cell r="B480" t="str">
            <v>211871</v>
          </cell>
          <cell r="C480" t="str">
            <v>A/R -  DCB Retailers</v>
          </cell>
          <cell r="D480">
            <v>0</v>
          </cell>
          <cell r="E480">
            <v>0</v>
          </cell>
          <cell r="F480">
            <v>0</v>
          </cell>
          <cell r="G480">
            <v>0</v>
          </cell>
          <cell r="H480">
            <v>0</v>
          </cell>
          <cell r="I480">
            <v>0</v>
          </cell>
          <cell r="J480">
            <v>0</v>
          </cell>
          <cell r="K480">
            <v>0</v>
          </cell>
          <cell r="L480">
            <v>0</v>
          </cell>
          <cell r="M480">
            <v>0</v>
          </cell>
          <cell r="N480">
            <v>0</v>
          </cell>
          <cell r="O480">
            <v>0</v>
          </cell>
          <cell r="P480">
            <v>8288463.4299999997</v>
          </cell>
          <cell r="Q480">
            <v>0</v>
          </cell>
          <cell r="R480">
            <v>8288463.4299999997</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8288463.4299999997</v>
          </cell>
          <cell r="CB480">
            <v>0</v>
          </cell>
          <cell r="CC480">
            <v>8288463.4299999997</v>
          </cell>
          <cell r="CD480">
            <v>0</v>
          </cell>
          <cell r="CE480">
            <v>0</v>
          </cell>
          <cell r="CF480">
            <v>0</v>
          </cell>
          <cell r="CG480">
            <v>8288463.4299999997</v>
          </cell>
          <cell r="CH480">
            <v>0</v>
          </cell>
          <cell r="CI480">
            <v>8288463.4299999997</v>
          </cell>
        </row>
        <row r="481">
          <cell r="B481" t="str">
            <v>211885</v>
          </cell>
          <cell r="C481" t="str">
            <v>A/R -  Load Transfers</v>
          </cell>
          <cell r="D481">
            <v>0</v>
          </cell>
          <cell r="E481">
            <v>0</v>
          </cell>
          <cell r="F481">
            <v>0</v>
          </cell>
          <cell r="G481">
            <v>0</v>
          </cell>
          <cell r="H481">
            <v>0</v>
          </cell>
          <cell r="I481">
            <v>0</v>
          </cell>
          <cell r="J481">
            <v>0</v>
          </cell>
          <cell r="K481">
            <v>0</v>
          </cell>
          <cell r="L481">
            <v>0</v>
          </cell>
          <cell r="M481">
            <v>0</v>
          </cell>
          <cell r="N481">
            <v>0</v>
          </cell>
          <cell r="O481">
            <v>0</v>
          </cell>
          <cell r="P481">
            <v>1636613.77</v>
          </cell>
          <cell r="Q481">
            <v>0</v>
          </cell>
          <cell r="R481">
            <v>1636613.77</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4818.5</v>
          </cell>
          <cell r="AL481">
            <v>0</v>
          </cell>
          <cell r="AM481">
            <v>4818.5</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1641432.27</v>
          </cell>
          <cell r="CB481">
            <v>0</v>
          </cell>
          <cell r="CC481">
            <v>1641432.27</v>
          </cell>
          <cell r="CD481">
            <v>0</v>
          </cell>
          <cell r="CE481">
            <v>0</v>
          </cell>
          <cell r="CF481">
            <v>0</v>
          </cell>
          <cell r="CG481">
            <v>1641432.27</v>
          </cell>
          <cell r="CH481">
            <v>0</v>
          </cell>
          <cell r="CI481">
            <v>1641432.27</v>
          </cell>
        </row>
        <row r="482">
          <cell r="B482" t="str">
            <v>211890</v>
          </cell>
          <cell r="C482" t="str">
            <v>Pension Plan Billing</v>
          </cell>
          <cell r="D482">
            <v>22436</v>
          </cell>
          <cell r="E482">
            <v>0</v>
          </cell>
          <cell r="F482">
            <v>22436</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22436</v>
          </cell>
          <cell r="CB482">
            <v>0</v>
          </cell>
          <cell r="CC482">
            <v>22436</v>
          </cell>
          <cell r="CD482">
            <v>0</v>
          </cell>
          <cell r="CE482">
            <v>0</v>
          </cell>
          <cell r="CF482">
            <v>0</v>
          </cell>
          <cell r="CG482">
            <v>22436</v>
          </cell>
          <cell r="CH482">
            <v>0</v>
          </cell>
          <cell r="CI482">
            <v>22436</v>
          </cell>
        </row>
        <row r="483">
          <cell r="B483" t="str">
            <v>212010</v>
          </cell>
          <cell r="C483" t="str">
            <v>Accounts Receivable - CSS</v>
          </cell>
          <cell r="D483">
            <v>0</v>
          </cell>
          <cell r="E483">
            <v>0</v>
          </cell>
          <cell r="F483">
            <v>0</v>
          </cell>
          <cell r="G483">
            <v>0</v>
          </cell>
          <cell r="H483">
            <v>0</v>
          </cell>
          <cell r="I483">
            <v>0</v>
          </cell>
          <cell r="J483">
            <v>0</v>
          </cell>
          <cell r="K483">
            <v>0</v>
          </cell>
          <cell r="L483">
            <v>0</v>
          </cell>
          <cell r="M483">
            <v>0</v>
          </cell>
          <cell r="N483">
            <v>0</v>
          </cell>
          <cell r="O483">
            <v>0</v>
          </cell>
          <cell r="P483">
            <v>211570310.05000001</v>
          </cell>
          <cell r="Q483">
            <v>0</v>
          </cell>
          <cell r="R483">
            <v>211570310.05000001</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11218508.310000001</v>
          </cell>
          <cell r="AU483">
            <v>0</v>
          </cell>
          <cell r="AV483">
            <v>11218508.310000001</v>
          </cell>
          <cell r="AW483">
            <v>0</v>
          </cell>
          <cell r="AX483">
            <v>0</v>
          </cell>
          <cell r="AY483">
            <v>0</v>
          </cell>
          <cell r="AZ483">
            <v>0</v>
          </cell>
          <cell r="BA483">
            <v>0</v>
          </cell>
          <cell r="BB483">
            <v>0</v>
          </cell>
          <cell r="BC483">
            <v>0</v>
          </cell>
          <cell r="BD483">
            <v>0</v>
          </cell>
          <cell r="BE483">
            <v>0</v>
          </cell>
          <cell r="BF483">
            <v>0</v>
          </cell>
          <cell r="BG483">
            <v>0</v>
          </cell>
          <cell r="BH483">
            <v>0</v>
          </cell>
          <cell r="BI483">
            <v>53139309.899999999</v>
          </cell>
          <cell r="BJ483">
            <v>0</v>
          </cell>
          <cell r="BK483">
            <v>53139309.899999999</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275928128.25999999</v>
          </cell>
          <cell r="CB483">
            <v>0</v>
          </cell>
          <cell r="CC483">
            <v>275928128.25999999</v>
          </cell>
          <cell r="CD483">
            <v>0</v>
          </cell>
          <cell r="CE483">
            <v>0</v>
          </cell>
          <cell r="CF483">
            <v>0</v>
          </cell>
          <cell r="CG483">
            <v>275928128.25999999</v>
          </cell>
          <cell r="CH483">
            <v>0</v>
          </cell>
          <cell r="CI483">
            <v>275928128.25999999</v>
          </cell>
        </row>
        <row r="484">
          <cell r="B484" t="str">
            <v>212011</v>
          </cell>
          <cell r="C484" t="str">
            <v>A/R - Unbilled Retail Revenue</v>
          </cell>
          <cell r="D484">
            <v>0</v>
          </cell>
          <cell r="E484">
            <v>0</v>
          </cell>
          <cell r="F484">
            <v>0</v>
          </cell>
          <cell r="G484">
            <v>0</v>
          </cell>
          <cell r="H484">
            <v>0</v>
          </cell>
          <cell r="I484">
            <v>0</v>
          </cell>
          <cell r="J484">
            <v>0</v>
          </cell>
          <cell r="K484">
            <v>0</v>
          </cell>
          <cell r="L484">
            <v>0</v>
          </cell>
          <cell r="M484">
            <v>0</v>
          </cell>
          <cell r="N484">
            <v>0</v>
          </cell>
          <cell r="O484">
            <v>0</v>
          </cell>
          <cell r="P484">
            <v>278914379.68000001</v>
          </cell>
          <cell r="Q484">
            <v>0</v>
          </cell>
          <cell r="R484">
            <v>278914379.68000001</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7583442.4500000002</v>
          </cell>
          <cell r="BJ484">
            <v>0</v>
          </cell>
          <cell r="BK484">
            <v>7583442.4500000002</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286497822.13</v>
          </cell>
          <cell r="CB484">
            <v>0</v>
          </cell>
          <cell r="CC484">
            <v>286497822.13</v>
          </cell>
          <cell r="CD484">
            <v>0</v>
          </cell>
          <cell r="CE484">
            <v>0</v>
          </cell>
          <cell r="CF484">
            <v>0</v>
          </cell>
          <cell r="CG484">
            <v>286497822.13</v>
          </cell>
          <cell r="CH484">
            <v>0</v>
          </cell>
          <cell r="CI484">
            <v>286497822.13</v>
          </cell>
        </row>
        <row r="485">
          <cell r="B485" t="str">
            <v>212012</v>
          </cell>
          <cell r="C485" t="str">
            <v>A/R-Unbilled Deferred Revenue</v>
          </cell>
          <cell r="D485">
            <v>0</v>
          </cell>
          <cell r="E485">
            <v>0</v>
          </cell>
          <cell r="F485">
            <v>0</v>
          </cell>
          <cell r="G485">
            <v>0</v>
          </cell>
          <cell r="H485">
            <v>0</v>
          </cell>
          <cell r="I485">
            <v>0</v>
          </cell>
          <cell r="J485">
            <v>0</v>
          </cell>
          <cell r="K485">
            <v>0</v>
          </cell>
          <cell r="L485">
            <v>0</v>
          </cell>
          <cell r="M485">
            <v>0</v>
          </cell>
          <cell r="N485">
            <v>0</v>
          </cell>
          <cell r="O485">
            <v>0</v>
          </cell>
          <cell r="P485">
            <v>3629439.42</v>
          </cell>
          <cell r="Q485">
            <v>0</v>
          </cell>
          <cell r="R485">
            <v>3629439.42</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3629439.42</v>
          </cell>
          <cell r="CB485">
            <v>0</v>
          </cell>
          <cell r="CC485">
            <v>3629439.42</v>
          </cell>
          <cell r="CD485">
            <v>0</v>
          </cell>
          <cell r="CE485">
            <v>0</v>
          </cell>
          <cell r="CF485">
            <v>0</v>
          </cell>
          <cell r="CG485">
            <v>3629439.42</v>
          </cell>
          <cell r="CH485">
            <v>0</v>
          </cell>
          <cell r="CI485">
            <v>3629439.42</v>
          </cell>
        </row>
        <row r="486">
          <cell r="B486" t="str">
            <v>212015</v>
          </cell>
          <cell r="C486" t="str">
            <v>Retail sales - AR - RRA</v>
          </cell>
          <cell r="D486">
            <v>0</v>
          </cell>
          <cell r="E486">
            <v>0</v>
          </cell>
          <cell r="F486">
            <v>0</v>
          </cell>
          <cell r="G486">
            <v>0</v>
          </cell>
          <cell r="H486">
            <v>0</v>
          </cell>
          <cell r="I486">
            <v>0</v>
          </cell>
          <cell r="J486">
            <v>0</v>
          </cell>
          <cell r="K486">
            <v>0.34300000000000003</v>
          </cell>
          <cell r="L486">
            <v>0.34300000000000003</v>
          </cell>
          <cell r="M486">
            <v>0</v>
          </cell>
          <cell r="N486">
            <v>0.09</v>
          </cell>
          <cell r="O486">
            <v>0.09</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0.43</v>
          </cell>
          <cell r="AI486">
            <v>-0.433</v>
          </cell>
          <cell r="AJ486">
            <v>-3.0000000000000027E-3</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0.43</v>
          </cell>
          <cell r="CB486">
            <v>5.5511151231257827E-17</v>
          </cell>
          <cell r="CC486">
            <v>0.43000000000000005</v>
          </cell>
          <cell r="CD486">
            <v>0</v>
          </cell>
          <cell r="CE486">
            <v>0</v>
          </cell>
          <cell r="CF486">
            <v>0</v>
          </cell>
          <cell r="CG486">
            <v>0.43</v>
          </cell>
          <cell r="CH486">
            <v>2.7755575615628914E-17</v>
          </cell>
          <cell r="CI486">
            <v>0.43000000000000005</v>
          </cell>
        </row>
        <row r="487">
          <cell r="B487" t="str">
            <v>212021</v>
          </cell>
          <cell r="C487" t="str">
            <v>Bill Susp MTO and Joint Use</v>
          </cell>
          <cell r="D487">
            <v>0</v>
          </cell>
          <cell r="E487">
            <v>0</v>
          </cell>
          <cell r="F487">
            <v>0</v>
          </cell>
          <cell r="G487">
            <v>0</v>
          </cell>
          <cell r="H487">
            <v>0</v>
          </cell>
          <cell r="I487">
            <v>0</v>
          </cell>
          <cell r="J487">
            <v>0</v>
          </cell>
          <cell r="K487">
            <v>4236994.5580000002</v>
          </cell>
          <cell r="L487">
            <v>4236994.5580000002</v>
          </cell>
          <cell r="M487">
            <v>0</v>
          </cell>
          <cell r="N487">
            <v>1072522.43</v>
          </cell>
          <cell r="O487">
            <v>1072522.43</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5309517</v>
          </cell>
          <cell r="AI487">
            <v>-5309516.9879999999</v>
          </cell>
          <cell r="AJ487">
            <v>1.2000000104308128E-2</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5309517</v>
          </cell>
          <cell r="CB487">
            <v>0</v>
          </cell>
          <cell r="CC487">
            <v>5309517</v>
          </cell>
          <cell r="CD487">
            <v>0</v>
          </cell>
          <cell r="CE487">
            <v>0</v>
          </cell>
          <cell r="CF487">
            <v>0</v>
          </cell>
          <cell r="CG487">
            <v>5309517</v>
          </cell>
          <cell r="CH487">
            <v>2.3283064365386963E-10</v>
          </cell>
          <cell r="CI487">
            <v>5309517</v>
          </cell>
        </row>
        <row r="488">
          <cell r="B488" t="str">
            <v>212040</v>
          </cell>
          <cell r="C488" t="str">
            <v>Capital Contributions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-178565.08</v>
          </cell>
          <cell r="BJ488">
            <v>0</v>
          </cell>
          <cell r="BK488">
            <v>-178565.08</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-178565.08</v>
          </cell>
          <cell r="CB488">
            <v>0</v>
          </cell>
          <cell r="CC488">
            <v>-178565.08</v>
          </cell>
          <cell r="CD488">
            <v>0</v>
          </cell>
          <cell r="CE488">
            <v>0</v>
          </cell>
          <cell r="CF488">
            <v>0</v>
          </cell>
          <cell r="CG488">
            <v>-178565.08</v>
          </cell>
          <cell r="CH488">
            <v>0</v>
          </cell>
          <cell r="CI488">
            <v>-178565.08</v>
          </cell>
        </row>
        <row r="489">
          <cell r="B489" t="str">
            <v>213000</v>
          </cell>
          <cell r="C489" t="str">
            <v>AR - Brampton Consolidation</v>
          </cell>
          <cell r="D489">
            <v>0</v>
          </cell>
          <cell r="E489">
            <v>0</v>
          </cell>
          <cell r="F489">
            <v>0</v>
          </cell>
          <cell r="G489">
            <v>0</v>
          </cell>
          <cell r="H489">
            <v>0</v>
          </cell>
          <cell r="I489">
            <v>0</v>
          </cell>
          <cell r="J489">
            <v>0</v>
          </cell>
          <cell r="K489">
            <v>38423.699999999997</v>
          </cell>
          <cell r="L489">
            <v>38423.699999999997</v>
          </cell>
          <cell r="M489">
            <v>0</v>
          </cell>
          <cell r="N489">
            <v>9726.2999999999993</v>
          </cell>
          <cell r="O489">
            <v>9726.2999999999993</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48150</v>
          </cell>
          <cell r="AI489">
            <v>-48150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3003485.78</v>
          </cell>
          <cell r="BJ489">
            <v>0</v>
          </cell>
          <cell r="BK489">
            <v>3003485.78</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3051635.78</v>
          </cell>
          <cell r="CB489">
            <v>7.2759576141834259E-12</v>
          </cell>
          <cell r="CC489">
            <v>3051635.78</v>
          </cell>
          <cell r="CD489">
            <v>0</v>
          </cell>
          <cell r="CE489">
            <v>0</v>
          </cell>
          <cell r="CF489">
            <v>0</v>
          </cell>
          <cell r="CG489">
            <v>3051635.78</v>
          </cell>
          <cell r="CH489">
            <v>5.4569682106375694E-12</v>
          </cell>
          <cell r="CI489">
            <v>3051635.78</v>
          </cell>
        </row>
        <row r="490">
          <cell r="B490" t="str">
            <v>213040</v>
          </cell>
          <cell r="C490" t="str">
            <v>Ar-Prov S Tx Refunds</v>
          </cell>
          <cell r="D490">
            <v>0</v>
          </cell>
          <cell r="E490">
            <v>0</v>
          </cell>
          <cell r="F490">
            <v>0</v>
          </cell>
          <cell r="G490">
            <v>0</v>
          </cell>
          <cell r="H490">
            <v>0</v>
          </cell>
          <cell r="I490">
            <v>0</v>
          </cell>
          <cell r="J490">
            <v>-1632</v>
          </cell>
          <cell r="K490">
            <v>0.184</v>
          </cell>
          <cell r="L490">
            <v>-1631.816</v>
          </cell>
          <cell r="M490">
            <v>-413</v>
          </cell>
          <cell r="N490">
            <v>0.05</v>
          </cell>
          <cell r="O490">
            <v>-412.95</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0.23</v>
          </cell>
          <cell r="AI490">
            <v>-0.23400000000000001</v>
          </cell>
          <cell r="AJ490">
            <v>-4.0000000000000036E-3</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-2044.77</v>
          </cell>
          <cell r="CB490">
            <v>-2.7755575615628914E-17</v>
          </cell>
          <cell r="CC490">
            <v>-2044.77</v>
          </cell>
          <cell r="CD490">
            <v>0</v>
          </cell>
          <cell r="CE490">
            <v>0</v>
          </cell>
          <cell r="CF490">
            <v>0</v>
          </cell>
          <cell r="CG490">
            <v>-2044.77</v>
          </cell>
          <cell r="CH490">
            <v>-1.3877787807814457E-17</v>
          </cell>
          <cell r="CI490">
            <v>-2044.77</v>
          </cell>
        </row>
        <row r="491">
          <cell r="B491" t="str">
            <v>213050</v>
          </cell>
          <cell r="C491" t="str">
            <v>Allow For Doubtful Accts</v>
          </cell>
          <cell r="D491">
            <v>0</v>
          </cell>
          <cell r="E491">
            <v>0</v>
          </cell>
          <cell r="F491">
            <v>0</v>
          </cell>
          <cell r="G491">
            <v>0</v>
          </cell>
          <cell r="H491">
            <v>0</v>
          </cell>
          <cell r="I491">
            <v>0</v>
          </cell>
          <cell r="J491">
            <v>0</v>
          </cell>
          <cell r="K491">
            <v>-165.298</v>
          </cell>
          <cell r="L491">
            <v>-165.298</v>
          </cell>
          <cell r="M491">
            <v>0</v>
          </cell>
          <cell r="N491">
            <v>-41.84</v>
          </cell>
          <cell r="O491">
            <v>-41.84</v>
          </cell>
          <cell r="P491">
            <v>-9023665.3900000006</v>
          </cell>
          <cell r="Q491">
            <v>0</v>
          </cell>
          <cell r="R491">
            <v>-9023665.3900000006</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-207.14</v>
          </cell>
          <cell r="AI491">
            <v>207.13800000000001</v>
          </cell>
          <cell r="AJ491">
            <v>-1.999999999981128E-3</v>
          </cell>
          <cell r="AK491">
            <v>-30000</v>
          </cell>
          <cell r="AL491">
            <v>0</v>
          </cell>
          <cell r="AM491">
            <v>-30000</v>
          </cell>
          <cell r="AN491">
            <v>0</v>
          </cell>
          <cell r="AO491">
            <v>0</v>
          </cell>
          <cell r="AP491">
            <v>0</v>
          </cell>
          <cell r="AQ491">
            <v>0</v>
          </cell>
          <cell r="AR491">
            <v>0</v>
          </cell>
          <cell r="AS491">
            <v>0</v>
          </cell>
          <cell r="AT491">
            <v>-2502973.4</v>
          </cell>
          <cell r="AU491">
            <v>0</v>
          </cell>
          <cell r="AV491">
            <v>-2502973.4</v>
          </cell>
          <cell r="AW491">
            <v>0</v>
          </cell>
          <cell r="AX491">
            <v>0</v>
          </cell>
          <cell r="AY491">
            <v>0</v>
          </cell>
          <cell r="AZ491">
            <v>0</v>
          </cell>
          <cell r="BA491">
            <v>0</v>
          </cell>
          <cell r="BB491">
            <v>0</v>
          </cell>
          <cell r="BC491">
            <v>0</v>
          </cell>
          <cell r="BD491">
            <v>0</v>
          </cell>
          <cell r="BE491">
            <v>0</v>
          </cell>
          <cell r="BF491">
            <v>0</v>
          </cell>
          <cell r="BG491">
            <v>0</v>
          </cell>
          <cell r="BH491">
            <v>0</v>
          </cell>
          <cell r="BI491">
            <v>-917624.75</v>
          </cell>
          <cell r="BJ491">
            <v>0</v>
          </cell>
          <cell r="BK491">
            <v>-917624.75</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-12474470.680000002</v>
          </cell>
          <cell r="CB491">
            <v>0</v>
          </cell>
          <cell r="CC491">
            <v>-12474470.680000002</v>
          </cell>
          <cell r="CD491">
            <v>0</v>
          </cell>
          <cell r="CE491">
            <v>0</v>
          </cell>
          <cell r="CF491">
            <v>0</v>
          </cell>
          <cell r="CG491">
            <v>-12474470.68</v>
          </cell>
          <cell r="CH491">
            <v>0</v>
          </cell>
          <cell r="CI491">
            <v>-12474470.68</v>
          </cell>
        </row>
        <row r="492">
          <cell r="B492" t="str">
            <v>213051</v>
          </cell>
          <cell r="C492" t="str">
            <v>Doubtful Accts - TNAM</v>
          </cell>
          <cell r="D492">
            <v>0</v>
          </cell>
          <cell r="E492">
            <v>0</v>
          </cell>
          <cell r="F492">
            <v>0</v>
          </cell>
          <cell r="G492">
            <v>0</v>
          </cell>
          <cell r="H492">
            <v>0</v>
          </cell>
          <cell r="I492">
            <v>0</v>
          </cell>
          <cell r="J492">
            <v>0</v>
          </cell>
          <cell r="K492">
            <v>-1455251.2819999999</v>
          </cell>
          <cell r="L492">
            <v>-1455251.2819999999</v>
          </cell>
          <cell r="M492">
            <v>0</v>
          </cell>
          <cell r="N492">
            <v>-368371.88</v>
          </cell>
          <cell r="O492">
            <v>-368371.88</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-1823623.16</v>
          </cell>
          <cell r="AI492">
            <v>1823623.162</v>
          </cell>
          <cell r="AJ492">
            <v>2.0000000949949026E-3</v>
          </cell>
          <cell r="AK492">
            <v>1.97</v>
          </cell>
          <cell r="AL492">
            <v>0</v>
          </cell>
          <cell r="AM492">
            <v>1.97</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-1823621.19</v>
          </cell>
          <cell r="CB492">
            <v>0</v>
          </cell>
          <cell r="CC492">
            <v>-1823621.19</v>
          </cell>
          <cell r="CD492">
            <v>0</v>
          </cell>
          <cell r="CE492">
            <v>0</v>
          </cell>
          <cell r="CF492">
            <v>0</v>
          </cell>
          <cell r="CG492">
            <v>-1823621.19</v>
          </cell>
          <cell r="CH492">
            <v>1.1641532182693481E-10</v>
          </cell>
          <cell r="CI492">
            <v>-1823621.19</v>
          </cell>
        </row>
        <row r="493">
          <cell r="B493" t="str">
            <v>213052</v>
          </cell>
          <cell r="C493" t="str">
            <v>Doubtful Accts - DNAM</v>
          </cell>
          <cell r="D493">
            <v>0</v>
          </cell>
          <cell r="E493">
            <v>0</v>
          </cell>
          <cell r="F493">
            <v>0</v>
          </cell>
          <cell r="G493">
            <v>0</v>
          </cell>
          <cell r="H493">
            <v>0</v>
          </cell>
          <cell r="I493">
            <v>0</v>
          </cell>
          <cell r="J493">
            <v>1500</v>
          </cell>
          <cell r="K493">
            <v>-2362367.0329999998</v>
          </cell>
          <cell r="L493">
            <v>-2360867.0329999998</v>
          </cell>
          <cell r="M493">
            <v>16217.9</v>
          </cell>
          <cell r="N493">
            <v>-597992.66</v>
          </cell>
          <cell r="O493">
            <v>-581774.76</v>
          </cell>
          <cell r="P493">
            <v>-3.84</v>
          </cell>
          <cell r="Q493">
            <v>0</v>
          </cell>
          <cell r="R493">
            <v>-3.84</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-2960359.7</v>
          </cell>
          <cell r="AI493">
            <v>2960359.693</v>
          </cell>
          <cell r="AJ493">
            <v>-7.0000002160668373E-3</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-2942645.64</v>
          </cell>
          <cell r="CB493">
            <v>0</v>
          </cell>
          <cell r="CC493">
            <v>-2942645.64</v>
          </cell>
          <cell r="CD493">
            <v>0</v>
          </cell>
          <cell r="CE493">
            <v>0</v>
          </cell>
          <cell r="CF493">
            <v>0</v>
          </cell>
          <cell r="CG493">
            <v>-2942645.64</v>
          </cell>
          <cell r="CH493">
            <v>1.1641532182693481E-10</v>
          </cell>
          <cell r="CI493">
            <v>-2942645.64</v>
          </cell>
        </row>
        <row r="494">
          <cell r="B494" t="str">
            <v>213053</v>
          </cell>
          <cell r="C494" t="str">
            <v>Doubtful Accts - Remotes</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-67301.429999999993</v>
          </cell>
          <cell r="AU494">
            <v>0</v>
          </cell>
          <cell r="AV494">
            <v>-67301.429999999993</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-67301.429999999993</v>
          </cell>
          <cell r="CB494">
            <v>0</v>
          </cell>
          <cell r="CC494">
            <v>-67301.429999999993</v>
          </cell>
          <cell r="CD494">
            <v>0</v>
          </cell>
          <cell r="CE494">
            <v>0</v>
          </cell>
          <cell r="CF494">
            <v>0</v>
          </cell>
          <cell r="CG494">
            <v>-67301.429999999993</v>
          </cell>
          <cell r="CH494">
            <v>0</v>
          </cell>
          <cell r="CI494">
            <v>-67301.429999999993</v>
          </cell>
        </row>
        <row r="495">
          <cell r="B495" t="str">
            <v>213054</v>
          </cell>
          <cell r="C495" t="str">
            <v>Doubtful Accts - Telecom</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-0.01</v>
          </cell>
          <cell r="AL495">
            <v>0</v>
          </cell>
          <cell r="AM495">
            <v>-0.01</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-0.01</v>
          </cell>
          <cell r="CB495">
            <v>0</v>
          </cell>
          <cell r="CC495">
            <v>-0.01</v>
          </cell>
          <cell r="CD495">
            <v>0</v>
          </cell>
          <cell r="CE495">
            <v>0</v>
          </cell>
          <cell r="CF495">
            <v>0</v>
          </cell>
          <cell r="CG495">
            <v>-0.01</v>
          </cell>
          <cell r="CH495">
            <v>0</v>
          </cell>
          <cell r="CI495">
            <v>-0.01</v>
          </cell>
        </row>
        <row r="496">
          <cell r="B496" t="str">
            <v>213056</v>
          </cell>
          <cell r="C496" t="str">
            <v>Doubtful Accts - Energy Co.</v>
          </cell>
          <cell r="D496">
            <v>-166359.49</v>
          </cell>
          <cell r="E496">
            <v>0</v>
          </cell>
          <cell r="F496">
            <v>-166359.49</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-166359.49</v>
          </cell>
          <cell r="CB496">
            <v>0</v>
          </cell>
          <cell r="CC496">
            <v>-166359.49</v>
          </cell>
          <cell r="CD496">
            <v>0</v>
          </cell>
          <cell r="CE496">
            <v>0</v>
          </cell>
          <cell r="CF496">
            <v>0</v>
          </cell>
          <cell r="CG496">
            <v>-166359.49</v>
          </cell>
          <cell r="CH496">
            <v>0</v>
          </cell>
          <cell r="CI496">
            <v>-166359.49</v>
          </cell>
        </row>
        <row r="497">
          <cell r="B497" t="str">
            <v>213200</v>
          </cell>
          <cell r="C497" t="str">
            <v>Employer Purchased Residences</v>
          </cell>
          <cell r="D497">
            <v>0</v>
          </cell>
          <cell r="E497">
            <v>0</v>
          </cell>
          <cell r="F497">
            <v>0</v>
          </cell>
          <cell r="G497">
            <v>0</v>
          </cell>
          <cell r="H497">
            <v>0</v>
          </cell>
          <cell r="I497">
            <v>0</v>
          </cell>
          <cell r="J497">
            <v>0</v>
          </cell>
          <cell r="K497">
            <v>291669</v>
          </cell>
          <cell r="L497">
            <v>291669</v>
          </cell>
          <cell r="M497">
            <v>0</v>
          </cell>
          <cell r="N497">
            <v>73831</v>
          </cell>
          <cell r="O497">
            <v>73831</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365500</v>
          </cell>
          <cell r="AI497">
            <v>-365500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365500</v>
          </cell>
          <cell r="CB497">
            <v>0</v>
          </cell>
          <cell r="CC497">
            <v>365500</v>
          </cell>
          <cell r="CD497">
            <v>0</v>
          </cell>
          <cell r="CE497">
            <v>0</v>
          </cell>
          <cell r="CF497">
            <v>0</v>
          </cell>
          <cell r="CG497">
            <v>365500</v>
          </cell>
          <cell r="CH497">
            <v>0</v>
          </cell>
          <cell r="CI497">
            <v>365500</v>
          </cell>
        </row>
        <row r="498">
          <cell r="B498" t="str">
            <v>213210</v>
          </cell>
          <cell r="C498" t="str">
            <v>Employee Reloc - Adv of Equity</v>
          </cell>
          <cell r="D498">
            <v>0</v>
          </cell>
          <cell r="E498">
            <v>0</v>
          </cell>
          <cell r="F498">
            <v>0</v>
          </cell>
          <cell r="G498">
            <v>0</v>
          </cell>
          <cell r="H498">
            <v>0</v>
          </cell>
          <cell r="I498">
            <v>0</v>
          </cell>
          <cell r="J498">
            <v>0</v>
          </cell>
          <cell r="K498">
            <v>37224.29</v>
          </cell>
          <cell r="L498">
            <v>37224.29</v>
          </cell>
          <cell r="M498">
            <v>0</v>
          </cell>
          <cell r="N498">
            <v>9422.69</v>
          </cell>
          <cell r="O498">
            <v>9422.69</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46646.98</v>
          </cell>
          <cell r="AI498">
            <v>-46646.98</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46646.98</v>
          </cell>
          <cell r="CB498">
            <v>0</v>
          </cell>
          <cell r="CC498">
            <v>46646.98</v>
          </cell>
          <cell r="CD498">
            <v>0</v>
          </cell>
          <cell r="CE498">
            <v>0</v>
          </cell>
          <cell r="CF498">
            <v>0</v>
          </cell>
          <cell r="CG498">
            <v>46646.98</v>
          </cell>
          <cell r="CH498">
            <v>-1.8189894035458565E-12</v>
          </cell>
          <cell r="CI498">
            <v>46646.98</v>
          </cell>
        </row>
        <row r="499">
          <cell r="B499" t="str">
            <v>213300</v>
          </cell>
          <cell r="C499" t="str">
            <v>Accounts Receivable - Emp</v>
          </cell>
          <cell r="D499">
            <v>13043.09</v>
          </cell>
          <cell r="E499">
            <v>0</v>
          </cell>
          <cell r="F499">
            <v>13043.09</v>
          </cell>
          <cell r="G499">
            <v>0</v>
          </cell>
          <cell r="H499">
            <v>0</v>
          </cell>
          <cell r="I499">
            <v>0</v>
          </cell>
          <cell r="J499">
            <v>0</v>
          </cell>
          <cell r="K499">
            <v>2364504.9300000002</v>
          </cell>
          <cell r="L499">
            <v>2364504.9300000002</v>
          </cell>
          <cell r="M499">
            <v>0</v>
          </cell>
          <cell r="N499">
            <v>598533.82999999996</v>
          </cell>
          <cell r="O499">
            <v>598533.82999999996</v>
          </cell>
          <cell r="P499">
            <v>35189.160000000003</v>
          </cell>
          <cell r="Q499">
            <v>0</v>
          </cell>
          <cell r="R499">
            <v>35189.160000000003</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2963038.76</v>
          </cell>
          <cell r="AI499">
            <v>-2963038.76</v>
          </cell>
          <cell r="AJ499">
            <v>0</v>
          </cell>
          <cell r="AK499">
            <v>-14</v>
          </cell>
          <cell r="AL499">
            <v>0</v>
          </cell>
          <cell r="AM499">
            <v>-14</v>
          </cell>
          <cell r="AN499">
            <v>0</v>
          </cell>
          <cell r="AO499">
            <v>0</v>
          </cell>
          <cell r="AP499">
            <v>0</v>
          </cell>
          <cell r="AQ499">
            <v>0</v>
          </cell>
          <cell r="AR499">
            <v>0</v>
          </cell>
          <cell r="AS499">
            <v>0</v>
          </cell>
          <cell r="AT499">
            <v>22095.17</v>
          </cell>
          <cell r="AU499">
            <v>0</v>
          </cell>
          <cell r="AV499">
            <v>22095.17</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3033352.18</v>
          </cell>
          <cell r="CB499">
            <v>4.6566128730773926E-10</v>
          </cell>
          <cell r="CC499">
            <v>3033352.1800000006</v>
          </cell>
          <cell r="CD499">
            <v>0</v>
          </cell>
          <cell r="CE499">
            <v>0</v>
          </cell>
          <cell r="CF499">
            <v>0</v>
          </cell>
          <cell r="CG499">
            <v>3033352.18</v>
          </cell>
          <cell r="CH499">
            <v>3.4924596548080444E-10</v>
          </cell>
          <cell r="CI499">
            <v>3033352.1800000006</v>
          </cell>
        </row>
        <row r="500">
          <cell r="B500" t="str">
            <v>213420</v>
          </cell>
          <cell r="C500" t="str">
            <v>Hydro Pension Advance</v>
          </cell>
          <cell r="D500">
            <v>0</v>
          </cell>
          <cell r="E500">
            <v>0</v>
          </cell>
          <cell r="F500">
            <v>0</v>
          </cell>
          <cell r="G500">
            <v>0</v>
          </cell>
          <cell r="H500">
            <v>0</v>
          </cell>
          <cell r="I500">
            <v>0</v>
          </cell>
          <cell r="J500">
            <v>0</v>
          </cell>
          <cell r="K500">
            <v>7859.7020000000002</v>
          </cell>
          <cell r="L500">
            <v>7859.7020000000002</v>
          </cell>
          <cell r="M500">
            <v>0</v>
          </cell>
          <cell r="N500">
            <v>1989.55</v>
          </cell>
          <cell r="O500">
            <v>1989.55</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9849.25</v>
          </cell>
          <cell r="AI500">
            <v>-9849.2520000000004</v>
          </cell>
          <cell r="AJ500">
            <v>-2.0000000004074536E-3</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9849.25</v>
          </cell>
          <cell r="CB500">
            <v>0</v>
          </cell>
          <cell r="CC500">
            <v>9849.25</v>
          </cell>
          <cell r="CD500">
            <v>0</v>
          </cell>
          <cell r="CE500">
            <v>0</v>
          </cell>
          <cell r="CF500">
            <v>0</v>
          </cell>
          <cell r="CG500">
            <v>9849.25</v>
          </cell>
          <cell r="CH500">
            <v>-2.2737367544323206E-13</v>
          </cell>
          <cell r="CI500">
            <v>9849.25</v>
          </cell>
        </row>
        <row r="501">
          <cell r="B501" t="str">
            <v>213430</v>
          </cell>
          <cell r="C501" t="str">
            <v>Empl Receivable-Inergi  Stat</v>
          </cell>
          <cell r="D501">
            <v>0</v>
          </cell>
          <cell r="E501">
            <v>0</v>
          </cell>
          <cell r="F501">
            <v>0</v>
          </cell>
          <cell r="G501">
            <v>0</v>
          </cell>
          <cell r="H501">
            <v>0</v>
          </cell>
          <cell r="I501">
            <v>0</v>
          </cell>
          <cell r="J501">
            <v>0</v>
          </cell>
          <cell r="K501">
            <v>8.8000000000000009E-2</v>
          </cell>
          <cell r="L501">
            <v>8.8000000000000009E-2</v>
          </cell>
          <cell r="M501">
            <v>0</v>
          </cell>
          <cell r="N501">
            <v>0.03</v>
          </cell>
          <cell r="O501">
            <v>0.03</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0.11</v>
          </cell>
          <cell r="AI501">
            <v>-0.11800000000000001</v>
          </cell>
          <cell r="AJ501">
            <v>-8.0000000000000071E-3</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0.11</v>
          </cell>
          <cell r="CB501">
            <v>0</v>
          </cell>
          <cell r="CC501">
            <v>0.11</v>
          </cell>
          <cell r="CD501">
            <v>0</v>
          </cell>
          <cell r="CE501">
            <v>0</v>
          </cell>
          <cell r="CF501">
            <v>0</v>
          </cell>
          <cell r="CG501">
            <v>0.11</v>
          </cell>
          <cell r="CH501">
            <v>0</v>
          </cell>
          <cell r="CI501">
            <v>0.11</v>
          </cell>
        </row>
        <row r="502">
          <cell r="B502" t="str">
            <v>213500</v>
          </cell>
          <cell r="C502" t="str">
            <v>Accrued Interest Receivable</v>
          </cell>
          <cell r="D502">
            <v>130667063.04000001</v>
          </cell>
          <cell r="E502">
            <v>0</v>
          </cell>
          <cell r="F502">
            <v>130667063.04000001</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130667063.04000001</v>
          </cell>
          <cell r="CB502">
            <v>0</v>
          </cell>
          <cell r="CC502">
            <v>130667063.04000001</v>
          </cell>
          <cell r="CD502">
            <v>-130667063.04000001</v>
          </cell>
          <cell r="CE502">
            <v>0</v>
          </cell>
          <cell r="CF502">
            <v>-130667063.04000001</v>
          </cell>
          <cell r="CG502">
            <v>0</v>
          </cell>
          <cell r="CH502">
            <v>0</v>
          </cell>
          <cell r="CI502">
            <v>0</v>
          </cell>
        </row>
        <row r="503">
          <cell r="B503" t="str">
            <v>213510</v>
          </cell>
          <cell r="C503" t="str">
            <v>Accrued Interest - Sh Term Inv</v>
          </cell>
          <cell r="D503">
            <v>989976.13</v>
          </cell>
          <cell r="E503">
            <v>0</v>
          </cell>
          <cell r="F503">
            <v>989976.13</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989976.13</v>
          </cell>
          <cell r="CB503">
            <v>0</v>
          </cell>
          <cell r="CC503">
            <v>989976.13</v>
          </cell>
          <cell r="CD503">
            <v>0</v>
          </cell>
          <cell r="CE503">
            <v>0</v>
          </cell>
          <cell r="CF503">
            <v>0</v>
          </cell>
          <cell r="CG503">
            <v>989976.13</v>
          </cell>
          <cell r="CH503">
            <v>0</v>
          </cell>
          <cell r="CI503">
            <v>989976.13</v>
          </cell>
        </row>
        <row r="504">
          <cell r="B504" t="str">
            <v>213700</v>
          </cell>
          <cell r="C504" t="str">
            <v>Misc AR - Meter Exit Program</v>
          </cell>
          <cell r="D504">
            <v>0</v>
          </cell>
          <cell r="E504">
            <v>0</v>
          </cell>
          <cell r="F504">
            <v>0</v>
          </cell>
          <cell r="G504">
            <v>0</v>
          </cell>
          <cell r="H504">
            <v>0</v>
          </cell>
          <cell r="I504">
            <v>0</v>
          </cell>
          <cell r="J504">
            <v>-36424.449999999997</v>
          </cell>
          <cell r="K504">
            <v>0</v>
          </cell>
          <cell r="L504">
            <v>-36424.449999999997</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-36424.449999999997</v>
          </cell>
          <cell r="CB504">
            <v>0</v>
          </cell>
          <cell r="CC504">
            <v>-36424.449999999997</v>
          </cell>
          <cell r="CD504">
            <v>0</v>
          </cell>
          <cell r="CE504">
            <v>0</v>
          </cell>
          <cell r="CF504">
            <v>0</v>
          </cell>
          <cell r="CG504">
            <v>-36424.449999999997</v>
          </cell>
          <cell r="CH504">
            <v>0</v>
          </cell>
          <cell r="CI504">
            <v>-36424.449999999997</v>
          </cell>
        </row>
        <row r="505">
          <cell r="B505" t="str">
            <v>213980</v>
          </cell>
          <cell r="C505" t="str">
            <v>Accounts Receivable - Other</v>
          </cell>
          <cell r="D505">
            <v>251015.97</v>
          </cell>
          <cell r="E505">
            <v>0</v>
          </cell>
          <cell r="F505">
            <v>251015.97</v>
          </cell>
          <cell r="G505">
            <v>0</v>
          </cell>
          <cell r="H505">
            <v>0</v>
          </cell>
          <cell r="I505">
            <v>0</v>
          </cell>
          <cell r="J505">
            <v>163160.38</v>
          </cell>
          <cell r="K505">
            <v>0</v>
          </cell>
          <cell r="L505">
            <v>163160.38</v>
          </cell>
          <cell r="M505">
            <v>87855.59</v>
          </cell>
          <cell r="N505">
            <v>0</v>
          </cell>
          <cell r="O505">
            <v>87855.59</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502031.94</v>
          </cell>
          <cell r="CB505">
            <v>0</v>
          </cell>
          <cell r="CC505">
            <v>502031.94</v>
          </cell>
          <cell r="CD505">
            <v>-251015.97</v>
          </cell>
          <cell r="CE505">
            <v>0</v>
          </cell>
          <cell r="CF505">
            <v>-251015.97</v>
          </cell>
          <cell r="CG505">
            <v>251015.97</v>
          </cell>
          <cell r="CH505">
            <v>0</v>
          </cell>
          <cell r="CI505">
            <v>251015.97</v>
          </cell>
        </row>
        <row r="506">
          <cell r="B506" t="str">
            <v>214310</v>
          </cell>
          <cell r="C506" t="str">
            <v>REBILL SUSP -OHEU RELEASES</v>
          </cell>
          <cell r="D506">
            <v>0</v>
          </cell>
          <cell r="E506">
            <v>0</v>
          </cell>
          <cell r="F506">
            <v>0</v>
          </cell>
          <cell r="G506">
            <v>0</v>
          </cell>
          <cell r="H506">
            <v>0</v>
          </cell>
          <cell r="I506">
            <v>0</v>
          </cell>
          <cell r="J506">
            <v>0</v>
          </cell>
          <cell r="K506">
            <v>711765.83799999999</v>
          </cell>
          <cell r="L506">
            <v>711765.83799999999</v>
          </cell>
          <cell r="M506">
            <v>0</v>
          </cell>
          <cell r="N506">
            <v>180171.3</v>
          </cell>
          <cell r="O506">
            <v>180171.3</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891937.14</v>
          </cell>
          <cell r="AI506">
            <v>-891937.13800000004</v>
          </cell>
          <cell r="AJ506">
            <v>1.9999999785795808E-3</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891937.14</v>
          </cell>
          <cell r="CB506">
            <v>0</v>
          </cell>
          <cell r="CC506">
            <v>891937.14</v>
          </cell>
          <cell r="CD506">
            <v>0</v>
          </cell>
          <cell r="CE506">
            <v>0</v>
          </cell>
          <cell r="CF506">
            <v>0</v>
          </cell>
          <cell r="CG506">
            <v>891937.14</v>
          </cell>
          <cell r="CH506">
            <v>-2.9103830456733704E-11</v>
          </cell>
          <cell r="CI506">
            <v>891937.14</v>
          </cell>
        </row>
        <row r="507">
          <cell r="B507" t="str">
            <v>214980</v>
          </cell>
          <cell r="C507" t="str">
            <v>Rebilling Suspense - Corp Alln</v>
          </cell>
          <cell r="D507">
            <v>0</v>
          </cell>
          <cell r="E507">
            <v>0</v>
          </cell>
          <cell r="F507">
            <v>0</v>
          </cell>
          <cell r="G507">
            <v>0</v>
          </cell>
          <cell r="H507">
            <v>0</v>
          </cell>
          <cell r="I507">
            <v>0</v>
          </cell>
          <cell r="J507">
            <v>-13109.54</v>
          </cell>
          <cell r="K507">
            <v>-60709.692999999999</v>
          </cell>
          <cell r="L507">
            <v>-73819.233000000007</v>
          </cell>
          <cell r="M507">
            <v>-7963.47</v>
          </cell>
          <cell r="N507">
            <v>-15367.61</v>
          </cell>
          <cell r="O507">
            <v>-23331.08</v>
          </cell>
          <cell r="P507">
            <v>1210229.04</v>
          </cell>
          <cell r="Q507">
            <v>0</v>
          </cell>
          <cell r="R507">
            <v>1210229.04</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-76077.31</v>
          </cell>
          <cell r="AI507">
            <v>76077.303</v>
          </cell>
          <cell r="AJ507">
            <v>-6.9999999977881089E-3</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1113078.72</v>
          </cell>
          <cell r="CB507">
            <v>0</v>
          </cell>
          <cell r="CC507">
            <v>1113078.72</v>
          </cell>
          <cell r="CD507">
            <v>0</v>
          </cell>
          <cell r="CE507">
            <v>0</v>
          </cell>
          <cell r="CF507">
            <v>0</v>
          </cell>
          <cell r="CG507">
            <v>1113078.72</v>
          </cell>
          <cell r="CH507">
            <v>0</v>
          </cell>
          <cell r="CI507">
            <v>1113078.72</v>
          </cell>
        </row>
        <row r="508">
          <cell r="B508" t="str">
            <v>214990</v>
          </cell>
          <cell r="C508" t="str">
            <v>Retailer Billing -AR Clearing</v>
          </cell>
          <cell r="D508">
            <v>0</v>
          </cell>
          <cell r="E508">
            <v>0</v>
          </cell>
          <cell r="F508">
            <v>0</v>
          </cell>
          <cell r="G508">
            <v>0</v>
          </cell>
          <cell r="H508">
            <v>0</v>
          </cell>
          <cell r="I508">
            <v>0</v>
          </cell>
          <cell r="J508">
            <v>0</v>
          </cell>
          <cell r="K508">
            <v>0</v>
          </cell>
          <cell r="L508">
            <v>0</v>
          </cell>
          <cell r="M508">
            <v>0</v>
          </cell>
          <cell r="N508">
            <v>0</v>
          </cell>
          <cell r="O508">
            <v>0</v>
          </cell>
          <cell r="P508">
            <v>1062193.19</v>
          </cell>
          <cell r="Q508">
            <v>0</v>
          </cell>
          <cell r="R508">
            <v>1062193.19</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1062193.19</v>
          </cell>
          <cell r="CB508">
            <v>0</v>
          </cell>
          <cell r="CC508">
            <v>1062193.19</v>
          </cell>
          <cell r="CD508">
            <v>0</v>
          </cell>
          <cell r="CE508">
            <v>0</v>
          </cell>
          <cell r="CF508">
            <v>0</v>
          </cell>
          <cell r="CG508">
            <v>1062193.19</v>
          </cell>
          <cell r="CH508">
            <v>0</v>
          </cell>
          <cell r="CI508">
            <v>1062193.19</v>
          </cell>
        </row>
        <row r="509">
          <cell r="B509" t="str">
            <v>214992</v>
          </cell>
          <cell r="C509" t="str">
            <v>DCB-Contract/Spot Clearing</v>
          </cell>
          <cell r="D509">
            <v>0</v>
          </cell>
          <cell r="E509">
            <v>0</v>
          </cell>
          <cell r="F509">
            <v>0</v>
          </cell>
          <cell r="G509">
            <v>0</v>
          </cell>
          <cell r="H509">
            <v>0</v>
          </cell>
          <cell r="I509">
            <v>0</v>
          </cell>
          <cell r="J509">
            <v>0</v>
          </cell>
          <cell r="K509">
            <v>0</v>
          </cell>
          <cell r="L509">
            <v>0</v>
          </cell>
          <cell r="M509">
            <v>0</v>
          </cell>
          <cell r="N509">
            <v>0</v>
          </cell>
          <cell r="O509">
            <v>0</v>
          </cell>
          <cell r="P509">
            <v>11024.93</v>
          </cell>
          <cell r="Q509">
            <v>0</v>
          </cell>
          <cell r="R509">
            <v>11024.93</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11024.93</v>
          </cell>
          <cell r="CB509">
            <v>0</v>
          </cell>
          <cell r="CC509">
            <v>11024.93</v>
          </cell>
          <cell r="CD509">
            <v>0</v>
          </cell>
          <cell r="CE509">
            <v>0</v>
          </cell>
          <cell r="CF509">
            <v>0</v>
          </cell>
          <cell r="CG509">
            <v>11024.93</v>
          </cell>
          <cell r="CH509">
            <v>0</v>
          </cell>
          <cell r="CI509">
            <v>11024.93</v>
          </cell>
        </row>
        <row r="510">
          <cell r="B510" t="str">
            <v>219000</v>
          </cell>
          <cell r="C510" t="str">
            <v>Sales Proceeds Suspense</v>
          </cell>
          <cell r="D510">
            <v>0</v>
          </cell>
          <cell r="E510">
            <v>0</v>
          </cell>
          <cell r="F510">
            <v>0</v>
          </cell>
          <cell r="G510">
            <v>0</v>
          </cell>
          <cell r="H510">
            <v>0</v>
          </cell>
          <cell r="I510">
            <v>0</v>
          </cell>
          <cell r="J510">
            <v>-8166.23</v>
          </cell>
          <cell r="K510">
            <v>-96780.77</v>
          </cell>
          <cell r="L510">
            <v>-104947</v>
          </cell>
          <cell r="M510">
            <v>0</v>
          </cell>
          <cell r="N510">
            <v>-24498.39</v>
          </cell>
          <cell r="O510">
            <v>-24498.39</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-121279.16</v>
          </cell>
          <cell r="AI510">
            <v>121279.16</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-129445.39</v>
          </cell>
          <cell r="CB510">
            <v>0</v>
          </cell>
          <cell r="CC510">
            <v>-129445.39</v>
          </cell>
          <cell r="CD510">
            <v>0</v>
          </cell>
          <cell r="CE510">
            <v>0</v>
          </cell>
          <cell r="CF510">
            <v>0</v>
          </cell>
          <cell r="CG510">
            <v>-129445.39</v>
          </cell>
          <cell r="CH510">
            <v>0</v>
          </cell>
          <cell r="CI510">
            <v>-129445.39</v>
          </cell>
        </row>
        <row r="511">
          <cell r="B511" t="str">
            <v>219050</v>
          </cell>
          <cell r="C511" t="str">
            <v>Int'M Sale Proc'D-Land Susp</v>
          </cell>
          <cell r="D511">
            <v>0</v>
          </cell>
          <cell r="E511">
            <v>0</v>
          </cell>
          <cell r="F511">
            <v>0</v>
          </cell>
          <cell r="G511">
            <v>0</v>
          </cell>
          <cell r="H511">
            <v>0</v>
          </cell>
          <cell r="I511">
            <v>0</v>
          </cell>
          <cell r="J511">
            <v>0</v>
          </cell>
          <cell r="K511">
            <v>-11363.52</v>
          </cell>
          <cell r="L511">
            <v>-11363.52</v>
          </cell>
          <cell r="M511">
            <v>0</v>
          </cell>
          <cell r="N511">
            <v>-2876.48</v>
          </cell>
          <cell r="O511">
            <v>-2876.48</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-14240</v>
          </cell>
          <cell r="AI511">
            <v>14240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-14240</v>
          </cell>
          <cell r="CB511">
            <v>0</v>
          </cell>
          <cell r="CC511">
            <v>-14240</v>
          </cell>
          <cell r="CD511">
            <v>0</v>
          </cell>
          <cell r="CE511">
            <v>0</v>
          </cell>
          <cell r="CF511">
            <v>0</v>
          </cell>
          <cell r="CG511">
            <v>-14240</v>
          </cell>
          <cell r="CH511">
            <v>-4.5474735088646412E-13</v>
          </cell>
          <cell r="CI511">
            <v>-14240</v>
          </cell>
        </row>
        <row r="512">
          <cell r="B512" t="str">
            <v>220200</v>
          </cell>
          <cell r="C512" t="str">
            <v>Bill Susp - OPG</v>
          </cell>
          <cell r="D512">
            <v>0</v>
          </cell>
          <cell r="E512">
            <v>0</v>
          </cell>
          <cell r="F512">
            <v>0</v>
          </cell>
          <cell r="G512">
            <v>0</v>
          </cell>
          <cell r="H512">
            <v>0</v>
          </cell>
          <cell r="I512">
            <v>0</v>
          </cell>
          <cell r="J512">
            <v>0</v>
          </cell>
          <cell r="K512">
            <v>3637380.5580000002</v>
          </cell>
          <cell r="L512">
            <v>3637380.5580000002</v>
          </cell>
          <cell r="M512">
            <v>0</v>
          </cell>
          <cell r="N512">
            <v>920740.44</v>
          </cell>
          <cell r="O512">
            <v>920740.44</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4558121</v>
          </cell>
          <cell r="AI512">
            <v>-4558120.9979999997</v>
          </cell>
          <cell r="AJ512">
            <v>2.0000003278255463E-3</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4558121</v>
          </cell>
          <cell r="CB512">
            <v>9.3132257461547852E-10</v>
          </cell>
          <cell r="CC512">
            <v>4558121.0000000009</v>
          </cell>
          <cell r="CD512">
            <v>0</v>
          </cell>
          <cell r="CE512">
            <v>0</v>
          </cell>
          <cell r="CF512">
            <v>0</v>
          </cell>
          <cell r="CG512">
            <v>4558121</v>
          </cell>
          <cell r="CH512">
            <v>5.8207660913467407E-10</v>
          </cell>
          <cell r="CI512">
            <v>4558121.0000000009</v>
          </cell>
        </row>
        <row r="513">
          <cell r="B513" t="str">
            <v>220220</v>
          </cell>
          <cell r="C513" t="str">
            <v>A/R Interco Clrng Outside Grp</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-5.0000000000000001E-3</v>
          </cell>
          <cell r="AI513">
            <v>0</v>
          </cell>
          <cell r="AJ513">
            <v>-5.0000000000000001E-3</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-5.0000000000000001E-3</v>
          </cell>
          <cell r="CB513">
            <v>0</v>
          </cell>
          <cell r="CC513">
            <v>-5.0000000000000001E-3</v>
          </cell>
          <cell r="CD513">
            <v>0</v>
          </cell>
          <cell r="CE513">
            <v>0</v>
          </cell>
          <cell r="CF513">
            <v>0</v>
          </cell>
          <cell r="CG513">
            <v>-5.0000000000000001E-3</v>
          </cell>
          <cell r="CH513">
            <v>0</v>
          </cell>
          <cell r="CI513">
            <v>-5.0000000000000001E-3</v>
          </cell>
        </row>
        <row r="514">
          <cell r="C514" t="str">
            <v>Accounts receivable - trade</v>
          </cell>
          <cell r="D514">
            <v>136341345.14000002</v>
          </cell>
          <cell r="E514">
            <v>0</v>
          </cell>
          <cell r="F514">
            <v>136341345.14000002</v>
          </cell>
          <cell r="G514">
            <v>0</v>
          </cell>
          <cell r="H514">
            <v>0</v>
          </cell>
          <cell r="I514">
            <v>0</v>
          </cell>
          <cell r="J514">
            <v>112175447.66399999</v>
          </cell>
          <cell r="K514">
            <v>11751079.129000003</v>
          </cell>
          <cell r="L514">
            <v>123926526.793</v>
          </cell>
          <cell r="M514">
            <v>12339848.089999998</v>
          </cell>
          <cell r="N514">
            <v>2974583.95</v>
          </cell>
          <cell r="O514">
            <v>15314432.039999999</v>
          </cell>
          <cell r="P514">
            <v>497334173.44000012</v>
          </cell>
          <cell r="Q514">
            <v>0</v>
          </cell>
          <cell r="R514">
            <v>497334173.44000012</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14728546.694999997</v>
          </cell>
          <cell r="AI514">
            <v>-14725663.079</v>
          </cell>
          <cell r="AJ514">
            <v>2883.6159999966621</v>
          </cell>
          <cell r="AK514">
            <v>901243.18</v>
          </cell>
          <cell r="AL514">
            <v>0</v>
          </cell>
          <cell r="AM514">
            <v>901243.18</v>
          </cell>
          <cell r="AN514">
            <v>6967.16</v>
          </cell>
          <cell r="AO514">
            <v>0</v>
          </cell>
          <cell r="AP514">
            <v>6967.16</v>
          </cell>
          <cell r="AQ514">
            <v>1E-3</v>
          </cell>
          <cell r="AR514">
            <v>0</v>
          </cell>
          <cell r="AS514">
            <v>1E-3</v>
          </cell>
          <cell r="AT514">
            <v>10751569.109999999</v>
          </cell>
          <cell r="AU514">
            <v>0</v>
          </cell>
          <cell r="AV514">
            <v>10751569.109999999</v>
          </cell>
          <cell r="AW514">
            <v>0</v>
          </cell>
          <cell r="AX514">
            <v>0</v>
          </cell>
          <cell r="AY514">
            <v>0</v>
          </cell>
          <cell r="AZ514">
            <v>0</v>
          </cell>
          <cell r="BA514">
            <v>0</v>
          </cell>
          <cell r="BB514">
            <v>0</v>
          </cell>
          <cell r="BC514">
            <v>0</v>
          </cell>
          <cell r="BD514">
            <v>0</v>
          </cell>
          <cell r="BE514">
            <v>0</v>
          </cell>
          <cell r="BF514">
            <v>0</v>
          </cell>
          <cell r="BG514">
            <v>0</v>
          </cell>
          <cell r="BH514">
            <v>0</v>
          </cell>
          <cell r="BI514">
            <v>62630048.300000004</v>
          </cell>
          <cell r="BJ514">
            <v>0</v>
          </cell>
          <cell r="BK514">
            <v>62630048.300000004</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847209188.77999997</v>
          </cell>
          <cell r="CB514">
            <v>3.7252902984619141E-9</v>
          </cell>
          <cell r="CC514">
            <v>847209188.77999997</v>
          </cell>
          <cell r="CD514">
            <v>-135359329.01000002</v>
          </cell>
          <cell r="CE514">
            <v>0</v>
          </cell>
          <cell r="CF514">
            <v>-135359329.01000002</v>
          </cell>
          <cell r="CG514">
            <v>711849859.76999998</v>
          </cell>
          <cell r="CH514">
            <v>1.280568540096283E-9</v>
          </cell>
          <cell r="CI514">
            <v>711849859.76999998</v>
          </cell>
        </row>
        <row r="515">
          <cell r="C515" t="str">
            <v>Accounts receivable - Intercompany</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row>
        <row r="516">
          <cell r="B516" t="str">
            <v>224030</v>
          </cell>
          <cell r="C516" t="str">
            <v>Inv Dir Chg - Comb Turb Oil</v>
          </cell>
          <cell r="D516">
            <v>0</v>
          </cell>
          <cell r="E516">
            <v>0</v>
          </cell>
          <cell r="F516">
            <v>0</v>
          </cell>
          <cell r="G516">
            <v>0</v>
          </cell>
          <cell r="H516">
            <v>0</v>
          </cell>
          <cell r="I516">
            <v>0</v>
          </cell>
          <cell r="J516">
            <v>0</v>
          </cell>
          <cell r="K516">
            <v>1E-3</v>
          </cell>
          <cell r="L516">
            <v>1E-3</v>
          </cell>
          <cell r="M516">
            <v>0</v>
          </cell>
          <cell r="N516">
            <v>0.01</v>
          </cell>
          <cell r="O516">
            <v>0.01</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0.01</v>
          </cell>
          <cell r="AI516">
            <v>-1.1000000000000001E-2</v>
          </cell>
          <cell r="AJ516">
            <v>-1.0000000000000009E-3</v>
          </cell>
          <cell r="AK516">
            <v>0</v>
          </cell>
          <cell r="AL516">
            <v>0</v>
          </cell>
          <cell r="AM516">
            <v>0</v>
          </cell>
          <cell r="AN516">
            <v>0</v>
          </cell>
          <cell r="AO516">
            <v>0</v>
          </cell>
          <cell r="AP516">
            <v>0</v>
          </cell>
          <cell r="AQ516">
            <v>0</v>
          </cell>
          <cell r="AR516">
            <v>0</v>
          </cell>
          <cell r="AS516">
            <v>0</v>
          </cell>
          <cell r="AT516">
            <v>1521161.97</v>
          </cell>
          <cell r="AU516">
            <v>0</v>
          </cell>
          <cell r="AV516">
            <v>1521161.97</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1521161.98</v>
          </cell>
          <cell r="CB516">
            <v>-1.7347234759768071E-18</v>
          </cell>
          <cell r="CC516">
            <v>1521161.98</v>
          </cell>
          <cell r="CD516">
            <v>0</v>
          </cell>
          <cell r="CE516">
            <v>0</v>
          </cell>
          <cell r="CF516">
            <v>0</v>
          </cell>
          <cell r="CG516">
            <v>1521161.98</v>
          </cell>
          <cell r="CH516">
            <v>-1.7347234759768071E-18</v>
          </cell>
          <cell r="CI516">
            <v>1521161.98</v>
          </cell>
        </row>
        <row r="517">
          <cell r="C517" t="str">
            <v>Fuel for electric generation</v>
          </cell>
          <cell r="D517">
            <v>0</v>
          </cell>
          <cell r="E517">
            <v>0</v>
          </cell>
          <cell r="F517">
            <v>0</v>
          </cell>
          <cell r="G517">
            <v>0</v>
          </cell>
          <cell r="H517">
            <v>0</v>
          </cell>
          <cell r="I517">
            <v>0</v>
          </cell>
          <cell r="J517">
            <v>0</v>
          </cell>
          <cell r="K517">
            <v>1E-3</v>
          </cell>
          <cell r="L517">
            <v>1E-3</v>
          </cell>
          <cell r="M517">
            <v>0</v>
          </cell>
          <cell r="N517">
            <v>0.01</v>
          </cell>
          <cell r="O517">
            <v>0.01</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0.01</v>
          </cell>
          <cell r="AI517">
            <v>-1.1000000000000001E-2</v>
          </cell>
          <cell r="AJ517">
            <v>-1.0000000000000009E-3</v>
          </cell>
          <cell r="AK517">
            <v>0</v>
          </cell>
          <cell r="AL517">
            <v>0</v>
          </cell>
          <cell r="AM517">
            <v>0</v>
          </cell>
          <cell r="AN517">
            <v>0</v>
          </cell>
          <cell r="AO517">
            <v>0</v>
          </cell>
          <cell r="AP517">
            <v>0</v>
          </cell>
          <cell r="AQ517">
            <v>0</v>
          </cell>
          <cell r="AR517">
            <v>0</v>
          </cell>
          <cell r="AS517">
            <v>0</v>
          </cell>
          <cell r="AT517">
            <v>1521161.97</v>
          </cell>
          <cell r="AU517">
            <v>0</v>
          </cell>
          <cell r="AV517">
            <v>1521161.97</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1521161.98</v>
          </cell>
          <cell r="CB517">
            <v>-1.7347234759768071E-18</v>
          </cell>
          <cell r="CC517">
            <v>1521161.98</v>
          </cell>
          <cell r="CD517">
            <v>0</v>
          </cell>
          <cell r="CE517">
            <v>0</v>
          </cell>
          <cell r="CF517">
            <v>0</v>
          </cell>
          <cell r="CG517">
            <v>1521161.98</v>
          </cell>
          <cell r="CH517">
            <v>-1.7347234759768071E-18</v>
          </cell>
          <cell r="CI517">
            <v>1521161.98</v>
          </cell>
        </row>
        <row r="518">
          <cell r="B518" t="str">
            <v>228000</v>
          </cell>
          <cell r="C518" t="str">
            <v>Inventory-Det In Invent System</v>
          </cell>
          <cell r="D518">
            <v>0</v>
          </cell>
          <cell r="E518">
            <v>0</v>
          </cell>
          <cell r="F518">
            <v>0</v>
          </cell>
          <cell r="G518">
            <v>0</v>
          </cell>
          <cell r="H518">
            <v>0</v>
          </cell>
          <cell r="I518">
            <v>0</v>
          </cell>
          <cell r="J518">
            <v>2893320</v>
          </cell>
          <cell r="K518">
            <v>2697794.8650000002</v>
          </cell>
          <cell r="L518">
            <v>5591114.8650000002</v>
          </cell>
          <cell r="M518">
            <v>-433805.21</v>
          </cell>
          <cell r="N518">
            <v>16572168.449999999</v>
          </cell>
          <cell r="O518">
            <v>16138363.239999998</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19269963.32</v>
          </cell>
          <cell r="AI518">
            <v>-19269963.315000001</v>
          </cell>
          <cell r="AJ518">
            <v>4.9999989569187164E-3</v>
          </cell>
          <cell r="AK518">
            <v>347687.57</v>
          </cell>
          <cell r="AL518">
            <v>0</v>
          </cell>
          <cell r="AM518">
            <v>347687.57</v>
          </cell>
          <cell r="AN518">
            <v>0</v>
          </cell>
          <cell r="AO518">
            <v>0</v>
          </cell>
          <cell r="AP518">
            <v>0</v>
          </cell>
          <cell r="AQ518">
            <v>0</v>
          </cell>
          <cell r="AR518">
            <v>0</v>
          </cell>
          <cell r="AS518">
            <v>0</v>
          </cell>
          <cell r="AT518">
            <v>1571523.82</v>
          </cell>
          <cell r="AU518">
            <v>0</v>
          </cell>
          <cell r="AV518">
            <v>1571523.82</v>
          </cell>
          <cell r="AW518">
            <v>0</v>
          </cell>
          <cell r="AX518">
            <v>0</v>
          </cell>
          <cell r="AY518">
            <v>0</v>
          </cell>
          <cell r="AZ518">
            <v>0</v>
          </cell>
          <cell r="BA518">
            <v>0</v>
          </cell>
          <cell r="BB518">
            <v>0</v>
          </cell>
          <cell r="BC518">
            <v>0</v>
          </cell>
          <cell r="BD518">
            <v>0</v>
          </cell>
          <cell r="BE518">
            <v>0</v>
          </cell>
          <cell r="BF518">
            <v>0</v>
          </cell>
          <cell r="BG518">
            <v>0</v>
          </cell>
          <cell r="BH518">
            <v>0</v>
          </cell>
          <cell r="BI518">
            <v>3822293.12</v>
          </cell>
          <cell r="BJ518">
            <v>0</v>
          </cell>
          <cell r="BK518">
            <v>3822293.12</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27470982.620000001</v>
          </cell>
          <cell r="CB518">
            <v>-3.7252902984619141E-9</v>
          </cell>
          <cell r="CC518">
            <v>27470982.619999997</v>
          </cell>
          <cell r="CD518">
            <v>0</v>
          </cell>
          <cell r="CE518">
            <v>0</v>
          </cell>
          <cell r="CF518">
            <v>0</v>
          </cell>
          <cell r="CG518">
            <v>27470982.619999997</v>
          </cell>
          <cell r="CH518">
            <v>-1.862645149230957E-9</v>
          </cell>
          <cell r="CI518">
            <v>27470982.619999997</v>
          </cell>
        </row>
        <row r="519">
          <cell r="B519" t="str">
            <v>228001</v>
          </cell>
          <cell r="C519" t="str">
            <v>Inventory - direct charged</v>
          </cell>
          <cell r="D519">
            <v>0</v>
          </cell>
          <cell r="E519">
            <v>0</v>
          </cell>
          <cell r="F519">
            <v>0</v>
          </cell>
          <cell r="G519">
            <v>0</v>
          </cell>
          <cell r="H519">
            <v>0</v>
          </cell>
          <cell r="I519">
            <v>0</v>
          </cell>
          <cell r="J519">
            <v>20476.8</v>
          </cell>
          <cell r="K519">
            <v>416627.49400000001</v>
          </cell>
          <cell r="L519">
            <v>437104.29399999999</v>
          </cell>
          <cell r="M519">
            <v>0</v>
          </cell>
          <cell r="N519">
            <v>2559283.1800000002</v>
          </cell>
          <cell r="O519">
            <v>2559283.1800000002</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2975910.67</v>
          </cell>
          <cell r="AI519">
            <v>-2975910.6740000001</v>
          </cell>
          <cell r="AJ519">
            <v>-4.0000001899898052E-3</v>
          </cell>
          <cell r="AK519">
            <v>-162.94</v>
          </cell>
          <cell r="AL519">
            <v>0</v>
          </cell>
          <cell r="AM519">
            <v>-162.94</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2996224.53</v>
          </cell>
          <cell r="CB519">
            <v>0</v>
          </cell>
          <cell r="CC519">
            <v>2996224.53</v>
          </cell>
          <cell r="CD519">
            <v>0</v>
          </cell>
          <cell r="CE519">
            <v>0</v>
          </cell>
          <cell r="CF519">
            <v>0</v>
          </cell>
          <cell r="CG519">
            <v>2996224.53</v>
          </cell>
          <cell r="CH519">
            <v>0</v>
          </cell>
          <cell r="CI519">
            <v>2996224.53</v>
          </cell>
        </row>
        <row r="520">
          <cell r="B520" t="str">
            <v>228002</v>
          </cell>
          <cell r="C520" t="str">
            <v>Inventory Scrap A/C</v>
          </cell>
          <cell r="D520">
            <v>0</v>
          </cell>
          <cell r="E520">
            <v>0</v>
          </cell>
          <cell r="F520">
            <v>0</v>
          </cell>
          <cell r="G520">
            <v>0</v>
          </cell>
          <cell r="H520">
            <v>0</v>
          </cell>
          <cell r="I520">
            <v>0</v>
          </cell>
          <cell r="J520">
            <v>0</v>
          </cell>
          <cell r="K520">
            <v>-273.02100000000002</v>
          </cell>
          <cell r="L520">
            <v>-273.02100000000002</v>
          </cell>
          <cell r="M520">
            <v>0</v>
          </cell>
          <cell r="N520">
            <v>-1677.13</v>
          </cell>
          <cell r="O520">
            <v>-1677.13</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-1950.15</v>
          </cell>
          <cell r="AI520">
            <v>1950.1510000000001</v>
          </cell>
          <cell r="AJ520">
            <v>9.9999999997635314E-4</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-1950.15</v>
          </cell>
          <cell r="CB520">
            <v>0</v>
          </cell>
          <cell r="CC520">
            <v>-1950.15</v>
          </cell>
          <cell r="CD520">
            <v>0</v>
          </cell>
          <cell r="CE520">
            <v>0</v>
          </cell>
          <cell r="CF520">
            <v>0</v>
          </cell>
          <cell r="CG520">
            <v>-1950.15</v>
          </cell>
          <cell r="CH520">
            <v>0</v>
          </cell>
          <cell r="CI520">
            <v>-1950.15</v>
          </cell>
        </row>
        <row r="521">
          <cell r="B521" t="str">
            <v>228008</v>
          </cell>
          <cell r="C521" t="str">
            <v>Prov for Material Correction</v>
          </cell>
          <cell r="D521">
            <v>0</v>
          </cell>
          <cell r="E521">
            <v>0</v>
          </cell>
          <cell r="F521">
            <v>0</v>
          </cell>
          <cell r="G521">
            <v>0</v>
          </cell>
          <cell r="H521">
            <v>0</v>
          </cell>
          <cell r="I521">
            <v>0</v>
          </cell>
          <cell r="J521">
            <v>28738.05</v>
          </cell>
          <cell r="K521">
            <v>13025.817999999999</v>
          </cell>
          <cell r="L521">
            <v>41763.868000000002</v>
          </cell>
          <cell r="M521">
            <v>0</v>
          </cell>
          <cell r="N521">
            <v>80015.740000000005</v>
          </cell>
          <cell r="O521">
            <v>80015.740000000005</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93041.55</v>
          </cell>
          <cell r="AI521">
            <v>-93041.558000000005</v>
          </cell>
          <cell r="AJ521">
            <v>-8.0000000016298145E-3</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121779.6</v>
          </cell>
          <cell r="CB521">
            <v>0</v>
          </cell>
          <cell r="CC521">
            <v>121779.6</v>
          </cell>
          <cell r="CD521">
            <v>0</v>
          </cell>
          <cell r="CE521">
            <v>0</v>
          </cell>
          <cell r="CF521">
            <v>0</v>
          </cell>
          <cell r="CG521">
            <v>121779.6</v>
          </cell>
          <cell r="CH521">
            <v>0</v>
          </cell>
          <cell r="CI521">
            <v>121779.6</v>
          </cell>
        </row>
        <row r="522">
          <cell r="B522" t="str">
            <v>228010</v>
          </cell>
          <cell r="C522" t="str">
            <v>Networks Strategic Inventory</v>
          </cell>
          <cell r="D522">
            <v>0</v>
          </cell>
          <cell r="E522">
            <v>0</v>
          </cell>
          <cell r="F522">
            <v>0</v>
          </cell>
          <cell r="G522">
            <v>0</v>
          </cell>
          <cell r="H522">
            <v>0</v>
          </cell>
          <cell r="I522">
            <v>0</v>
          </cell>
          <cell r="J522">
            <v>23197465.789999999</v>
          </cell>
          <cell r="K522">
            <v>0.14000000000000001</v>
          </cell>
          <cell r="L522">
            <v>23197465.93</v>
          </cell>
          <cell r="M522">
            <v>0</v>
          </cell>
          <cell r="N522">
            <v>0.86</v>
          </cell>
          <cell r="O522">
            <v>0.86</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1</v>
          </cell>
          <cell r="AI522">
            <v>-1</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23197466.789999999</v>
          </cell>
          <cell r="CB522">
            <v>0</v>
          </cell>
          <cell r="CC522">
            <v>23197466.789999999</v>
          </cell>
          <cell r="CD522">
            <v>0</v>
          </cell>
          <cell r="CE522">
            <v>0</v>
          </cell>
          <cell r="CF522">
            <v>0</v>
          </cell>
          <cell r="CG522">
            <v>23197466.789999999</v>
          </cell>
          <cell r="CH522">
            <v>0</v>
          </cell>
          <cell r="CI522">
            <v>23197466.789999999</v>
          </cell>
        </row>
        <row r="523">
          <cell r="B523" t="str">
            <v>228100</v>
          </cell>
          <cell r="C523" t="str">
            <v>INV DIR CHG - NEW METERS</v>
          </cell>
          <cell r="D523">
            <v>0</v>
          </cell>
          <cell r="E523">
            <v>0</v>
          </cell>
          <cell r="F523">
            <v>0</v>
          </cell>
          <cell r="G523">
            <v>0</v>
          </cell>
          <cell r="H523">
            <v>0</v>
          </cell>
          <cell r="I523">
            <v>0</v>
          </cell>
          <cell r="J523">
            <v>0</v>
          </cell>
          <cell r="K523">
            <v>39027.288</v>
          </cell>
          <cell r="L523">
            <v>39027.288</v>
          </cell>
          <cell r="M523">
            <v>0</v>
          </cell>
          <cell r="N523">
            <v>239739.05</v>
          </cell>
          <cell r="O523">
            <v>239739.05</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278766.34000000003</v>
          </cell>
          <cell r="AI523">
            <v>-278766.33799999999</v>
          </cell>
          <cell r="AJ523">
            <v>2.0000000367872417E-3</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278766.34000000003</v>
          </cell>
          <cell r="CB523">
            <v>0</v>
          </cell>
          <cell r="CC523">
            <v>278766.34000000003</v>
          </cell>
          <cell r="CD523">
            <v>0</v>
          </cell>
          <cell r="CE523">
            <v>0</v>
          </cell>
          <cell r="CF523">
            <v>0</v>
          </cell>
          <cell r="CG523">
            <v>278766.34000000003</v>
          </cell>
          <cell r="CH523">
            <v>2.9103830456733704E-11</v>
          </cell>
          <cell r="CI523">
            <v>278766.34000000008</v>
          </cell>
        </row>
        <row r="524">
          <cell r="B524" t="str">
            <v>228620</v>
          </cell>
          <cell r="C524" t="str">
            <v>INV DIR CHG-SPARE PARTS TELECO</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6480.75</v>
          </cell>
          <cell r="AL524">
            <v>0</v>
          </cell>
          <cell r="AM524">
            <v>6480.75</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6480.75</v>
          </cell>
          <cell r="CB524">
            <v>0</v>
          </cell>
          <cell r="CC524">
            <v>6480.75</v>
          </cell>
          <cell r="CD524">
            <v>0</v>
          </cell>
          <cell r="CE524">
            <v>0</v>
          </cell>
          <cell r="CF524">
            <v>0</v>
          </cell>
          <cell r="CG524">
            <v>6480.75</v>
          </cell>
          <cell r="CH524">
            <v>0</v>
          </cell>
          <cell r="CI524">
            <v>6480.75</v>
          </cell>
        </row>
        <row r="525">
          <cell r="B525" t="str">
            <v>228630</v>
          </cell>
          <cell r="C525" t="str">
            <v>INV CONVN-SP PARTS CNTRL&amp;METER</v>
          </cell>
          <cell r="D525">
            <v>0</v>
          </cell>
          <cell r="E525">
            <v>0</v>
          </cell>
          <cell r="F525">
            <v>0</v>
          </cell>
          <cell r="G525">
            <v>0</v>
          </cell>
          <cell r="H525">
            <v>0</v>
          </cell>
          <cell r="I525">
            <v>0</v>
          </cell>
          <cell r="J525">
            <v>-88</v>
          </cell>
          <cell r="K525">
            <v>56</v>
          </cell>
          <cell r="L525">
            <v>-32</v>
          </cell>
          <cell r="M525">
            <v>-312</v>
          </cell>
          <cell r="N525">
            <v>344</v>
          </cell>
          <cell r="O525">
            <v>32</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400</v>
          </cell>
          <cell r="AI525">
            <v>-400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I525">
            <v>0</v>
          </cell>
        </row>
        <row r="526">
          <cell r="B526" t="str">
            <v>228998</v>
          </cell>
          <cell r="C526" t="str">
            <v>CMS Provision for Obsolescence</v>
          </cell>
          <cell r="D526">
            <v>0</v>
          </cell>
          <cell r="E526">
            <v>0</v>
          </cell>
          <cell r="F526">
            <v>0</v>
          </cell>
          <cell r="G526">
            <v>0</v>
          </cell>
          <cell r="H526">
            <v>0</v>
          </cell>
          <cell r="I526">
            <v>0</v>
          </cell>
          <cell r="J526">
            <v>44348.04</v>
          </cell>
          <cell r="K526">
            <v>299.06700000000001</v>
          </cell>
          <cell r="L526">
            <v>44647.107000000004</v>
          </cell>
          <cell r="M526">
            <v>0</v>
          </cell>
          <cell r="N526">
            <v>1837.12</v>
          </cell>
          <cell r="O526">
            <v>1837.12</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2136.19</v>
          </cell>
          <cell r="AI526">
            <v>-2136.1869999999999</v>
          </cell>
          <cell r="AJ526">
            <v>3.0000000001564331E-3</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46484.23</v>
          </cell>
          <cell r="CB526">
            <v>0</v>
          </cell>
          <cell r="CC526">
            <v>46484.23</v>
          </cell>
          <cell r="CD526">
            <v>0</v>
          </cell>
          <cell r="CE526">
            <v>0</v>
          </cell>
          <cell r="CF526">
            <v>0</v>
          </cell>
          <cell r="CG526">
            <v>46484.23</v>
          </cell>
          <cell r="CH526">
            <v>2.2737367544323206E-13</v>
          </cell>
          <cell r="CI526">
            <v>46484.23</v>
          </cell>
        </row>
        <row r="527">
          <cell r="B527" t="str">
            <v>228999</v>
          </cell>
          <cell r="C527" t="str">
            <v>Inventory Obsolescence Contra</v>
          </cell>
          <cell r="D527">
            <v>0</v>
          </cell>
          <cell r="E527">
            <v>0</v>
          </cell>
          <cell r="F527">
            <v>0</v>
          </cell>
          <cell r="G527">
            <v>0</v>
          </cell>
          <cell r="H527">
            <v>0</v>
          </cell>
          <cell r="I527">
            <v>0</v>
          </cell>
          <cell r="J527">
            <v>-3760326.43</v>
          </cell>
          <cell r="K527">
            <v>0</v>
          </cell>
          <cell r="L527">
            <v>-3760326.43</v>
          </cell>
          <cell r="M527">
            <v>-2400000.3199999998</v>
          </cell>
          <cell r="N527">
            <v>0</v>
          </cell>
          <cell r="O527">
            <v>-2400000.3199999998</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-6160326.75</v>
          </cell>
          <cell r="CB527">
            <v>0</v>
          </cell>
          <cell r="CC527">
            <v>-6160326.75</v>
          </cell>
          <cell r="CD527">
            <v>0</v>
          </cell>
          <cell r="CE527">
            <v>0</v>
          </cell>
          <cell r="CF527">
            <v>0</v>
          </cell>
          <cell r="CG527">
            <v>-6160326.75</v>
          </cell>
          <cell r="CH527">
            <v>0</v>
          </cell>
          <cell r="CI527">
            <v>-6160326.75</v>
          </cell>
        </row>
        <row r="528">
          <cell r="B528" t="str">
            <v>229100</v>
          </cell>
          <cell r="C528" t="str">
            <v>Telecom Fibre Resale Inventory</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29757.24</v>
          </cell>
          <cell r="AL528">
            <v>0</v>
          </cell>
          <cell r="AM528">
            <v>29757.24</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29757.24</v>
          </cell>
          <cell r="CB528">
            <v>0</v>
          </cell>
          <cell r="CC528">
            <v>29757.24</v>
          </cell>
          <cell r="CD528">
            <v>0</v>
          </cell>
          <cell r="CE528">
            <v>0</v>
          </cell>
          <cell r="CF528">
            <v>0</v>
          </cell>
          <cell r="CG528">
            <v>29757.24</v>
          </cell>
          <cell r="CH528">
            <v>0</v>
          </cell>
          <cell r="CI528">
            <v>29757.24</v>
          </cell>
        </row>
        <row r="529">
          <cell r="C529" t="str">
            <v>Materials and supplies</v>
          </cell>
          <cell r="D529">
            <v>0</v>
          </cell>
          <cell r="E529">
            <v>0</v>
          </cell>
          <cell r="F529">
            <v>0</v>
          </cell>
          <cell r="G529">
            <v>0</v>
          </cell>
          <cell r="H529">
            <v>0</v>
          </cell>
          <cell r="I529">
            <v>0</v>
          </cell>
          <cell r="J529">
            <v>22423934.25</v>
          </cell>
          <cell r="K529">
            <v>3166557.6510000001</v>
          </cell>
          <cell r="L529">
            <v>25590491.901000001</v>
          </cell>
          <cell r="M529">
            <v>-2834117.53</v>
          </cell>
          <cell r="N529">
            <v>19451711.27</v>
          </cell>
          <cell r="O529">
            <v>16617593.74</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22618268.920000006</v>
          </cell>
          <cell r="AI529">
            <v>-22618268.920999996</v>
          </cell>
          <cell r="AJ529">
            <v>-9.9999085068702698E-4</v>
          </cell>
          <cell r="AK529">
            <v>383762.62</v>
          </cell>
          <cell r="AL529">
            <v>0</v>
          </cell>
          <cell r="AM529">
            <v>383762.62</v>
          </cell>
          <cell r="AN529">
            <v>0</v>
          </cell>
          <cell r="AO529">
            <v>0</v>
          </cell>
          <cell r="AP529">
            <v>0</v>
          </cell>
          <cell r="AQ529">
            <v>0</v>
          </cell>
          <cell r="AR529">
            <v>0</v>
          </cell>
          <cell r="AS529">
            <v>0</v>
          </cell>
          <cell r="AT529">
            <v>1571523.82</v>
          </cell>
          <cell r="AU529">
            <v>0</v>
          </cell>
          <cell r="AV529">
            <v>1571523.82</v>
          </cell>
          <cell r="AW529">
            <v>0</v>
          </cell>
          <cell r="AX529">
            <v>0</v>
          </cell>
          <cell r="AY529">
            <v>0</v>
          </cell>
          <cell r="AZ529">
            <v>0</v>
          </cell>
          <cell r="BA529">
            <v>0</v>
          </cell>
          <cell r="BB529">
            <v>0</v>
          </cell>
          <cell r="BC529">
            <v>0</v>
          </cell>
          <cell r="BD529">
            <v>0</v>
          </cell>
          <cell r="BE529">
            <v>0</v>
          </cell>
          <cell r="BF529">
            <v>0</v>
          </cell>
          <cell r="BG529">
            <v>0</v>
          </cell>
          <cell r="BH529">
            <v>0</v>
          </cell>
          <cell r="BI529">
            <v>3822293.12</v>
          </cell>
          <cell r="BJ529">
            <v>0</v>
          </cell>
          <cell r="BK529">
            <v>3822293.12</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47985665.200000003</v>
          </cell>
          <cell r="CB529">
            <v>-1.3624230632558465E-9</v>
          </cell>
          <cell r="CC529">
            <v>47985665.200000003</v>
          </cell>
          <cell r="CD529">
            <v>0</v>
          </cell>
          <cell r="CE529">
            <v>0</v>
          </cell>
          <cell r="CF529">
            <v>0</v>
          </cell>
          <cell r="CG529">
            <v>47985665.200000003</v>
          </cell>
          <cell r="CH529">
            <v>3.5845459933625534E-9</v>
          </cell>
          <cell r="CI529">
            <v>47985665.200000003</v>
          </cell>
        </row>
        <row r="530">
          <cell r="C530" t="str">
            <v>Total Current Assets</v>
          </cell>
          <cell r="D530">
            <v>573184689.32999992</v>
          </cell>
          <cell r="E530">
            <v>0</v>
          </cell>
          <cell r="F530">
            <v>573184689.32999992</v>
          </cell>
          <cell r="G530">
            <v>-0.23</v>
          </cell>
          <cell r="H530">
            <v>0.22900000000000001</v>
          </cell>
          <cell r="I530">
            <v>-1.0000000000000009E-3</v>
          </cell>
          <cell r="J530">
            <v>460932451.75399995</v>
          </cell>
          <cell r="K530">
            <v>-283642633.28200001</v>
          </cell>
          <cell r="L530">
            <v>177289818.47199994</v>
          </cell>
          <cell r="M530">
            <v>-1558751451.52</v>
          </cell>
          <cell r="N530">
            <v>-90085340.274999991</v>
          </cell>
          <cell r="O530">
            <v>-1648836791.7950001</v>
          </cell>
          <cell r="P530">
            <v>2114332243.79</v>
          </cell>
          <cell r="Q530">
            <v>14325830.779999999</v>
          </cell>
          <cell r="R530">
            <v>2128658074.5699999</v>
          </cell>
          <cell r="S530">
            <v>-574.54</v>
          </cell>
          <cell r="T530">
            <v>574.53600000000006</v>
          </cell>
          <cell r="U530">
            <v>-3.9999999999054126E-3</v>
          </cell>
          <cell r="V530">
            <v>0.1</v>
          </cell>
          <cell r="W530">
            <v>-0.10200000000000001</v>
          </cell>
          <cell r="X530">
            <v>-2.0000000000000018E-3</v>
          </cell>
          <cell r="Y530">
            <v>-7828308.3700000001</v>
          </cell>
          <cell r="Z530">
            <v>-244700.36</v>
          </cell>
          <cell r="AA530">
            <v>-8073008.7300000004</v>
          </cell>
          <cell r="AB530">
            <v>-40506.160000000003</v>
          </cell>
          <cell r="AC530">
            <v>0</v>
          </cell>
          <cell r="AD530">
            <v>-40506.160000000003</v>
          </cell>
          <cell r="AE530">
            <v>0</v>
          </cell>
          <cell r="AF530">
            <v>2E-3</v>
          </cell>
          <cell r="AG530">
            <v>2E-3</v>
          </cell>
          <cell r="AH530">
            <v>-359643384.71499997</v>
          </cell>
          <cell r="AI530">
            <v>359646268.46799999</v>
          </cell>
          <cell r="AJ530">
            <v>2883.7530000209808</v>
          </cell>
          <cell r="AK530">
            <v>-77193670.659999982</v>
          </cell>
          <cell r="AL530">
            <v>0</v>
          </cell>
          <cell r="AM530">
            <v>-77193670.659999982</v>
          </cell>
          <cell r="AN530">
            <v>-2367265.9700000002</v>
          </cell>
          <cell r="AO530">
            <v>0</v>
          </cell>
          <cell r="AP530">
            <v>-2367265.9700000002</v>
          </cell>
          <cell r="AQ530">
            <v>5.8710000000000004</v>
          </cell>
          <cell r="AR530">
            <v>0</v>
          </cell>
          <cell r="AS530">
            <v>5.8710000000000004</v>
          </cell>
          <cell r="AT530">
            <v>35540006.18</v>
          </cell>
          <cell r="AU530">
            <v>0</v>
          </cell>
          <cell r="AV530">
            <v>35540006.18</v>
          </cell>
          <cell r="AW530">
            <v>0</v>
          </cell>
          <cell r="AX530">
            <v>0</v>
          </cell>
          <cell r="AY530">
            <v>0</v>
          </cell>
          <cell r="AZ530">
            <v>0</v>
          </cell>
          <cell r="BA530">
            <v>0</v>
          </cell>
          <cell r="BB530">
            <v>0</v>
          </cell>
          <cell r="BC530">
            <v>0</v>
          </cell>
          <cell r="BD530">
            <v>0</v>
          </cell>
          <cell r="BE530">
            <v>0</v>
          </cell>
          <cell r="BF530">
            <v>0</v>
          </cell>
          <cell r="BG530">
            <v>0</v>
          </cell>
          <cell r="BH530">
            <v>0</v>
          </cell>
          <cell r="BI530">
            <v>65104296.199999996</v>
          </cell>
          <cell r="BJ530">
            <v>0</v>
          </cell>
          <cell r="BK530">
            <v>65104296.199999996</v>
          </cell>
          <cell r="BL530">
            <v>0</v>
          </cell>
          <cell r="BM530">
            <v>0</v>
          </cell>
          <cell r="BN530">
            <v>0</v>
          </cell>
          <cell r="BO530">
            <v>38098.699999999997</v>
          </cell>
          <cell r="BP530">
            <v>0</v>
          </cell>
          <cell r="BQ530">
            <v>38098.699999999997</v>
          </cell>
          <cell r="BR530">
            <v>0.4</v>
          </cell>
          <cell r="BS530">
            <v>0</v>
          </cell>
          <cell r="BT530">
            <v>0.4</v>
          </cell>
          <cell r="BU530">
            <v>-52499.62</v>
          </cell>
          <cell r="BV530">
            <v>0</v>
          </cell>
          <cell r="BW530">
            <v>-52499.62</v>
          </cell>
          <cell r="BX530">
            <v>271.88</v>
          </cell>
          <cell r="BY530">
            <v>0</v>
          </cell>
          <cell r="BZ530">
            <v>271.88</v>
          </cell>
          <cell r="CA530">
            <v>1243254402.4199998</v>
          </cell>
          <cell r="CB530">
            <v>-4.0000978410243988E-3</v>
          </cell>
          <cell r="CC530">
            <v>1243254402.4159997</v>
          </cell>
          <cell r="CD530">
            <v>-135485096.95999998</v>
          </cell>
          <cell r="CE530">
            <v>0</v>
          </cell>
          <cell r="CF530">
            <v>-135485096.95999998</v>
          </cell>
          <cell r="CG530">
            <v>1107769305.4599998</v>
          </cell>
          <cell r="CH530">
            <v>-3.9999706745147828E-3</v>
          </cell>
          <cell r="CI530">
            <v>1107769305.4559999</v>
          </cell>
        </row>
        <row r="532">
          <cell r="C532" t="str">
            <v>Other assets</v>
          </cell>
        </row>
        <row r="533">
          <cell r="B533" t="str">
            <v>255000</v>
          </cell>
          <cell r="C533" t="str">
            <v>Deferred OPEB Costs</v>
          </cell>
          <cell r="D533">
            <v>0</v>
          </cell>
          <cell r="E533">
            <v>0</v>
          </cell>
          <cell r="F533">
            <v>0</v>
          </cell>
          <cell r="G533">
            <v>0</v>
          </cell>
          <cell r="H533">
            <v>0</v>
          </cell>
          <cell r="I533">
            <v>0</v>
          </cell>
          <cell r="J533">
            <v>67133143.700000003</v>
          </cell>
          <cell r="K533">
            <v>112660870.84</v>
          </cell>
          <cell r="L533">
            <v>179794014.54000002</v>
          </cell>
          <cell r="M533">
            <v>88990446.299999997</v>
          </cell>
          <cell r="N533">
            <v>146926389.16</v>
          </cell>
          <cell r="O533">
            <v>235916835.45999998</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259587260</v>
          </cell>
          <cell r="AI533">
            <v>-259587260</v>
          </cell>
          <cell r="AJ533">
            <v>0</v>
          </cell>
          <cell r="AK533">
            <v>0</v>
          </cell>
          <cell r="AL533">
            <v>0</v>
          </cell>
          <cell r="AM533">
            <v>0</v>
          </cell>
          <cell r="AN533">
            <v>0</v>
          </cell>
          <cell r="AO533">
            <v>0</v>
          </cell>
          <cell r="AP533">
            <v>0</v>
          </cell>
          <cell r="AQ533">
            <v>0</v>
          </cell>
          <cell r="AR533">
            <v>0</v>
          </cell>
          <cell r="AS533">
            <v>0</v>
          </cell>
          <cell r="AT533">
            <v>3289150</v>
          </cell>
          <cell r="AU533">
            <v>0</v>
          </cell>
          <cell r="AV533">
            <v>3289150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419000000</v>
          </cell>
          <cell r="CB533">
            <v>0</v>
          </cell>
          <cell r="CC533">
            <v>419000000</v>
          </cell>
          <cell r="CD533">
            <v>0</v>
          </cell>
          <cell r="CE533">
            <v>0</v>
          </cell>
          <cell r="CF533">
            <v>0</v>
          </cell>
          <cell r="CG533">
            <v>419000000</v>
          </cell>
          <cell r="CH533">
            <v>0</v>
          </cell>
          <cell r="CI533">
            <v>419000000</v>
          </cell>
        </row>
        <row r="534">
          <cell r="B534" t="str">
            <v>255010</v>
          </cell>
          <cell r="C534" t="str">
            <v>Accumulated OPEB Amortization</v>
          </cell>
          <cell r="D534">
            <v>0</v>
          </cell>
          <cell r="E534">
            <v>0</v>
          </cell>
          <cell r="F534">
            <v>0</v>
          </cell>
          <cell r="G534">
            <v>0</v>
          </cell>
          <cell r="H534">
            <v>0</v>
          </cell>
          <cell r="I534">
            <v>0</v>
          </cell>
          <cell r="J534">
            <v>-45314872.329999998</v>
          </cell>
          <cell r="K534">
            <v>-76046088.033999994</v>
          </cell>
          <cell r="L534">
            <v>-121360960.36399999</v>
          </cell>
          <cell r="M534">
            <v>-60068551.689999998</v>
          </cell>
          <cell r="N534">
            <v>-99175312.969999999</v>
          </cell>
          <cell r="O534">
            <v>-159243864.66</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-175221401</v>
          </cell>
          <cell r="AI534">
            <v>175221401.00400001</v>
          </cell>
          <cell r="AJ534">
            <v>4.0000081062316895E-3</v>
          </cell>
          <cell r="AK534">
            <v>0</v>
          </cell>
          <cell r="AL534">
            <v>0</v>
          </cell>
          <cell r="AM534">
            <v>0</v>
          </cell>
          <cell r="AN534">
            <v>0</v>
          </cell>
          <cell r="AO534">
            <v>0</v>
          </cell>
          <cell r="AP534">
            <v>0</v>
          </cell>
          <cell r="AQ534">
            <v>0</v>
          </cell>
          <cell r="AR534">
            <v>0</v>
          </cell>
          <cell r="AS534">
            <v>0</v>
          </cell>
          <cell r="AT534">
            <v>-2220176.12</v>
          </cell>
          <cell r="AU534">
            <v>0</v>
          </cell>
          <cell r="AV534">
            <v>-2220176.12</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0.28000000000000003</v>
          </cell>
          <cell r="BP534">
            <v>0</v>
          </cell>
          <cell r="BQ534">
            <v>0.28000000000000003</v>
          </cell>
          <cell r="BR534">
            <v>0</v>
          </cell>
          <cell r="BS534">
            <v>0</v>
          </cell>
          <cell r="BT534">
            <v>0</v>
          </cell>
          <cell r="BU534">
            <v>0</v>
          </cell>
          <cell r="BV534">
            <v>0</v>
          </cell>
          <cell r="BW534">
            <v>0</v>
          </cell>
          <cell r="BX534">
            <v>0</v>
          </cell>
          <cell r="BY534">
            <v>0</v>
          </cell>
          <cell r="BZ534">
            <v>0</v>
          </cell>
          <cell r="CA534">
            <v>-282825000.86000001</v>
          </cell>
          <cell r="CB534">
            <v>0</v>
          </cell>
          <cell r="CC534">
            <v>-282825000.86000001</v>
          </cell>
          <cell r="CD534">
            <v>0</v>
          </cell>
          <cell r="CE534">
            <v>0</v>
          </cell>
          <cell r="CF534">
            <v>0</v>
          </cell>
          <cell r="CG534">
            <v>-282825000.86000001</v>
          </cell>
          <cell r="CH534">
            <v>1.4901161193847656E-8</v>
          </cell>
          <cell r="CI534">
            <v>-282825000.86000001</v>
          </cell>
        </row>
        <row r="535">
          <cell r="B535" t="str">
            <v>275001</v>
          </cell>
          <cell r="C535" t="str">
            <v>Reg Asset-DX Deferred Pension</v>
          </cell>
          <cell r="D535">
            <v>0</v>
          </cell>
          <cell r="E535">
            <v>0</v>
          </cell>
          <cell r="F535">
            <v>0</v>
          </cell>
          <cell r="G535">
            <v>0</v>
          </cell>
          <cell r="H535">
            <v>0</v>
          </cell>
          <cell r="I535">
            <v>0</v>
          </cell>
          <cell r="J535">
            <v>0</v>
          </cell>
          <cell r="K535">
            <v>0</v>
          </cell>
          <cell r="L535">
            <v>0</v>
          </cell>
          <cell r="M535">
            <v>60103985.899999999</v>
          </cell>
          <cell r="N535">
            <v>0</v>
          </cell>
          <cell r="O535">
            <v>60103985.899999999</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60103985.899999999</v>
          </cell>
          <cell r="CB535">
            <v>0</v>
          </cell>
          <cell r="CC535">
            <v>60103985.899999999</v>
          </cell>
          <cell r="CD535">
            <v>0</v>
          </cell>
          <cell r="CE535">
            <v>0</v>
          </cell>
          <cell r="CF535">
            <v>0</v>
          </cell>
          <cell r="CG535">
            <v>60103985.899999999</v>
          </cell>
          <cell r="CH535">
            <v>0</v>
          </cell>
          <cell r="CI535">
            <v>60103985.899999999</v>
          </cell>
        </row>
        <row r="536">
          <cell r="B536" t="str">
            <v>275011</v>
          </cell>
          <cell r="C536" t="str">
            <v>Reg Asset-MR Cap-DX  (non-a)</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1375764.47</v>
          </cell>
          <cell r="BJ536">
            <v>0</v>
          </cell>
          <cell r="BK536">
            <v>1375764.47</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1375764.47</v>
          </cell>
          <cell r="CB536">
            <v>0</v>
          </cell>
          <cell r="CC536">
            <v>1375764.47</v>
          </cell>
          <cell r="CD536">
            <v>0</v>
          </cell>
          <cell r="CE536">
            <v>0</v>
          </cell>
          <cell r="CF536">
            <v>0</v>
          </cell>
          <cell r="CG536">
            <v>1375764.47</v>
          </cell>
          <cell r="CH536">
            <v>0</v>
          </cell>
          <cell r="CI536">
            <v>1375764.47</v>
          </cell>
        </row>
        <row r="537">
          <cell r="B537" t="str">
            <v>275020</v>
          </cell>
          <cell r="C537" t="str">
            <v>Reg Asset - OEB Costs</v>
          </cell>
          <cell r="D537">
            <v>0</v>
          </cell>
          <cell r="E537">
            <v>0</v>
          </cell>
          <cell r="F537">
            <v>0</v>
          </cell>
          <cell r="G537">
            <v>0</v>
          </cell>
          <cell r="H537">
            <v>0</v>
          </cell>
          <cell r="I537">
            <v>0</v>
          </cell>
          <cell r="J537">
            <v>4469035.5</v>
          </cell>
          <cell r="K537">
            <v>0</v>
          </cell>
          <cell r="L537">
            <v>4469035.5</v>
          </cell>
          <cell r="M537">
            <v>2930951</v>
          </cell>
          <cell r="N537">
            <v>0</v>
          </cell>
          <cell r="O537">
            <v>2930951</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7399986.5</v>
          </cell>
          <cell r="CB537">
            <v>0</v>
          </cell>
          <cell r="CC537">
            <v>7399986.5</v>
          </cell>
          <cell r="CD537">
            <v>0</v>
          </cell>
          <cell r="CE537">
            <v>0</v>
          </cell>
          <cell r="CF537">
            <v>0</v>
          </cell>
          <cell r="CG537">
            <v>7399986.5</v>
          </cell>
          <cell r="CH537">
            <v>0</v>
          </cell>
          <cell r="CI537">
            <v>7399986.5</v>
          </cell>
        </row>
        <row r="538">
          <cell r="B538" t="str">
            <v>275021</v>
          </cell>
          <cell r="C538" t="str">
            <v>Mkt Rdy Deferral-DX (non-appr)</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119272.86</v>
          </cell>
          <cell r="BJ538">
            <v>0</v>
          </cell>
          <cell r="BK538">
            <v>119272.86</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119272.86</v>
          </cell>
          <cell r="CB538">
            <v>0</v>
          </cell>
          <cell r="CC538">
            <v>119272.86</v>
          </cell>
          <cell r="CD538">
            <v>0</v>
          </cell>
          <cell r="CE538">
            <v>0</v>
          </cell>
          <cell r="CF538">
            <v>0</v>
          </cell>
          <cell r="CG538">
            <v>119272.86</v>
          </cell>
          <cell r="CH538">
            <v>0</v>
          </cell>
          <cell r="CI538">
            <v>119272.86</v>
          </cell>
        </row>
        <row r="539">
          <cell r="B539" t="str">
            <v>275022</v>
          </cell>
          <cell r="C539" t="str">
            <v>Mkt Rdy Deferral-TX (non-appr)</v>
          </cell>
          <cell r="D539">
            <v>0</v>
          </cell>
          <cell r="E539">
            <v>0</v>
          </cell>
          <cell r="F539">
            <v>0</v>
          </cell>
          <cell r="G539">
            <v>0</v>
          </cell>
          <cell r="H539">
            <v>0</v>
          </cell>
          <cell r="I539">
            <v>0</v>
          </cell>
          <cell r="J539">
            <v>13197993.119999999</v>
          </cell>
          <cell r="K539">
            <v>0</v>
          </cell>
          <cell r="L539">
            <v>13197993.119999999</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13197993.119999999</v>
          </cell>
          <cell r="CB539">
            <v>0</v>
          </cell>
          <cell r="CC539">
            <v>13197993.119999999</v>
          </cell>
          <cell r="CD539">
            <v>0</v>
          </cell>
          <cell r="CE539">
            <v>0</v>
          </cell>
          <cell r="CF539">
            <v>0</v>
          </cell>
          <cell r="CG539">
            <v>13197993.119999999</v>
          </cell>
          <cell r="CH539">
            <v>0</v>
          </cell>
          <cell r="CI539">
            <v>13197993.119999999</v>
          </cell>
        </row>
        <row r="540">
          <cell r="B540" t="str">
            <v>275023</v>
          </cell>
          <cell r="C540" t="str">
            <v>Regulatory Asset -  Dx PCB</v>
          </cell>
          <cell r="D540">
            <v>0</v>
          </cell>
          <cell r="E540">
            <v>0</v>
          </cell>
          <cell r="F540">
            <v>0</v>
          </cell>
          <cell r="G540">
            <v>0</v>
          </cell>
          <cell r="H540">
            <v>0</v>
          </cell>
          <cell r="I540">
            <v>0</v>
          </cell>
          <cell r="J540">
            <v>0</v>
          </cell>
          <cell r="K540">
            <v>0</v>
          </cell>
          <cell r="L540">
            <v>0</v>
          </cell>
          <cell r="M540">
            <v>27695009.629999999</v>
          </cell>
          <cell r="N540">
            <v>0</v>
          </cell>
          <cell r="O540">
            <v>27695009.629999999</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27695009.629999999</v>
          </cell>
          <cell r="CB540">
            <v>0</v>
          </cell>
          <cell r="CC540">
            <v>27695009.629999999</v>
          </cell>
          <cell r="CD540">
            <v>0</v>
          </cell>
          <cell r="CE540">
            <v>0</v>
          </cell>
          <cell r="CF540">
            <v>0</v>
          </cell>
          <cell r="CG540">
            <v>27695009.629999999</v>
          </cell>
          <cell r="CH540">
            <v>0</v>
          </cell>
          <cell r="CI540">
            <v>27695009.629999999</v>
          </cell>
        </row>
        <row r="541">
          <cell r="B541" t="str">
            <v>275024</v>
          </cell>
          <cell r="C541" t="str">
            <v>Regulatory Asset -  Dx LAR</v>
          </cell>
          <cell r="D541">
            <v>0</v>
          </cell>
          <cell r="E541">
            <v>0</v>
          </cell>
          <cell r="F541">
            <v>0</v>
          </cell>
          <cell r="G541">
            <v>0</v>
          </cell>
          <cell r="H541">
            <v>0</v>
          </cell>
          <cell r="I541">
            <v>0</v>
          </cell>
          <cell r="J541">
            <v>0</v>
          </cell>
          <cell r="K541">
            <v>0</v>
          </cell>
          <cell r="L541">
            <v>0</v>
          </cell>
          <cell r="M541">
            <v>19665119.592999998</v>
          </cell>
          <cell r="N541">
            <v>0</v>
          </cell>
          <cell r="O541">
            <v>19665119.592999998</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19665119.592999998</v>
          </cell>
          <cell r="CB541">
            <v>0</v>
          </cell>
          <cell r="CC541">
            <v>19665119.592999998</v>
          </cell>
          <cell r="CD541">
            <v>0</v>
          </cell>
          <cell r="CE541">
            <v>0</v>
          </cell>
          <cell r="CF541">
            <v>0</v>
          </cell>
          <cell r="CG541">
            <v>19665119.592999998</v>
          </cell>
          <cell r="CH541">
            <v>0</v>
          </cell>
          <cell r="CI541">
            <v>19665119.592999998</v>
          </cell>
        </row>
        <row r="542">
          <cell r="B542" t="str">
            <v>275025</v>
          </cell>
          <cell r="C542" t="str">
            <v>Regulatory Asset -  Tx PCB</v>
          </cell>
          <cell r="D542">
            <v>0</v>
          </cell>
          <cell r="E542">
            <v>0</v>
          </cell>
          <cell r="F542">
            <v>0</v>
          </cell>
          <cell r="G542">
            <v>0</v>
          </cell>
          <cell r="H542">
            <v>0</v>
          </cell>
          <cell r="I542">
            <v>0</v>
          </cell>
          <cell r="J542">
            <v>6038708.8640000001</v>
          </cell>
          <cell r="K542">
            <v>0</v>
          </cell>
          <cell r="L542">
            <v>6038708.8640000001</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6038708.8640000001</v>
          </cell>
          <cell r="CB542">
            <v>0</v>
          </cell>
          <cell r="CC542">
            <v>6038708.8640000001</v>
          </cell>
          <cell r="CD542">
            <v>0</v>
          </cell>
          <cell r="CE542">
            <v>0</v>
          </cell>
          <cell r="CF542">
            <v>0</v>
          </cell>
          <cell r="CG542">
            <v>6038708.8640000001</v>
          </cell>
          <cell r="CH542">
            <v>0</v>
          </cell>
          <cell r="CI542">
            <v>6038708.8640000001</v>
          </cell>
        </row>
        <row r="543">
          <cell r="B543" t="str">
            <v>275026</v>
          </cell>
          <cell r="C543" t="str">
            <v>Regulatory Asset -  Tx LAR</v>
          </cell>
          <cell r="D543">
            <v>0</v>
          </cell>
          <cell r="E543">
            <v>0</v>
          </cell>
          <cell r="F543">
            <v>0</v>
          </cell>
          <cell r="G543">
            <v>0</v>
          </cell>
          <cell r="H543">
            <v>0</v>
          </cell>
          <cell r="I543">
            <v>0</v>
          </cell>
          <cell r="J543">
            <v>21729251.296</v>
          </cell>
          <cell r="K543">
            <v>0</v>
          </cell>
          <cell r="L543">
            <v>21729251.296</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21729251.296</v>
          </cell>
          <cell r="CB543">
            <v>0</v>
          </cell>
          <cell r="CC543">
            <v>21729251.296</v>
          </cell>
          <cell r="CD543">
            <v>0</v>
          </cell>
          <cell r="CE543">
            <v>0</v>
          </cell>
          <cell r="CF543">
            <v>0</v>
          </cell>
          <cell r="CG543">
            <v>21729251.296</v>
          </cell>
          <cell r="CH543">
            <v>0</v>
          </cell>
          <cell r="CI543">
            <v>21729251.296</v>
          </cell>
        </row>
        <row r="544">
          <cell r="B544" t="str">
            <v>275027</v>
          </cell>
          <cell r="C544" t="str">
            <v>Regulatory Asset -Remotes LAR</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8263301.9000000004</v>
          </cell>
          <cell r="AU544">
            <v>0</v>
          </cell>
          <cell r="AV544">
            <v>8263301.9000000004</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8263301.9000000004</v>
          </cell>
          <cell r="CB544">
            <v>0</v>
          </cell>
          <cell r="CC544">
            <v>8263301.9000000004</v>
          </cell>
          <cell r="CD544">
            <v>0</v>
          </cell>
          <cell r="CE544">
            <v>0</v>
          </cell>
          <cell r="CF544">
            <v>0</v>
          </cell>
          <cell r="CG544">
            <v>8263301.9000000004</v>
          </cell>
          <cell r="CH544">
            <v>0</v>
          </cell>
          <cell r="CI544">
            <v>8263301.9000000004</v>
          </cell>
        </row>
        <row r="545">
          <cell r="B545" t="str">
            <v>275028</v>
          </cell>
          <cell r="C545" t="str">
            <v>Regul Asset -Dx PCB Sec Defer</v>
          </cell>
          <cell r="D545">
            <v>0</v>
          </cell>
          <cell r="E545">
            <v>0</v>
          </cell>
          <cell r="F545">
            <v>0</v>
          </cell>
          <cell r="G545">
            <v>0</v>
          </cell>
          <cell r="H545">
            <v>0</v>
          </cell>
          <cell r="I545">
            <v>0</v>
          </cell>
          <cell r="J545">
            <v>0</v>
          </cell>
          <cell r="K545">
            <v>0</v>
          </cell>
          <cell r="L545">
            <v>0</v>
          </cell>
          <cell r="M545">
            <v>-1.3000000000000001E-2</v>
          </cell>
          <cell r="N545">
            <v>0</v>
          </cell>
          <cell r="O545">
            <v>-1.3000000000000001E-2</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-1.3000000000000001E-2</v>
          </cell>
          <cell r="CB545">
            <v>0</v>
          </cell>
          <cell r="CC545">
            <v>-1.3000000000000001E-2</v>
          </cell>
          <cell r="CD545">
            <v>0</v>
          </cell>
          <cell r="CE545">
            <v>0</v>
          </cell>
          <cell r="CF545">
            <v>0</v>
          </cell>
          <cell r="CG545">
            <v>-1.3000000000000001E-2</v>
          </cell>
          <cell r="CH545">
            <v>0</v>
          </cell>
          <cell r="CI545">
            <v>-1.3000000000000001E-2</v>
          </cell>
        </row>
        <row r="546">
          <cell r="B546" t="str">
            <v>275029</v>
          </cell>
          <cell r="C546" t="str">
            <v>Regul Asset -Dx LAR Sec Defer</v>
          </cell>
          <cell r="D546">
            <v>0</v>
          </cell>
          <cell r="E546">
            <v>0</v>
          </cell>
          <cell r="F546">
            <v>0</v>
          </cell>
          <cell r="G546">
            <v>0</v>
          </cell>
          <cell r="H546">
            <v>0</v>
          </cell>
          <cell r="I546">
            <v>0</v>
          </cell>
          <cell r="J546">
            <v>0</v>
          </cell>
          <cell r="K546">
            <v>0</v>
          </cell>
          <cell r="L546">
            <v>0</v>
          </cell>
          <cell r="M546">
            <v>1E-3</v>
          </cell>
          <cell r="N546">
            <v>0</v>
          </cell>
          <cell r="O546">
            <v>1E-3</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1E-3</v>
          </cell>
          <cell r="CB546">
            <v>0</v>
          </cell>
          <cell r="CC546">
            <v>1E-3</v>
          </cell>
          <cell r="CD546">
            <v>0</v>
          </cell>
          <cell r="CE546">
            <v>0</v>
          </cell>
          <cell r="CF546">
            <v>0</v>
          </cell>
          <cell r="CG546">
            <v>1E-3</v>
          </cell>
          <cell r="CH546">
            <v>0</v>
          </cell>
          <cell r="CI546">
            <v>1E-3</v>
          </cell>
        </row>
        <row r="547">
          <cell r="B547" t="str">
            <v>275030</v>
          </cell>
          <cell r="C547" t="str">
            <v>RSVA-Power</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-2967392.99</v>
          </cell>
          <cell r="BJ547">
            <v>0</v>
          </cell>
          <cell r="BK547">
            <v>-2967392.99</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-2967392.99</v>
          </cell>
          <cell r="CB547">
            <v>0</v>
          </cell>
          <cell r="CC547">
            <v>-2967392.99</v>
          </cell>
          <cell r="CD547">
            <v>0</v>
          </cell>
          <cell r="CE547">
            <v>0</v>
          </cell>
          <cell r="CF547">
            <v>0</v>
          </cell>
          <cell r="CG547">
            <v>-2967392.99</v>
          </cell>
          <cell r="CH547">
            <v>0</v>
          </cell>
          <cell r="CI547">
            <v>-2967392.99</v>
          </cell>
        </row>
        <row r="548">
          <cell r="B548" t="str">
            <v>275031</v>
          </cell>
          <cell r="C548" t="str">
            <v>RSVA-Wholesale Market Services</v>
          </cell>
          <cell r="D548">
            <v>0</v>
          </cell>
          <cell r="E548">
            <v>0</v>
          </cell>
          <cell r="F548">
            <v>0</v>
          </cell>
          <cell r="G548">
            <v>0</v>
          </cell>
          <cell r="H548">
            <v>0</v>
          </cell>
          <cell r="I548">
            <v>0</v>
          </cell>
          <cell r="J548">
            <v>0</v>
          </cell>
          <cell r="K548">
            <v>0</v>
          </cell>
          <cell r="L548">
            <v>0</v>
          </cell>
          <cell r="M548">
            <v>10930756.939999999</v>
          </cell>
          <cell r="N548">
            <v>0</v>
          </cell>
          <cell r="O548">
            <v>10930756.939999999</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6755882.25</v>
          </cell>
          <cell r="BJ548">
            <v>0</v>
          </cell>
          <cell r="BK548">
            <v>6755882.25</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17686639.189999998</v>
          </cell>
          <cell r="CB548">
            <v>0</v>
          </cell>
          <cell r="CC548">
            <v>17686639.189999998</v>
          </cell>
          <cell r="CD548">
            <v>0</v>
          </cell>
          <cell r="CE548">
            <v>0</v>
          </cell>
          <cell r="CF548">
            <v>0</v>
          </cell>
          <cell r="CG548">
            <v>17686639.189999998</v>
          </cell>
          <cell r="CH548">
            <v>0</v>
          </cell>
          <cell r="CI548">
            <v>17686639.189999998</v>
          </cell>
        </row>
        <row r="549">
          <cell r="B549" t="str">
            <v>275032</v>
          </cell>
          <cell r="C549" t="str">
            <v>RSVA-WMS-Non-Recurring</v>
          </cell>
          <cell r="D549">
            <v>0</v>
          </cell>
          <cell r="E549">
            <v>0</v>
          </cell>
          <cell r="F549">
            <v>0</v>
          </cell>
          <cell r="G549">
            <v>0</v>
          </cell>
          <cell r="H549">
            <v>0</v>
          </cell>
          <cell r="I549">
            <v>0</v>
          </cell>
          <cell r="J549">
            <v>0</v>
          </cell>
          <cell r="K549">
            <v>0</v>
          </cell>
          <cell r="L549">
            <v>0</v>
          </cell>
          <cell r="M549">
            <v>1843328.96</v>
          </cell>
          <cell r="N549">
            <v>0</v>
          </cell>
          <cell r="O549">
            <v>1843328.96</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2036543.05</v>
          </cell>
          <cell r="BJ549">
            <v>0</v>
          </cell>
          <cell r="BK549">
            <v>2036543.05</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3879872.01</v>
          </cell>
          <cell r="CB549">
            <v>0</v>
          </cell>
          <cell r="CC549">
            <v>3879872.01</v>
          </cell>
          <cell r="CD549">
            <v>0</v>
          </cell>
          <cell r="CE549">
            <v>0</v>
          </cell>
          <cell r="CF549">
            <v>0</v>
          </cell>
          <cell r="CG549">
            <v>3879872.01</v>
          </cell>
          <cell r="CH549">
            <v>0</v>
          </cell>
          <cell r="CI549">
            <v>3879872.01</v>
          </cell>
        </row>
        <row r="550">
          <cell r="B550" t="str">
            <v>275033</v>
          </cell>
          <cell r="C550" t="str">
            <v>RSVA-Retail Transm. NWK Rate</v>
          </cell>
          <cell r="D550">
            <v>0</v>
          </cell>
          <cell r="E550">
            <v>0</v>
          </cell>
          <cell r="F550">
            <v>0</v>
          </cell>
          <cell r="G550">
            <v>0</v>
          </cell>
          <cell r="H550">
            <v>0</v>
          </cell>
          <cell r="I550">
            <v>0</v>
          </cell>
          <cell r="J550">
            <v>0</v>
          </cell>
          <cell r="K550">
            <v>0</v>
          </cell>
          <cell r="L550">
            <v>0</v>
          </cell>
          <cell r="M550">
            <v>-17754414.670000002</v>
          </cell>
          <cell r="N550">
            <v>0</v>
          </cell>
          <cell r="O550">
            <v>-17754414.670000002</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1796082.71</v>
          </cell>
          <cell r="BJ550">
            <v>0</v>
          </cell>
          <cell r="BK550">
            <v>1796082.71</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-15958331.960000001</v>
          </cell>
          <cell r="CB550">
            <v>0</v>
          </cell>
          <cell r="CC550">
            <v>-15958331.960000001</v>
          </cell>
          <cell r="CD550">
            <v>0</v>
          </cell>
          <cell r="CE550">
            <v>0</v>
          </cell>
          <cell r="CF550">
            <v>0</v>
          </cell>
          <cell r="CG550">
            <v>-15958331.960000001</v>
          </cell>
          <cell r="CH550">
            <v>0</v>
          </cell>
          <cell r="CI550">
            <v>-15958331.960000001</v>
          </cell>
        </row>
        <row r="551">
          <cell r="B551" t="str">
            <v>275034</v>
          </cell>
          <cell r="C551" t="str">
            <v>RSVA-Retl Trans Connect'n Rate</v>
          </cell>
          <cell r="D551">
            <v>0</v>
          </cell>
          <cell r="E551">
            <v>0</v>
          </cell>
          <cell r="F551">
            <v>0</v>
          </cell>
          <cell r="G551">
            <v>0</v>
          </cell>
          <cell r="H551">
            <v>0</v>
          </cell>
          <cell r="I551">
            <v>0</v>
          </cell>
          <cell r="J551">
            <v>0</v>
          </cell>
          <cell r="K551">
            <v>0</v>
          </cell>
          <cell r="L551">
            <v>0</v>
          </cell>
          <cell r="M551">
            <v>-22295472.440000001</v>
          </cell>
          <cell r="N551">
            <v>0</v>
          </cell>
          <cell r="O551">
            <v>-22295472.440000001</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2005054.19</v>
          </cell>
          <cell r="BJ551">
            <v>0</v>
          </cell>
          <cell r="BK551">
            <v>2005054.19</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-20290418.25</v>
          </cell>
          <cell r="CB551">
            <v>0</v>
          </cell>
          <cell r="CC551">
            <v>-20290418.25</v>
          </cell>
          <cell r="CD551">
            <v>0</v>
          </cell>
          <cell r="CE551">
            <v>0</v>
          </cell>
          <cell r="CF551">
            <v>0</v>
          </cell>
          <cell r="CG551">
            <v>-20290418.25</v>
          </cell>
          <cell r="CH551">
            <v>0</v>
          </cell>
          <cell r="CI551">
            <v>-20290418.25</v>
          </cell>
        </row>
        <row r="552">
          <cell r="B552" t="str">
            <v>275035</v>
          </cell>
          <cell r="C552" t="str">
            <v>Reg Ass-Acqd MEU Rt Mitigation</v>
          </cell>
          <cell r="D552">
            <v>0</v>
          </cell>
          <cell r="E552">
            <v>0</v>
          </cell>
          <cell r="F552">
            <v>0</v>
          </cell>
          <cell r="G552">
            <v>0</v>
          </cell>
          <cell r="H552">
            <v>0</v>
          </cell>
          <cell r="I552">
            <v>0</v>
          </cell>
          <cell r="J552">
            <v>0</v>
          </cell>
          <cell r="K552">
            <v>0</v>
          </cell>
          <cell r="L552">
            <v>0</v>
          </cell>
          <cell r="M552">
            <v>550000.02</v>
          </cell>
          <cell r="N552">
            <v>0</v>
          </cell>
          <cell r="O552">
            <v>550000.02</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550000.02</v>
          </cell>
          <cell r="CB552">
            <v>0</v>
          </cell>
          <cell r="CC552">
            <v>550000.02</v>
          </cell>
          <cell r="CD552">
            <v>0</v>
          </cell>
          <cell r="CE552">
            <v>0</v>
          </cell>
          <cell r="CF552">
            <v>0</v>
          </cell>
          <cell r="CG552">
            <v>550000.02</v>
          </cell>
          <cell r="CH552">
            <v>0</v>
          </cell>
          <cell r="CI552">
            <v>550000.02</v>
          </cell>
        </row>
        <row r="553">
          <cell r="B553" t="str">
            <v>275037</v>
          </cell>
          <cell r="C553" t="str">
            <v>Reg Ass-Acq MEU Rt Mit Int Imp</v>
          </cell>
          <cell r="D553">
            <v>0</v>
          </cell>
          <cell r="E553">
            <v>0</v>
          </cell>
          <cell r="F553">
            <v>0</v>
          </cell>
          <cell r="G553">
            <v>0</v>
          </cell>
          <cell r="H553">
            <v>0</v>
          </cell>
          <cell r="I553">
            <v>0</v>
          </cell>
          <cell r="J553">
            <v>0</v>
          </cell>
          <cell r="K553">
            <v>0</v>
          </cell>
          <cell r="L553">
            <v>0</v>
          </cell>
          <cell r="M553">
            <v>8868.25</v>
          </cell>
          <cell r="N553">
            <v>0</v>
          </cell>
          <cell r="O553">
            <v>8868.25</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8868.25</v>
          </cell>
          <cell r="CB553">
            <v>0</v>
          </cell>
          <cell r="CC553">
            <v>8868.25</v>
          </cell>
          <cell r="CD553">
            <v>0</v>
          </cell>
          <cell r="CE553">
            <v>0</v>
          </cell>
          <cell r="CF553">
            <v>0</v>
          </cell>
          <cell r="CG553">
            <v>8868.25</v>
          </cell>
          <cell r="CH553">
            <v>0</v>
          </cell>
          <cell r="CI553">
            <v>8868.25</v>
          </cell>
        </row>
        <row r="554">
          <cell r="B554" t="str">
            <v>275038</v>
          </cell>
          <cell r="C554" t="str">
            <v>Reg Asset - TX Bypass Rebate</v>
          </cell>
          <cell r="D554">
            <v>0</v>
          </cell>
          <cell r="E554">
            <v>0</v>
          </cell>
          <cell r="F554">
            <v>0</v>
          </cell>
          <cell r="G554">
            <v>0</v>
          </cell>
          <cell r="H554">
            <v>0</v>
          </cell>
          <cell r="I554">
            <v>0</v>
          </cell>
          <cell r="J554">
            <v>7894810.71</v>
          </cell>
          <cell r="K554">
            <v>0</v>
          </cell>
          <cell r="L554">
            <v>7894810.71</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7894810.71</v>
          </cell>
          <cell r="CB554">
            <v>0</v>
          </cell>
          <cell r="CC554">
            <v>7894810.71</v>
          </cell>
          <cell r="CD554">
            <v>0</v>
          </cell>
          <cell r="CE554">
            <v>0</v>
          </cell>
          <cell r="CF554">
            <v>0</v>
          </cell>
          <cell r="CG554">
            <v>7894810.71</v>
          </cell>
          <cell r="CH554">
            <v>0</v>
          </cell>
          <cell r="CI554">
            <v>7894810.71</v>
          </cell>
        </row>
        <row r="555">
          <cell r="B555" t="str">
            <v>275040</v>
          </cell>
          <cell r="C555" t="str">
            <v>RCVA RETAIL REVENUE</v>
          </cell>
          <cell r="D555">
            <v>0</v>
          </cell>
          <cell r="E555">
            <v>0</v>
          </cell>
          <cell r="F555">
            <v>0</v>
          </cell>
          <cell r="G555">
            <v>0</v>
          </cell>
          <cell r="H555">
            <v>0</v>
          </cell>
          <cell r="I555">
            <v>0</v>
          </cell>
          <cell r="J555">
            <v>0</v>
          </cell>
          <cell r="K555">
            <v>0</v>
          </cell>
          <cell r="L555">
            <v>0</v>
          </cell>
          <cell r="M555">
            <v>-2386499.4</v>
          </cell>
          <cell r="N555">
            <v>0</v>
          </cell>
          <cell r="O555">
            <v>-2386499.4</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204386.28</v>
          </cell>
          <cell r="BJ555">
            <v>0</v>
          </cell>
          <cell r="BK555">
            <v>204386.28</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-2182113.12</v>
          </cell>
          <cell r="CB555">
            <v>0</v>
          </cell>
          <cell r="CC555">
            <v>-2182113.12</v>
          </cell>
          <cell r="CD555">
            <v>0</v>
          </cell>
          <cell r="CE555">
            <v>0</v>
          </cell>
          <cell r="CF555">
            <v>0</v>
          </cell>
          <cell r="CG555">
            <v>-2182113.12</v>
          </cell>
          <cell r="CH555">
            <v>0</v>
          </cell>
          <cell r="CI555">
            <v>-2182113.12</v>
          </cell>
        </row>
        <row r="556">
          <cell r="B556" t="str">
            <v>275041</v>
          </cell>
          <cell r="C556" t="str">
            <v>RCVA Retail Cost</v>
          </cell>
          <cell r="D556">
            <v>0</v>
          </cell>
          <cell r="E556">
            <v>0</v>
          </cell>
          <cell r="F556">
            <v>0</v>
          </cell>
          <cell r="G556">
            <v>0</v>
          </cell>
          <cell r="H556">
            <v>0</v>
          </cell>
          <cell r="I556">
            <v>0</v>
          </cell>
          <cell r="J556">
            <v>0</v>
          </cell>
          <cell r="K556">
            <v>0</v>
          </cell>
          <cell r="L556">
            <v>0</v>
          </cell>
          <cell r="M556">
            <v>1768312.73</v>
          </cell>
          <cell r="N556">
            <v>0</v>
          </cell>
          <cell r="O556">
            <v>1768312.73</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1768312.73</v>
          </cell>
          <cell r="CB556">
            <v>0</v>
          </cell>
          <cell r="CC556">
            <v>1768312.73</v>
          </cell>
          <cell r="CD556">
            <v>0</v>
          </cell>
          <cell r="CE556">
            <v>0</v>
          </cell>
          <cell r="CF556">
            <v>0</v>
          </cell>
          <cell r="CG556">
            <v>1768312.73</v>
          </cell>
          <cell r="CH556">
            <v>0</v>
          </cell>
          <cell r="CI556">
            <v>1768312.73</v>
          </cell>
        </row>
        <row r="557">
          <cell r="B557" t="str">
            <v>275043</v>
          </cell>
          <cell r="C557" t="str">
            <v>Reg Asset-PILs Var - Brampton</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-7779665.8200000003</v>
          </cell>
          <cell r="BJ557">
            <v>0</v>
          </cell>
          <cell r="BK557">
            <v>-7779665.8200000003</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-7779665.8200000003</v>
          </cell>
          <cell r="CB557">
            <v>0</v>
          </cell>
          <cell r="CC557">
            <v>-7779665.8200000003</v>
          </cell>
          <cell r="CD557">
            <v>0</v>
          </cell>
          <cell r="CE557">
            <v>0</v>
          </cell>
          <cell r="CF557">
            <v>0</v>
          </cell>
          <cell r="CG557">
            <v>-7779665.8200000003</v>
          </cell>
          <cell r="CH557">
            <v>0</v>
          </cell>
          <cell r="CI557">
            <v>-7779665.8200000003</v>
          </cell>
        </row>
        <row r="558">
          <cell r="B558" t="str">
            <v>275044</v>
          </cell>
          <cell r="C558" t="str">
            <v>Reg Asset-PILs Var-Bram contra</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7779665.8200000003</v>
          </cell>
          <cell r="BJ558">
            <v>0</v>
          </cell>
          <cell r="BK558">
            <v>7779665.8200000003</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7779665.8200000003</v>
          </cell>
          <cell r="CB558">
            <v>0</v>
          </cell>
          <cell r="CC558">
            <v>7779665.8200000003</v>
          </cell>
          <cell r="CD558">
            <v>0</v>
          </cell>
          <cell r="CE558">
            <v>0</v>
          </cell>
          <cell r="CF558">
            <v>0</v>
          </cell>
          <cell r="CG558">
            <v>7779665.8200000003</v>
          </cell>
          <cell r="CH558">
            <v>0</v>
          </cell>
          <cell r="CI558">
            <v>7779665.8200000003</v>
          </cell>
        </row>
        <row r="559">
          <cell r="B559" t="str">
            <v>275045</v>
          </cell>
          <cell r="C559" t="str">
            <v>RCVA - STR REVENUE</v>
          </cell>
          <cell r="D559">
            <v>0</v>
          </cell>
          <cell r="E559">
            <v>0</v>
          </cell>
          <cell r="F559">
            <v>0</v>
          </cell>
          <cell r="G559">
            <v>0</v>
          </cell>
          <cell r="H559">
            <v>0</v>
          </cell>
          <cell r="I559">
            <v>0</v>
          </cell>
          <cell r="J559">
            <v>0</v>
          </cell>
          <cell r="K559">
            <v>0</v>
          </cell>
          <cell r="L559">
            <v>0</v>
          </cell>
          <cell r="M559">
            <v>-69891.5</v>
          </cell>
          <cell r="N559">
            <v>0</v>
          </cell>
          <cell r="O559">
            <v>-69891.5</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51177.67</v>
          </cell>
          <cell r="BJ559">
            <v>0</v>
          </cell>
          <cell r="BK559">
            <v>51177.67</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-18713.830000000002</v>
          </cell>
          <cell r="CB559">
            <v>0</v>
          </cell>
          <cell r="CC559">
            <v>-18713.830000000002</v>
          </cell>
          <cell r="CD559">
            <v>0</v>
          </cell>
          <cell r="CE559">
            <v>0</v>
          </cell>
          <cell r="CF559">
            <v>0</v>
          </cell>
          <cell r="CG559">
            <v>-18713.830000000002</v>
          </cell>
          <cell r="CH559">
            <v>0</v>
          </cell>
          <cell r="CI559">
            <v>-18713.830000000002</v>
          </cell>
        </row>
        <row r="560">
          <cell r="B560" t="str">
            <v>275046</v>
          </cell>
          <cell r="C560" t="str">
            <v>RCVA-STR Cost</v>
          </cell>
          <cell r="D560">
            <v>0</v>
          </cell>
          <cell r="E560">
            <v>0</v>
          </cell>
          <cell r="F560">
            <v>0</v>
          </cell>
          <cell r="G560">
            <v>0</v>
          </cell>
          <cell r="H560">
            <v>0</v>
          </cell>
          <cell r="I560">
            <v>0</v>
          </cell>
          <cell r="J560">
            <v>0</v>
          </cell>
          <cell r="K560">
            <v>0</v>
          </cell>
          <cell r="L560">
            <v>0</v>
          </cell>
          <cell r="M560">
            <v>351633</v>
          </cell>
          <cell r="N560">
            <v>0</v>
          </cell>
          <cell r="O560">
            <v>351633</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351633</v>
          </cell>
          <cell r="CB560">
            <v>0</v>
          </cell>
          <cell r="CC560">
            <v>351633</v>
          </cell>
          <cell r="CD560">
            <v>0</v>
          </cell>
          <cell r="CE560">
            <v>0</v>
          </cell>
          <cell r="CF560">
            <v>0</v>
          </cell>
          <cell r="CG560">
            <v>351633</v>
          </cell>
          <cell r="CH560">
            <v>0</v>
          </cell>
          <cell r="CI560">
            <v>351633</v>
          </cell>
        </row>
        <row r="561">
          <cell r="B561" t="str">
            <v>275047</v>
          </cell>
          <cell r="C561" t="str">
            <v>Reg Asset - C&amp;DM-OM&amp;a</v>
          </cell>
          <cell r="D561">
            <v>0</v>
          </cell>
          <cell r="E561">
            <v>0</v>
          </cell>
          <cell r="F561">
            <v>0</v>
          </cell>
          <cell r="G561">
            <v>0</v>
          </cell>
          <cell r="H561">
            <v>0</v>
          </cell>
          <cell r="I561">
            <v>0</v>
          </cell>
          <cell r="J561">
            <v>0</v>
          </cell>
          <cell r="K561">
            <v>0</v>
          </cell>
          <cell r="L561">
            <v>0</v>
          </cell>
          <cell r="M561">
            <v>1938176.67</v>
          </cell>
          <cell r="N561">
            <v>0</v>
          </cell>
          <cell r="O561">
            <v>1938176.67</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-1768014.49</v>
          </cell>
          <cell r="BJ561">
            <v>0</v>
          </cell>
          <cell r="BK561">
            <v>-1768014.49</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170162.18</v>
          </cell>
          <cell r="CB561">
            <v>0</v>
          </cell>
          <cell r="CC561">
            <v>170162.18</v>
          </cell>
          <cell r="CD561">
            <v>0</v>
          </cell>
          <cell r="CE561">
            <v>0</v>
          </cell>
          <cell r="CF561">
            <v>0</v>
          </cell>
          <cell r="CG561">
            <v>170162.18</v>
          </cell>
          <cell r="CH561">
            <v>0</v>
          </cell>
          <cell r="CI561">
            <v>170162.18</v>
          </cell>
        </row>
        <row r="562">
          <cell r="B562" t="str">
            <v>275048</v>
          </cell>
          <cell r="C562" t="str">
            <v>Reg Asset-C&amp;DM Int Improvement</v>
          </cell>
          <cell r="D562">
            <v>0</v>
          </cell>
          <cell r="E562">
            <v>0</v>
          </cell>
          <cell r="F562">
            <v>0</v>
          </cell>
          <cell r="G562">
            <v>0</v>
          </cell>
          <cell r="H562">
            <v>0</v>
          </cell>
          <cell r="I562">
            <v>0</v>
          </cell>
          <cell r="J562">
            <v>0</v>
          </cell>
          <cell r="K562">
            <v>0</v>
          </cell>
          <cell r="L562">
            <v>0</v>
          </cell>
          <cell r="M562">
            <v>24880.998</v>
          </cell>
          <cell r="N562">
            <v>0</v>
          </cell>
          <cell r="O562">
            <v>24880.998</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24880.998</v>
          </cell>
          <cell r="CB562">
            <v>0</v>
          </cell>
          <cell r="CC562">
            <v>24880.998</v>
          </cell>
          <cell r="CD562">
            <v>0</v>
          </cell>
          <cell r="CE562">
            <v>0</v>
          </cell>
          <cell r="CF562">
            <v>0</v>
          </cell>
          <cell r="CG562">
            <v>24880.998</v>
          </cell>
          <cell r="CH562">
            <v>0</v>
          </cell>
          <cell r="CI562">
            <v>24880.998</v>
          </cell>
        </row>
        <row r="563">
          <cell r="B563" t="str">
            <v>275053</v>
          </cell>
          <cell r="C563" t="str">
            <v>MARR Oct 2001 Int Improv</v>
          </cell>
          <cell r="D563">
            <v>0</v>
          </cell>
          <cell r="E563">
            <v>0</v>
          </cell>
          <cell r="F563">
            <v>0</v>
          </cell>
          <cell r="G563">
            <v>0</v>
          </cell>
          <cell r="H563">
            <v>0</v>
          </cell>
          <cell r="I563">
            <v>0</v>
          </cell>
          <cell r="J563">
            <v>0</v>
          </cell>
          <cell r="K563">
            <v>0</v>
          </cell>
          <cell r="L563">
            <v>0</v>
          </cell>
          <cell r="M563">
            <v>4.0000000000000001E-3</v>
          </cell>
          <cell r="N563">
            <v>0</v>
          </cell>
          <cell r="O563">
            <v>4.0000000000000001E-3</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4.0000000000000001E-3</v>
          </cell>
          <cell r="CB563">
            <v>0</v>
          </cell>
          <cell r="CC563">
            <v>4.0000000000000001E-3</v>
          </cell>
          <cell r="CD563">
            <v>0</v>
          </cell>
          <cell r="CE563">
            <v>0</v>
          </cell>
          <cell r="CF563">
            <v>0</v>
          </cell>
          <cell r="CG563">
            <v>4.0000000000000001E-3</v>
          </cell>
          <cell r="CH563">
            <v>0</v>
          </cell>
          <cell r="CI563">
            <v>4.0000000000000001E-3</v>
          </cell>
        </row>
        <row r="564">
          <cell r="B564" t="str">
            <v>275054</v>
          </cell>
          <cell r="C564" t="str">
            <v>PILs Oct 2001 Interest Improv</v>
          </cell>
          <cell r="D564">
            <v>0</v>
          </cell>
          <cell r="E564">
            <v>0</v>
          </cell>
          <cell r="F564">
            <v>0</v>
          </cell>
          <cell r="G564">
            <v>0</v>
          </cell>
          <cell r="H564">
            <v>0</v>
          </cell>
          <cell r="I564">
            <v>0</v>
          </cell>
          <cell r="J564">
            <v>0</v>
          </cell>
          <cell r="K564">
            <v>0</v>
          </cell>
          <cell r="L564">
            <v>0</v>
          </cell>
          <cell r="M564">
            <v>-5.0000000000000001E-3</v>
          </cell>
          <cell r="N564">
            <v>0</v>
          </cell>
          <cell r="O564">
            <v>-5.0000000000000001E-3</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-5.0000000000000001E-3</v>
          </cell>
          <cell r="CB564">
            <v>0</v>
          </cell>
          <cell r="CC564">
            <v>-5.0000000000000001E-3</v>
          </cell>
          <cell r="CD564">
            <v>0</v>
          </cell>
          <cell r="CE564">
            <v>0</v>
          </cell>
          <cell r="CF564">
            <v>0</v>
          </cell>
          <cell r="CG564">
            <v>-5.0000000000000001E-3</v>
          </cell>
          <cell r="CH564">
            <v>0</v>
          </cell>
          <cell r="CI564">
            <v>-5.0000000000000001E-3</v>
          </cell>
        </row>
        <row r="565">
          <cell r="B565" t="str">
            <v>275057</v>
          </cell>
          <cell r="C565" t="str">
            <v>Reg Asset-LV-Sh Lns-LDCs &amp;Dir</v>
          </cell>
          <cell r="D565">
            <v>0</v>
          </cell>
          <cell r="E565">
            <v>0</v>
          </cell>
          <cell r="F565">
            <v>0</v>
          </cell>
          <cell r="G565">
            <v>0</v>
          </cell>
          <cell r="H565">
            <v>0</v>
          </cell>
          <cell r="I565">
            <v>0</v>
          </cell>
          <cell r="J565">
            <v>0</v>
          </cell>
          <cell r="K565">
            <v>0</v>
          </cell>
          <cell r="L565">
            <v>0</v>
          </cell>
          <cell r="M565">
            <v>33216277.640000001</v>
          </cell>
          <cell r="N565">
            <v>0</v>
          </cell>
          <cell r="O565">
            <v>33216277.640000001</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33216277.640000001</v>
          </cell>
          <cell r="CB565">
            <v>0</v>
          </cell>
          <cell r="CC565">
            <v>33216277.640000001</v>
          </cell>
          <cell r="CD565">
            <v>0</v>
          </cell>
          <cell r="CE565">
            <v>0</v>
          </cell>
          <cell r="CF565">
            <v>0</v>
          </cell>
          <cell r="CG565">
            <v>33216277.640000001</v>
          </cell>
          <cell r="CH565">
            <v>0</v>
          </cell>
          <cell r="CI565">
            <v>33216277.640000001</v>
          </cell>
        </row>
        <row r="566">
          <cell r="B566" t="str">
            <v>275058</v>
          </cell>
          <cell r="C566" t="str">
            <v>Reg Ass-LV Chg-LV Spec-LCDDir</v>
          </cell>
          <cell r="D566">
            <v>0</v>
          </cell>
          <cell r="E566">
            <v>0</v>
          </cell>
          <cell r="F566">
            <v>0</v>
          </cell>
          <cell r="G566">
            <v>0</v>
          </cell>
          <cell r="H566">
            <v>0</v>
          </cell>
          <cell r="I566">
            <v>0</v>
          </cell>
          <cell r="J566">
            <v>0</v>
          </cell>
          <cell r="K566">
            <v>0</v>
          </cell>
          <cell r="L566">
            <v>0</v>
          </cell>
          <cell r="M566">
            <v>350007</v>
          </cell>
          <cell r="N566">
            <v>0</v>
          </cell>
          <cell r="O566">
            <v>350007</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350007</v>
          </cell>
          <cell r="CB566">
            <v>0</v>
          </cell>
          <cell r="CC566">
            <v>350007</v>
          </cell>
          <cell r="CD566">
            <v>0</v>
          </cell>
          <cell r="CE566">
            <v>0</v>
          </cell>
          <cell r="CF566">
            <v>0</v>
          </cell>
          <cell r="CG566">
            <v>350007</v>
          </cell>
          <cell r="CH566">
            <v>0</v>
          </cell>
          <cell r="CI566">
            <v>350007</v>
          </cell>
        </row>
        <row r="567">
          <cell r="B567" t="str">
            <v>275059</v>
          </cell>
          <cell r="C567" t="str">
            <v>Reg Asset-LV Chg-DS-LDC  Dir</v>
          </cell>
          <cell r="D567">
            <v>0</v>
          </cell>
          <cell r="E567">
            <v>0</v>
          </cell>
          <cell r="F567">
            <v>0</v>
          </cell>
          <cell r="G567">
            <v>0</v>
          </cell>
          <cell r="H567">
            <v>0</v>
          </cell>
          <cell r="I567">
            <v>0</v>
          </cell>
          <cell r="J567">
            <v>0</v>
          </cell>
          <cell r="K567">
            <v>0</v>
          </cell>
          <cell r="L567">
            <v>0</v>
          </cell>
          <cell r="M567">
            <v>3626289</v>
          </cell>
          <cell r="N567">
            <v>0</v>
          </cell>
          <cell r="O567">
            <v>3626289</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3626289</v>
          </cell>
          <cell r="CB567">
            <v>0</v>
          </cell>
          <cell r="CC567">
            <v>3626289</v>
          </cell>
          <cell r="CD567">
            <v>0</v>
          </cell>
          <cell r="CE567">
            <v>0</v>
          </cell>
          <cell r="CF567">
            <v>0</v>
          </cell>
          <cell r="CG567">
            <v>3626289</v>
          </cell>
          <cell r="CH567">
            <v>0</v>
          </cell>
          <cell r="CI567">
            <v>3626289</v>
          </cell>
        </row>
        <row r="568">
          <cell r="B568" t="str">
            <v>275060</v>
          </cell>
          <cell r="C568" t="str">
            <v>Reg Asset-HV Dist Stn-HV Del</v>
          </cell>
          <cell r="D568">
            <v>0</v>
          </cell>
          <cell r="E568">
            <v>0</v>
          </cell>
          <cell r="F568">
            <v>0</v>
          </cell>
          <cell r="G568">
            <v>0</v>
          </cell>
          <cell r="H568">
            <v>0</v>
          </cell>
          <cell r="I568">
            <v>0</v>
          </cell>
          <cell r="J568">
            <v>0</v>
          </cell>
          <cell r="K568">
            <v>0</v>
          </cell>
          <cell r="L568">
            <v>0</v>
          </cell>
          <cell r="M568">
            <v>2975007</v>
          </cell>
          <cell r="N568">
            <v>0</v>
          </cell>
          <cell r="O568">
            <v>2975007</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2975007</v>
          </cell>
          <cell r="CB568">
            <v>0</v>
          </cell>
          <cell r="CC568">
            <v>2975007</v>
          </cell>
          <cell r="CD568">
            <v>0</v>
          </cell>
          <cell r="CE568">
            <v>0</v>
          </cell>
          <cell r="CF568">
            <v>0</v>
          </cell>
          <cell r="CG568">
            <v>2975007</v>
          </cell>
          <cell r="CH568">
            <v>0</v>
          </cell>
          <cell r="CI568">
            <v>2975007</v>
          </cell>
        </row>
        <row r="569">
          <cell r="B569" t="str">
            <v>275061</v>
          </cell>
          <cell r="C569" t="str">
            <v>Reg Asset-HVDS LV  Delivery</v>
          </cell>
          <cell r="D569">
            <v>0</v>
          </cell>
          <cell r="E569">
            <v>0</v>
          </cell>
          <cell r="F569">
            <v>0</v>
          </cell>
          <cell r="G569">
            <v>0</v>
          </cell>
          <cell r="H569">
            <v>0</v>
          </cell>
          <cell r="I569">
            <v>0</v>
          </cell>
          <cell r="J569">
            <v>0</v>
          </cell>
          <cell r="K569">
            <v>0</v>
          </cell>
          <cell r="L569">
            <v>0</v>
          </cell>
          <cell r="M569">
            <v>2799993</v>
          </cell>
          <cell r="N569">
            <v>0</v>
          </cell>
          <cell r="O569">
            <v>2799993</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2799993</v>
          </cell>
          <cell r="CB569">
            <v>0</v>
          </cell>
          <cell r="CC569">
            <v>2799993</v>
          </cell>
          <cell r="CD569">
            <v>0</v>
          </cell>
          <cell r="CE569">
            <v>0</v>
          </cell>
          <cell r="CF569">
            <v>0</v>
          </cell>
          <cell r="CG569">
            <v>2799993</v>
          </cell>
          <cell r="CH569">
            <v>0</v>
          </cell>
          <cell r="CI569">
            <v>2799993</v>
          </cell>
        </row>
        <row r="570">
          <cell r="B570" t="str">
            <v>275062</v>
          </cell>
          <cell r="C570" t="str">
            <v>Reg Asset-Shrd LV Distr  Stn</v>
          </cell>
          <cell r="D570">
            <v>0</v>
          </cell>
          <cell r="E570">
            <v>0</v>
          </cell>
          <cell r="F570">
            <v>0</v>
          </cell>
          <cell r="G570">
            <v>0</v>
          </cell>
          <cell r="H570">
            <v>0</v>
          </cell>
          <cell r="I570">
            <v>0</v>
          </cell>
          <cell r="J570">
            <v>0</v>
          </cell>
          <cell r="K570">
            <v>0</v>
          </cell>
          <cell r="L570">
            <v>0</v>
          </cell>
          <cell r="M570">
            <v>350007</v>
          </cell>
          <cell r="N570">
            <v>0</v>
          </cell>
          <cell r="O570">
            <v>350007</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350007</v>
          </cell>
          <cell r="CB570">
            <v>0</v>
          </cell>
          <cell r="CC570">
            <v>350007</v>
          </cell>
          <cell r="CD570">
            <v>0</v>
          </cell>
          <cell r="CE570">
            <v>0</v>
          </cell>
          <cell r="CF570">
            <v>0</v>
          </cell>
          <cell r="CG570">
            <v>350007</v>
          </cell>
          <cell r="CH570">
            <v>0</v>
          </cell>
          <cell r="CI570">
            <v>350007</v>
          </cell>
        </row>
        <row r="571">
          <cell r="B571" t="str">
            <v>275063</v>
          </cell>
          <cell r="C571" t="str">
            <v>Reg Asset-Spec LVDS g/f  rates</v>
          </cell>
          <cell r="D571">
            <v>0</v>
          </cell>
          <cell r="E571">
            <v>0</v>
          </cell>
          <cell r="F571">
            <v>0</v>
          </cell>
          <cell r="G571">
            <v>0</v>
          </cell>
          <cell r="H571">
            <v>0</v>
          </cell>
          <cell r="I571">
            <v>0</v>
          </cell>
          <cell r="J571">
            <v>0</v>
          </cell>
          <cell r="K571">
            <v>0</v>
          </cell>
          <cell r="L571">
            <v>0</v>
          </cell>
          <cell r="M571">
            <v>350007</v>
          </cell>
          <cell r="N571">
            <v>0</v>
          </cell>
          <cell r="O571">
            <v>350007</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350007</v>
          </cell>
          <cell r="CB571">
            <v>0</v>
          </cell>
          <cell r="CC571">
            <v>350007</v>
          </cell>
          <cell r="CD571">
            <v>0</v>
          </cell>
          <cell r="CE571">
            <v>0</v>
          </cell>
          <cell r="CF571">
            <v>0</v>
          </cell>
          <cell r="CG571">
            <v>350007</v>
          </cell>
          <cell r="CH571">
            <v>0</v>
          </cell>
          <cell r="CI571">
            <v>350007</v>
          </cell>
        </row>
        <row r="572">
          <cell r="B572" t="str">
            <v>275065</v>
          </cell>
          <cell r="C572" t="str">
            <v>Reg A-Def RateImpact-Brampton</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452171.85</v>
          </cell>
          <cell r="BJ572">
            <v>0</v>
          </cell>
          <cell r="BK572">
            <v>452171.85</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452171.85</v>
          </cell>
          <cell r="CB572">
            <v>0</v>
          </cell>
          <cell r="CC572">
            <v>452171.85</v>
          </cell>
          <cell r="CD572">
            <v>0</v>
          </cell>
          <cell r="CE572">
            <v>0</v>
          </cell>
          <cell r="CF572">
            <v>0</v>
          </cell>
          <cell r="CG572">
            <v>452171.85</v>
          </cell>
          <cell r="CH572">
            <v>0</v>
          </cell>
          <cell r="CI572">
            <v>452171.85</v>
          </cell>
        </row>
        <row r="573">
          <cell r="B573" t="str">
            <v>275067</v>
          </cell>
          <cell r="C573" t="str">
            <v>MARR Mar 2002 Interest Improv</v>
          </cell>
          <cell r="D573">
            <v>0</v>
          </cell>
          <cell r="E573">
            <v>0</v>
          </cell>
          <cell r="F573">
            <v>0</v>
          </cell>
          <cell r="G573">
            <v>0</v>
          </cell>
          <cell r="H573">
            <v>0</v>
          </cell>
          <cell r="I573">
            <v>0</v>
          </cell>
          <cell r="J573">
            <v>0</v>
          </cell>
          <cell r="K573">
            <v>0</v>
          </cell>
          <cell r="L573">
            <v>0</v>
          </cell>
          <cell r="M573">
            <v>-4.0000000000000001E-3</v>
          </cell>
          <cell r="N573">
            <v>0</v>
          </cell>
          <cell r="O573">
            <v>-4.0000000000000001E-3</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-4.0000000000000001E-3</v>
          </cell>
          <cell r="CB573">
            <v>0</v>
          </cell>
          <cell r="CC573">
            <v>-4.0000000000000001E-3</v>
          </cell>
          <cell r="CD573">
            <v>0</v>
          </cell>
          <cell r="CE573">
            <v>0</v>
          </cell>
          <cell r="CF573">
            <v>0</v>
          </cell>
          <cell r="CG573">
            <v>-4.0000000000000001E-3</v>
          </cell>
          <cell r="CH573">
            <v>0</v>
          </cell>
          <cell r="CI573">
            <v>-4.0000000000000001E-3</v>
          </cell>
        </row>
        <row r="574">
          <cell r="B574" t="str">
            <v>275068</v>
          </cell>
          <cell r="C574" t="str">
            <v>PILs Mar 2002 Interest Improv</v>
          </cell>
          <cell r="D574">
            <v>0</v>
          </cell>
          <cell r="E574">
            <v>0</v>
          </cell>
          <cell r="F574">
            <v>0</v>
          </cell>
          <cell r="G574">
            <v>0</v>
          </cell>
          <cell r="H574">
            <v>0</v>
          </cell>
          <cell r="I574">
            <v>0</v>
          </cell>
          <cell r="J574">
            <v>0</v>
          </cell>
          <cell r="K574">
            <v>0</v>
          </cell>
          <cell r="L574">
            <v>0</v>
          </cell>
          <cell r="M574">
            <v>3.0000000000000001E-3</v>
          </cell>
          <cell r="N574">
            <v>0</v>
          </cell>
          <cell r="O574">
            <v>3.0000000000000001E-3</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3.0000000000000001E-3</v>
          </cell>
          <cell r="CB574">
            <v>0</v>
          </cell>
          <cell r="CC574">
            <v>3.0000000000000001E-3</v>
          </cell>
          <cell r="CD574">
            <v>0</v>
          </cell>
          <cell r="CE574">
            <v>0</v>
          </cell>
          <cell r="CF574">
            <v>0</v>
          </cell>
          <cell r="CG574">
            <v>3.0000000000000001E-3</v>
          </cell>
          <cell r="CH574">
            <v>0</v>
          </cell>
          <cell r="CI574">
            <v>3.0000000000000001E-3</v>
          </cell>
        </row>
        <row r="575">
          <cell r="B575" t="str">
            <v>275069</v>
          </cell>
          <cell r="C575" t="str">
            <v>Reg Asset - OEB Costs-int impr</v>
          </cell>
          <cell r="D575">
            <v>0</v>
          </cell>
          <cell r="E575">
            <v>0</v>
          </cell>
          <cell r="F575">
            <v>0</v>
          </cell>
          <cell r="G575">
            <v>0</v>
          </cell>
          <cell r="H575">
            <v>0</v>
          </cell>
          <cell r="I575">
            <v>0</v>
          </cell>
          <cell r="J575">
            <v>269338.94</v>
          </cell>
          <cell r="K575">
            <v>0</v>
          </cell>
          <cell r="L575">
            <v>269338.94</v>
          </cell>
          <cell r="M575">
            <v>99139.66</v>
          </cell>
          <cell r="N575">
            <v>0</v>
          </cell>
          <cell r="O575">
            <v>99139.66</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368478.6</v>
          </cell>
          <cell r="CB575">
            <v>0</v>
          </cell>
          <cell r="CC575">
            <v>368478.6</v>
          </cell>
          <cell r="CD575">
            <v>0</v>
          </cell>
          <cell r="CE575">
            <v>0</v>
          </cell>
          <cell r="CF575">
            <v>0</v>
          </cell>
          <cell r="CG575">
            <v>368478.6</v>
          </cell>
          <cell r="CH575">
            <v>0</v>
          </cell>
          <cell r="CI575">
            <v>368478.6</v>
          </cell>
        </row>
        <row r="576">
          <cell r="B576" t="str">
            <v>275073</v>
          </cell>
          <cell r="C576" t="str">
            <v>Acc Amort MR Cap-Dx (non-app)</v>
          </cell>
          <cell r="D576">
            <v>0</v>
          </cell>
          <cell r="E576">
            <v>0</v>
          </cell>
          <cell r="F576">
            <v>0</v>
          </cell>
          <cell r="G576">
            <v>0</v>
          </cell>
          <cell r="H576">
            <v>0</v>
          </cell>
          <cell r="I576">
            <v>0</v>
          </cell>
          <cell r="J576">
            <v>0</v>
          </cell>
          <cell r="K576">
            <v>0</v>
          </cell>
          <cell r="L576">
            <v>0</v>
          </cell>
          <cell r="M576">
            <v>-2E-3</v>
          </cell>
          <cell r="N576">
            <v>0</v>
          </cell>
          <cell r="O576">
            <v>-2E-3</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-2E-3</v>
          </cell>
          <cell r="CB576">
            <v>0</v>
          </cell>
          <cell r="CC576">
            <v>-2E-3</v>
          </cell>
          <cell r="CD576">
            <v>0</v>
          </cell>
          <cell r="CE576">
            <v>0</v>
          </cell>
          <cell r="CF576">
            <v>0</v>
          </cell>
          <cell r="CG576">
            <v>-2E-3</v>
          </cell>
          <cell r="CH576">
            <v>0</v>
          </cell>
          <cell r="CI576">
            <v>-2E-3</v>
          </cell>
        </row>
        <row r="577">
          <cell r="B577" t="str">
            <v>275076</v>
          </cell>
          <cell r="C577" t="str">
            <v>Amort MR Def Cost-DX (unappr)</v>
          </cell>
          <cell r="D577">
            <v>0</v>
          </cell>
          <cell r="E577">
            <v>0</v>
          </cell>
          <cell r="F577">
            <v>0</v>
          </cell>
          <cell r="G577">
            <v>0</v>
          </cell>
          <cell r="H577">
            <v>0</v>
          </cell>
          <cell r="I577">
            <v>0</v>
          </cell>
          <cell r="J577">
            <v>0</v>
          </cell>
          <cell r="K577">
            <v>0</v>
          </cell>
          <cell r="L577">
            <v>0</v>
          </cell>
          <cell r="M577">
            <v>2E-3</v>
          </cell>
          <cell r="N577">
            <v>0</v>
          </cell>
          <cell r="O577">
            <v>2E-3</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2E-3</v>
          </cell>
          <cell r="CB577">
            <v>0</v>
          </cell>
          <cell r="CC577">
            <v>2E-3</v>
          </cell>
          <cell r="CD577">
            <v>0</v>
          </cell>
          <cell r="CE577">
            <v>0</v>
          </cell>
          <cell r="CF577">
            <v>0</v>
          </cell>
          <cell r="CG577">
            <v>2E-3</v>
          </cell>
          <cell r="CH577">
            <v>0</v>
          </cell>
          <cell r="CI577">
            <v>2E-3</v>
          </cell>
        </row>
        <row r="578">
          <cell r="B578" t="str">
            <v>275079</v>
          </cell>
          <cell r="C578" t="str">
            <v>Int Imprv MR Def Cost-DX(app)</v>
          </cell>
          <cell r="D578">
            <v>0</v>
          </cell>
          <cell r="E578">
            <v>0</v>
          </cell>
          <cell r="F578">
            <v>0</v>
          </cell>
          <cell r="G578">
            <v>0</v>
          </cell>
          <cell r="H578">
            <v>0</v>
          </cell>
          <cell r="I578">
            <v>0</v>
          </cell>
          <cell r="J578">
            <v>0</v>
          </cell>
          <cell r="K578">
            <v>0</v>
          </cell>
          <cell r="L578">
            <v>0</v>
          </cell>
          <cell r="M578">
            <v>2E-3</v>
          </cell>
          <cell r="N578">
            <v>0</v>
          </cell>
          <cell r="O578">
            <v>2E-3</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2E-3</v>
          </cell>
          <cell r="CB578">
            <v>0</v>
          </cell>
          <cell r="CC578">
            <v>2E-3</v>
          </cell>
          <cell r="CD578">
            <v>0</v>
          </cell>
          <cell r="CE578">
            <v>0</v>
          </cell>
          <cell r="CF578">
            <v>0</v>
          </cell>
          <cell r="CG578">
            <v>2E-3</v>
          </cell>
          <cell r="CH578">
            <v>0</v>
          </cell>
          <cell r="CI578">
            <v>2E-3</v>
          </cell>
        </row>
        <row r="579">
          <cell r="B579" t="str">
            <v>275080</v>
          </cell>
          <cell r="C579" t="str">
            <v>Int Imprv MR Cap Cost-DX(app)</v>
          </cell>
          <cell r="D579">
            <v>0</v>
          </cell>
          <cell r="E579">
            <v>0</v>
          </cell>
          <cell r="F579">
            <v>0</v>
          </cell>
          <cell r="G579">
            <v>0</v>
          </cell>
          <cell r="H579">
            <v>0</v>
          </cell>
          <cell r="I579">
            <v>0</v>
          </cell>
          <cell r="J579">
            <v>0</v>
          </cell>
          <cell r="K579">
            <v>0</v>
          </cell>
          <cell r="L579">
            <v>0</v>
          </cell>
          <cell r="M579">
            <v>2E-3</v>
          </cell>
          <cell r="N579">
            <v>0</v>
          </cell>
          <cell r="O579">
            <v>2E-3</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2E-3</v>
          </cell>
          <cell r="CB579">
            <v>0</v>
          </cell>
          <cell r="CC579">
            <v>2E-3</v>
          </cell>
          <cell r="CD579">
            <v>0</v>
          </cell>
          <cell r="CE579">
            <v>0</v>
          </cell>
          <cell r="CF579">
            <v>0</v>
          </cell>
          <cell r="CG579">
            <v>2E-3</v>
          </cell>
          <cell r="CH579">
            <v>0</v>
          </cell>
          <cell r="CI579">
            <v>2E-3</v>
          </cell>
        </row>
        <row r="580">
          <cell r="B580" t="str">
            <v>275081</v>
          </cell>
          <cell r="C580" t="str">
            <v>Int Imp MR Cap Cost-DX(non-a)</v>
          </cell>
          <cell r="D580">
            <v>0</v>
          </cell>
          <cell r="E580">
            <v>0</v>
          </cell>
          <cell r="F580">
            <v>0</v>
          </cell>
          <cell r="G580">
            <v>0</v>
          </cell>
          <cell r="H580">
            <v>0</v>
          </cell>
          <cell r="I580">
            <v>0</v>
          </cell>
          <cell r="J580">
            <v>0</v>
          </cell>
          <cell r="K580">
            <v>0</v>
          </cell>
          <cell r="L580">
            <v>0</v>
          </cell>
          <cell r="M580">
            <v>4.0000000000000001E-3</v>
          </cell>
          <cell r="N580">
            <v>0</v>
          </cell>
          <cell r="O580">
            <v>4.0000000000000001E-3</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4.0000000000000001E-3</v>
          </cell>
          <cell r="CB580">
            <v>0</v>
          </cell>
          <cell r="CC580">
            <v>4.0000000000000001E-3</v>
          </cell>
          <cell r="CD580">
            <v>0</v>
          </cell>
          <cell r="CE580">
            <v>0</v>
          </cell>
          <cell r="CF580">
            <v>0</v>
          </cell>
          <cell r="CG580">
            <v>4.0000000000000001E-3</v>
          </cell>
          <cell r="CH580">
            <v>0</v>
          </cell>
          <cell r="CI580">
            <v>4.0000000000000001E-3</v>
          </cell>
        </row>
        <row r="581">
          <cell r="B581" t="str">
            <v>275084</v>
          </cell>
          <cell r="C581" t="str">
            <v>Int Imp MR Def Cost-TX(non-a)</v>
          </cell>
          <cell r="D581">
            <v>0</v>
          </cell>
          <cell r="E581">
            <v>0</v>
          </cell>
          <cell r="F581">
            <v>0</v>
          </cell>
          <cell r="G581">
            <v>0</v>
          </cell>
          <cell r="H581">
            <v>0</v>
          </cell>
          <cell r="I581">
            <v>0</v>
          </cell>
          <cell r="J581">
            <v>3467085</v>
          </cell>
          <cell r="K581">
            <v>0</v>
          </cell>
          <cell r="L581">
            <v>3467085</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3467085</v>
          </cell>
          <cell r="CB581">
            <v>0</v>
          </cell>
          <cell r="CC581">
            <v>3467085</v>
          </cell>
          <cell r="CD581">
            <v>0</v>
          </cell>
          <cell r="CE581">
            <v>0</v>
          </cell>
          <cell r="CF581">
            <v>0</v>
          </cell>
          <cell r="CG581">
            <v>3467085</v>
          </cell>
          <cell r="CH581">
            <v>0</v>
          </cell>
          <cell r="CI581">
            <v>3467085</v>
          </cell>
        </row>
        <row r="582">
          <cell r="B582" t="str">
            <v>275085</v>
          </cell>
          <cell r="C582" t="str">
            <v>RSVA-Provincial Benefits</v>
          </cell>
          <cell r="D582">
            <v>0</v>
          </cell>
          <cell r="E582">
            <v>0</v>
          </cell>
          <cell r="F582">
            <v>0</v>
          </cell>
          <cell r="G582">
            <v>0</v>
          </cell>
          <cell r="H582">
            <v>0</v>
          </cell>
          <cell r="I582">
            <v>0</v>
          </cell>
          <cell r="J582">
            <v>0</v>
          </cell>
          <cell r="K582">
            <v>0</v>
          </cell>
          <cell r="L582">
            <v>0</v>
          </cell>
          <cell r="M582">
            <v>-11036671.199999999</v>
          </cell>
          <cell r="N582">
            <v>0</v>
          </cell>
          <cell r="O582">
            <v>-11036671.199999999</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-11036671.199999999</v>
          </cell>
          <cell r="CB582">
            <v>0</v>
          </cell>
          <cell r="CC582">
            <v>-11036671.199999999</v>
          </cell>
          <cell r="CD582">
            <v>0</v>
          </cell>
          <cell r="CE582">
            <v>0</v>
          </cell>
          <cell r="CF582">
            <v>0</v>
          </cell>
          <cell r="CG582">
            <v>-11036671.199999999</v>
          </cell>
          <cell r="CH582">
            <v>0</v>
          </cell>
          <cell r="CI582">
            <v>-11036671.199999999</v>
          </cell>
        </row>
        <row r="583">
          <cell r="B583" t="str">
            <v>275086</v>
          </cell>
          <cell r="C583" t="str">
            <v>RSVA-RSTR NTWKS Aggregation</v>
          </cell>
          <cell r="D583">
            <v>0</v>
          </cell>
          <cell r="E583">
            <v>0</v>
          </cell>
          <cell r="F583">
            <v>0</v>
          </cell>
          <cell r="G583">
            <v>0</v>
          </cell>
          <cell r="H583">
            <v>0</v>
          </cell>
          <cell r="I583">
            <v>0</v>
          </cell>
          <cell r="J583">
            <v>0</v>
          </cell>
          <cell r="K583">
            <v>0</v>
          </cell>
          <cell r="L583">
            <v>0</v>
          </cell>
          <cell r="M583">
            <v>1399678.98</v>
          </cell>
          <cell r="N583">
            <v>0</v>
          </cell>
          <cell r="O583">
            <v>1399678.98</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1399678.98</v>
          </cell>
          <cell r="CB583">
            <v>0</v>
          </cell>
          <cell r="CC583">
            <v>1399678.98</v>
          </cell>
          <cell r="CD583">
            <v>0</v>
          </cell>
          <cell r="CE583">
            <v>0</v>
          </cell>
          <cell r="CF583">
            <v>0</v>
          </cell>
          <cell r="CG583">
            <v>1399678.98</v>
          </cell>
          <cell r="CH583">
            <v>0</v>
          </cell>
          <cell r="CI583">
            <v>1399678.98</v>
          </cell>
        </row>
        <row r="584">
          <cell r="B584" t="str">
            <v>275087</v>
          </cell>
          <cell r="C584" t="str">
            <v>RSVA-RSTR Connection Aggregg'n</v>
          </cell>
          <cell r="D584">
            <v>0</v>
          </cell>
          <cell r="E584">
            <v>0</v>
          </cell>
          <cell r="F584">
            <v>0</v>
          </cell>
          <cell r="G584">
            <v>0</v>
          </cell>
          <cell r="H584">
            <v>0</v>
          </cell>
          <cell r="I584">
            <v>0</v>
          </cell>
          <cell r="J584">
            <v>0</v>
          </cell>
          <cell r="K584">
            <v>0</v>
          </cell>
          <cell r="L584">
            <v>0</v>
          </cell>
          <cell r="M584">
            <v>1230343.73</v>
          </cell>
          <cell r="N584">
            <v>0</v>
          </cell>
          <cell r="O584">
            <v>1230343.73</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1230343.73</v>
          </cell>
          <cell r="CB584">
            <v>0</v>
          </cell>
          <cell r="CC584">
            <v>1230343.73</v>
          </cell>
          <cell r="CD584">
            <v>0</v>
          </cell>
          <cell r="CE584">
            <v>0</v>
          </cell>
          <cell r="CF584">
            <v>0</v>
          </cell>
          <cell r="CG584">
            <v>1230343.73</v>
          </cell>
          <cell r="CH584">
            <v>0</v>
          </cell>
          <cell r="CI584">
            <v>1230343.73</v>
          </cell>
        </row>
        <row r="585">
          <cell r="B585" t="str">
            <v>275091</v>
          </cell>
          <cell r="C585" t="str">
            <v>MEU COP Season Int Improv</v>
          </cell>
          <cell r="D585">
            <v>0</v>
          </cell>
          <cell r="E585">
            <v>0</v>
          </cell>
          <cell r="F585">
            <v>0</v>
          </cell>
          <cell r="G585">
            <v>0</v>
          </cell>
          <cell r="H585">
            <v>0</v>
          </cell>
          <cell r="I585">
            <v>0</v>
          </cell>
          <cell r="J585">
            <v>0</v>
          </cell>
          <cell r="K585">
            <v>0</v>
          </cell>
          <cell r="L585">
            <v>0</v>
          </cell>
          <cell r="M585">
            <v>-3.0000000000000001E-3</v>
          </cell>
          <cell r="N585">
            <v>0</v>
          </cell>
          <cell r="O585">
            <v>-3.0000000000000001E-3</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-3.0000000000000001E-3</v>
          </cell>
          <cell r="CB585">
            <v>0</v>
          </cell>
          <cell r="CC585">
            <v>-3.0000000000000001E-3</v>
          </cell>
          <cell r="CD585">
            <v>0</v>
          </cell>
          <cell r="CE585">
            <v>0</v>
          </cell>
          <cell r="CF585">
            <v>0</v>
          </cell>
          <cell r="CG585">
            <v>-3.0000000000000001E-3</v>
          </cell>
          <cell r="CH585">
            <v>0</v>
          </cell>
          <cell r="CI585">
            <v>-3.0000000000000001E-3</v>
          </cell>
        </row>
        <row r="586">
          <cell r="B586" t="str">
            <v>275092</v>
          </cell>
          <cell r="C586" t="str">
            <v>Bill 4 Implementation Cost</v>
          </cell>
          <cell r="D586">
            <v>0</v>
          </cell>
          <cell r="E586">
            <v>0</v>
          </cell>
          <cell r="F586">
            <v>0</v>
          </cell>
          <cell r="G586">
            <v>0</v>
          </cell>
          <cell r="H586">
            <v>0</v>
          </cell>
          <cell r="I586">
            <v>0</v>
          </cell>
          <cell r="J586">
            <v>0</v>
          </cell>
          <cell r="K586">
            <v>0</v>
          </cell>
          <cell r="L586">
            <v>0</v>
          </cell>
          <cell r="M586">
            <v>0.25</v>
          </cell>
          <cell r="N586">
            <v>0</v>
          </cell>
          <cell r="O586">
            <v>0.25</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0.25</v>
          </cell>
          <cell r="CB586">
            <v>0</v>
          </cell>
          <cell r="CC586">
            <v>0.25</v>
          </cell>
          <cell r="CD586">
            <v>0</v>
          </cell>
          <cell r="CE586">
            <v>0</v>
          </cell>
          <cell r="CF586">
            <v>0</v>
          </cell>
          <cell r="CG586">
            <v>0.25</v>
          </cell>
          <cell r="CH586">
            <v>0</v>
          </cell>
          <cell r="CI586">
            <v>0.25</v>
          </cell>
        </row>
        <row r="587">
          <cell r="B587" t="str">
            <v>275093</v>
          </cell>
          <cell r="C587" t="str">
            <v>RRRP Interest Improv</v>
          </cell>
          <cell r="D587">
            <v>0</v>
          </cell>
          <cell r="E587">
            <v>0</v>
          </cell>
          <cell r="F587">
            <v>0</v>
          </cell>
          <cell r="G587">
            <v>0</v>
          </cell>
          <cell r="H587">
            <v>0</v>
          </cell>
          <cell r="I587">
            <v>0</v>
          </cell>
          <cell r="J587">
            <v>0</v>
          </cell>
          <cell r="K587">
            <v>0</v>
          </cell>
          <cell r="L587">
            <v>0</v>
          </cell>
          <cell r="M587">
            <v>16560.29</v>
          </cell>
          <cell r="N587">
            <v>0</v>
          </cell>
          <cell r="O587">
            <v>16560.29</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16560.29</v>
          </cell>
          <cell r="CB587">
            <v>0</v>
          </cell>
          <cell r="CC587">
            <v>16560.29</v>
          </cell>
          <cell r="CD587">
            <v>0</v>
          </cell>
          <cell r="CE587">
            <v>0</v>
          </cell>
          <cell r="CF587">
            <v>0</v>
          </cell>
          <cell r="CG587">
            <v>16560.29</v>
          </cell>
          <cell r="CH587">
            <v>0</v>
          </cell>
          <cell r="CI587">
            <v>16560.29</v>
          </cell>
        </row>
        <row r="588">
          <cell r="B588" t="str">
            <v>275094</v>
          </cell>
          <cell r="C588" t="str">
            <v>Bill 4 Implen Cost-Int Improve</v>
          </cell>
          <cell r="D588">
            <v>0</v>
          </cell>
          <cell r="E588">
            <v>0</v>
          </cell>
          <cell r="F588">
            <v>0</v>
          </cell>
          <cell r="G588">
            <v>0</v>
          </cell>
          <cell r="H588">
            <v>0</v>
          </cell>
          <cell r="I588">
            <v>0</v>
          </cell>
          <cell r="J588">
            <v>0</v>
          </cell>
          <cell r="K588">
            <v>0</v>
          </cell>
          <cell r="L588">
            <v>0</v>
          </cell>
          <cell r="M588">
            <v>0.48499999999999999</v>
          </cell>
          <cell r="N588">
            <v>0</v>
          </cell>
          <cell r="O588">
            <v>0.48499999999999999</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0.48499999999999999</v>
          </cell>
          <cell r="CB588">
            <v>0</v>
          </cell>
          <cell r="CC588">
            <v>0.48499999999999999</v>
          </cell>
          <cell r="CD588">
            <v>0</v>
          </cell>
          <cell r="CE588">
            <v>0</v>
          </cell>
          <cell r="CF588">
            <v>0</v>
          </cell>
          <cell r="CG588">
            <v>0.48499999999999999</v>
          </cell>
          <cell r="CH588">
            <v>0</v>
          </cell>
          <cell r="CI588">
            <v>0.48499999999999999</v>
          </cell>
        </row>
        <row r="589">
          <cell r="B589" t="str">
            <v>275095</v>
          </cell>
          <cell r="C589" t="str">
            <v>Regulatory Asset-RRRP Variance</v>
          </cell>
          <cell r="D589">
            <v>0</v>
          </cell>
          <cell r="E589">
            <v>0</v>
          </cell>
          <cell r="F589">
            <v>0</v>
          </cell>
          <cell r="G589">
            <v>0</v>
          </cell>
          <cell r="H589">
            <v>0</v>
          </cell>
          <cell r="I589">
            <v>0</v>
          </cell>
          <cell r="J589">
            <v>0</v>
          </cell>
          <cell r="K589">
            <v>0</v>
          </cell>
          <cell r="L589">
            <v>0</v>
          </cell>
          <cell r="M589">
            <v>-1008276.21</v>
          </cell>
          <cell r="N589">
            <v>0</v>
          </cell>
          <cell r="O589">
            <v>-1008276.21</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-1008276.21</v>
          </cell>
          <cell r="CB589">
            <v>0</v>
          </cell>
          <cell r="CC589">
            <v>-1008276.21</v>
          </cell>
          <cell r="CD589">
            <v>0</v>
          </cell>
          <cell r="CE589">
            <v>0</v>
          </cell>
          <cell r="CF589">
            <v>0</v>
          </cell>
          <cell r="CG589">
            <v>-1008276.21</v>
          </cell>
          <cell r="CH589">
            <v>0</v>
          </cell>
          <cell r="CI589">
            <v>-1008276.21</v>
          </cell>
        </row>
        <row r="590">
          <cell r="B590" t="str">
            <v>275096</v>
          </cell>
          <cell r="C590" t="str">
            <v>Reg Asset-Rebate Proc Cost</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1314318.55</v>
          </cell>
          <cell r="BJ590">
            <v>0</v>
          </cell>
          <cell r="BK590">
            <v>1314318.55</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1314318.55</v>
          </cell>
          <cell r="CB590">
            <v>0</v>
          </cell>
          <cell r="CC590">
            <v>1314318.55</v>
          </cell>
          <cell r="CD590">
            <v>0</v>
          </cell>
          <cell r="CE590">
            <v>0</v>
          </cell>
          <cell r="CF590">
            <v>0</v>
          </cell>
          <cell r="CG590">
            <v>1314318.55</v>
          </cell>
          <cell r="CH590">
            <v>0</v>
          </cell>
          <cell r="CI590">
            <v>1314318.55</v>
          </cell>
        </row>
        <row r="591">
          <cell r="B591" t="str">
            <v>275097</v>
          </cell>
          <cell r="C591" t="str">
            <v>Rebate Prog Cost Int Improv</v>
          </cell>
          <cell r="D591">
            <v>0</v>
          </cell>
          <cell r="E591">
            <v>0</v>
          </cell>
          <cell r="F591">
            <v>0</v>
          </cell>
          <cell r="G591">
            <v>0</v>
          </cell>
          <cell r="H591">
            <v>0</v>
          </cell>
          <cell r="I591">
            <v>0</v>
          </cell>
          <cell r="J591">
            <v>0</v>
          </cell>
          <cell r="K591">
            <v>0</v>
          </cell>
          <cell r="L591">
            <v>0</v>
          </cell>
          <cell r="M591">
            <v>-4.0000000000000001E-3</v>
          </cell>
          <cell r="N591">
            <v>0</v>
          </cell>
          <cell r="O591">
            <v>-4.0000000000000001E-3</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-4.0000000000000001E-3</v>
          </cell>
          <cell r="CB591">
            <v>0</v>
          </cell>
          <cell r="CC591">
            <v>-4.0000000000000001E-3</v>
          </cell>
          <cell r="CD591">
            <v>0</v>
          </cell>
          <cell r="CE591">
            <v>0</v>
          </cell>
          <cell r="CF591">
            <v>0</v>
          </cell>
          <cell r="CG591">
            <v>-4.0000000000000001E-3</v>
          </cell>
          <cell r="CH591">
            <v>0</v>
          </cell>
          <cell r="CI591">
            <v>-4.0000000000000001E-3</v>
          </cell>
        </row>
        <row r="592">
          <cell r="B592" t="str">
            <v>275101</v>
          </cell>
          <cell r="C592" t="str">
            <v>Reg Asset-DX Def Pens Int Impr</v>
          </cell>
          <cell r="D592">
            <v>0</v>
          </cell>
          <cell r="E592">
            <v>0</v>
          </cell>
          <cell r="F592">
            <v>0</v>
          </cell>
          <cell r="G592">
            <v>0</v>
          </cell>
          <cell r="H592">
            <v>0</v>
          </cell>
          <cell r="I592">
            <v>0</v>
          </cell>
          <cell r="J592">
            <v>0</v>
          </cell>
          <cell r="K592">
            <v>0</v>
          </cell>
          <cell r="L592">
            <v>0</v>
          </cell>
          <cell r="M592">
            <v>3464687.55</v>
          </cell>
          <cell r="N592">
            <v>0</v>
          </cell>
          <cell r="O592">
            <v>3464687.55</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3464687.55</v>
          </cell>
          <cell r="CB592">
            <v>0</v>
          </cell>
          <cell r="CC592">
            <v>3464687.55</v>
          </cell>
          <cell r="CD592">
            <v>0</v>
          </cell>
          <cell r="CE592">
            <v>0</v>
          </cell>
          <cell r="CF592">
            <v>0</v>
          </cell>
          <cell r="CG592">
            <v>3464687.55</v>
          </cell>
          <cell r="CH592">
            <v>0</v>
          </cell>
          <cell r="CI592">
            <v>3464687.55</v>
          </cell>
        </row>
        <row r="593">
          <cell r="B593" t="str">
            <v>275130</v>
          </cell>
          <cell r="C593" t="str">
            <v>RSVApower-Int Improv</v>
          </cell>
          <cell r="D593">
            <v>0</v>
          </cell>
          <cell r="E593">
            <v>0</v>
          </cell>
          <cell r="F593">
            <v>0</v>
          </cell>
          <cell r="G593">
            <v>0</v>
          </cell>
          <cell r="H593">
            <v>0</v>
          </cell>
          <cell r="I593">
            <v>0</v>
          </cell>
          <cell r="J593">
            <v>0</v>
          </cell>
          <cell r="K593">
            <v>0</v>
          </cell>
          <cell r="L593">
            <v>0</v>
          </cell>
          <cell r="M593">
            <v>5.0000000000000001E-3</v>
          </cell>
          <cell r="N593">
            <v>0</v>
          </cell>
          <cell r="O593">
            <v>5.0000000000000001E-3</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5.0000000000000001E-3</v>
          </cell>
          <cell r="CB593">
            <v>0</v>
          </cell>
          <cell r="CC593">
            <v>5.0000000000000001E-3</v>
          </cell>
          <cell r="CD593">
            <v>0</v>
          </cell>
          <cell r="CE593">
            <v>0</v>
          </cell>
          <cell r="CF593">
            <v>0</v>
          </cell>
          <cell r="CG593">
            <v>5.0000000000000001E-3</v>
          </cell>
          <cell r="CH593">
            <v>0</v>
          </cell>
          <cell r="CI593">
            <v>5.0000000000000001E-3</v>
          </cell>
        </row>
        <row r="594">
          <cell r="B594" t="str">
            <v>275131</v>
          </cell>
          <cell r="C594" t="str">
            <v>RSVAwms-int Improv</v>
          </cell>
          <cell r="D594">
            <v>0</v>
          </cell>
          <cell r="E594">
            <v>0</v>
          </cell>
          <cell r="F594">
            <v>0</v>
          </cell>
          <cell r="G594">
            <v>0</v>
          </cell>
          <cell r="H594">
            <v>0</v>
          </cell>
          <cell r="I594">
            <v>0</v>
          </cell>
          <cell r="J594">
            <v>0</v>
          </cell>
          <cell r="K594">
            <v>0</v>
          </cell>
          <cell r="L594">
            <v>0</v>
          </cell>
          <cell r="M594">
            <v>-20017.822</v>
          </cell>
          <cell r="N594">
            <v>0</v>
          </cell>
          <cell r="O594">
            <v>-20017.822</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-20017.822</v>
          </cell>
          <cell r="CB594">
            <v>0</v>
          </cell>
          <cell r="CC594">
            <v>-20017.822</v>
          </cell>
          <cell r="CD594">
            <v>0</v>
          </cell>
          <cell r="CE594">
            <v>0</v>
          </cell>
          <cell r="CF594">
            <v>0</v>
          </cell>
          <cell r="CG594">
            <v>-20017.822</v>
          </cell>
          <cell r="CH594">
            <v>0</v>
          </cell>
          <cell r="CI594">
            <v>-20017.822</v>
          </cell>
        </row>
        <row r="595">
          <cell r="B595" t="str">
            <v>275132</v>
          </cell>
          <cell r="C595" t="str">
            <v>RSVAone-time - Int Improv</v>
          </cell>
          <cell r="D595">
            <v>0</v>
          </cell>
          <cell r="E595">
            <v>0</v>
          </cell>
          <cell r="F595">
            <v>0</v>
          </cell>
          <cell r="G595">
            <v>0</v>
          </cell>
          <cell r="H595">
            <v>0</v>
          </cell>
          <cell r="I595">
            <v>0</v>
          </cell>
          <cell r="J595">
            <v>0</v>
          </cell>
          <cell r="K595">
            <v>0</v>
          </cell>
          <cell r="L595">
            <v>0</v>
          </cell>
          <cell r="M595">
            <v>118739.03</v>
          </cell>
          <cell r="N595">
            <v>0</v>
          </cell>
          <cell r="O595">
            <v>118739.03</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118739.03</v>
          </cell>
          <cell r="CB595">
            <v>0</v>
          </cell>
          <cell r="CC595">
            <v>118739.03</v>
          </cell>
          <cell r="CD595">
            <v>0</v>
          </cell>
          <cell r="CE595">
            <v>0</v>
          </cell>
          <cell r="CF595">
            <v>0</v>
          </cell>
          <cell r="CG595">
            <v>118739.03</v>
          </cell>
          <cell r="CH595">
            <v>0</v>
          </cell>
          <cell r="CI595">
            <v>118739.03</v>
          </cell>
        </row>
        <row r="596">
          <cell r="B596" t="str">
            <v>275133</v>
          </cell>
          <cell r="C596" t="str">
            <v>RSVAnw-Int Improv</v>
          </cell>
          <cell r="D596">
            <v>0</v>
          </cell>
          <cell r="E596">
            <v>0</v>
          </cell>
          <cell r="F596">
            <v>0</v>
          </cell>
          <cell r="G596">
            <v>0</v>
          </cell>
          <cell r="H596">
            <v>0</v>
          </cell>
          <cell r="I596">
            <v>0</v>
          </cell>
          <cell r="J596">
            <v>0</v>
          </cell>
          <cell r="K596">
            <v>0</v>
          </cell>
          <cell r="L596">
            <v>0</v>
          </cell>
          <cell r="M596">
            <v>-1346975.358</v>
          </cell>
          <cell r="N596">
            <v>0</v>
          </cell>
          <cell r="O596">
            <v>-1346975.358</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-1346975.358</v>
          </cell>
          <cell r="CB596">
            <v>0</v>
          </cell>
          <cell r="CC596">
            <v>-1346975.358</v>
          </cell>
          <cell r="CD596">
            <v>0</v>
          </cell>
          <cell r="CE596">
            <v>0</v>
          </cell>
          <cell r="CF596">
            <v>0</v>
          </cell>
          <cell r="CG596">
            <v>-1346975.358</v>
          </cell>
          <cell r="CH596">
            <v>0</v>
          </cell>
          <cell r="CI596">
            <v>-1346975.358</v>
          </cell>
        </row>
        <row r="597">
          <cell r="B597" t="str">
            <v>275134</v>
          </cell>
          <cell r="C597" t="str">
            <v>RSVAcn-Int Improv</v>
          </cell>
          <cell r="D597">
            <v>0</v>
          </cell>
          <cell r="E597">
            <v>0</v>
          </cell>
          <cell r="F597">
            <v>0</v>
          </cell>
          <cell r="G597">
            <v>0</v>
          </cell>
          <cell r="H597">
            <v>0</v>
          </cell>
          <cell r="I597">
            <v>0</v>
          </cell>
          <cell r="J597">
            <v>0</v>
          </cell>
          <cell r="K597">
            <v>0</v>
          </cell>
          <cell r="L597">
            <v>0</v>
          </cell>
          <cell r="M597">
            <v>-1710051.463</v>
          </cell>
          <cell r="N597">
            <v>0</v>
          </cell>
          <cell r="O597">
            <v>-1710051.463</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-1710051.463</v>
          </cell>
          <cell r="CB597">
            <v>0</v>
          </cell>
          <cell r="CC597">
            <v>-1710051.463</v>
          </cell>
          <cell r="CD597">
            <v>0</v>
          </cell>
          <cell r="CE597">
            <v>0</v>
          </cell>
          <cell r="CF597">
            <v>0</v>
          </cell>
          <cell r="CG597">
            <v>-1710051.463</v>
          </cell>
          <cell r="CH597">
            <v>0</v>
          </cell>
          <cell r="CI597">
            <v>-1710051.463</v>
          </cell>
        </row>
        <row r="598">
          <cell r="B598" t="str">
            <v>275138</v>
          </cell>
          <cell r="C598" t="str">
            <v>Reg Asset - TX Bypass (contra)</v>
          </cell>
          <cell r="D598">
            <v>0</v>
          </cell>
          <cell r="E598">
            <v>0</v>
          </cell>
          <cell r="F598">
            <v>0</v>
          </cell>
          <cell r="G598">
            <v>0</v>
          </cell>
          <cell r="H598">
            <v>0</v>
          </cell>
          <cell r="I598">
            <v>0</v>
          </cell>
          <cell r="J598">
            <v>-7894810.71</v>
          </cell>
          <cell r="K598">
            <v>0</v>
          </cell>
          <cell r="L598">
            <v>-7894810.71</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-7894810.71</v>
          </cell>
          <cell r="CB598">
            <v>0</v>
          </cell>
          <cell r="CC598">
            <v>-7894810.71</v>
          </cell>
          <cell r="CD598">
            <v>0</v>
          </cell>
          <cell r="CE598">
            <v>0</v>
          </cell>
          <cell r="CF598">
            <v>0</v>
          </cell>
          <cell r="CG598">
            <v>-7894810.71</v>
          </cell>
          <cell r="CH598">
            <v>0</v>
          </cell>
          <cell r="CI598">
            <v>-7894810.71</v>
          </cell>
        </row>
        <row r="599">
          <cell r="B599" t="str">
            <v>275140</v>
          </cell>
          <cell r="C599" t="str">
            <v>RCVAretailer - Int Improv</v>
          </cell>
          <cell r="D599">
            <v>0</v>
          </cell>
          <cell r="E599">
            <v>0</v>
          </cell>
          <cell r="F599">
            <v>0</v>
          </cell>
          <cell r="G599">
            <v>0</v>
          </cell>
          <cell r="H599">
            <v>0</v>
          </cell>
          <cell r="I599">
            <v>0</v>
          </cell>
          <cell r="J599">
            <v>0</v>
          </cell>
          <cell r="K599">
            <v>0</v>
          </cell>
          <cell r="L599">
            <v>0</v>
          </cell>
          <cell r="M599">
            <v>-72940.434999999998</v>
          </cell>
          <cell r="N599">
            <v>0</v>
          </cell>
          <cell r="O599">
            <v>-72940.434999999998</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-72940.434999999998</v>
          </cell>
          <cell r="CB599">
            <v>0</v>
          </cell>
          <cell r="CC599">
            <v>-72940.434999999998</v>
          </cell>
          <cell r="CD599">
            <v>0</v>
          </cell>
          <cell r="CE599">
            <v>0</v>
          </cell>
          <cell r="CF599">
            <v>0</v>
          </cell>
          <cell r="CG599">
            <v>-72940.434999999998</v>
          </cell>
          <cell r="CH599">
            <v>0</v>
          </cell>
          <cell r="CI599">
            <v>-72940.434999999998</v>
          </cell>
        </row>
        <row r="600">
          <cell r="B600" t="str">
            <v>275145</v>
          </cell>
          <cell r="C600" t="str">
            <v>RCVA-STR - Int Imput</v>
          </cell>
          <cell r="D600">
            <v>0</v>
          </cell>
          <cell r="E600">
            <v>0</v>
          </cell>
          <cell r="F600">
            <v>0</v>
          </cell>
          <cell r="G600">
            <v>0</v>
          </cell>
          <cell r="H600">
            <v>0</v>
          </cell>
          <cell r="I600">
            <v>0</v>
          </cell>
          <cell r="J600">
            <v>0</v>
          </cell>
          <cell r="K600">
            <v>0</v>
          </cell>
          <cell r="L600">
            <v>0</v>
          </cell>
          <cell r="M600">
            <v>17059.944</v>
          </cell>
          <cell r="N600">
            <v>0</v>
          </cell>
          <cell r="O600">
            <v>17059.944</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17059.944</v>
          </cell>
          <cell r="CB600">
            <v>0</v>
          </cell>
          <cell r="CC600">
            <v>17059.944</v>
          </cell>
          <cell r="CD600">
            <v>0</v>
          </cell>
          <cell r="CE600">
            <v>0</v>
          </cell>
          <cell r="CF600">
            <v>0</v>
          </cell>
          <cell r="CG600">
            <v>17059.944</v>
          </cell>
          <cell r="CH600">
            <v>0</v>
          </cell>
          <cell r="CI600">
            <v>17059.944</v>
          </cell>
        </row>
        <row r="601">
          <cell r="B601" t="str">
            <v>275146</v>
          </cell>
          <cell r="C601" t="str">
            <v>LV Shrd Line Chrg Int Improv</v>
          </cell>
          <cell r="D601">
            <v>0</v>
          </cell>
          <cell r="E601">
            <v>0</v>
          </cell>
          <cell r="F601">
            <v>0</v>
          </cell>
          <cell r="G601">
            <v>0</v>
          </cell>
          <cell r="H601">
            <v>0</v>
          </cell>
          <cell r="I601">
            <v>0</v>
          </cell>
          <cell r="J601">
            <v>0</v>
          </cell>
          <cell r="K601">
            <v>0</v>
          </cell>
          <cell r="L601">
            <v>0</v>
          </cell>
          <cell r="M601">
            <v>2140211.9589999998</v>
          </cell>
          <cell r="N601">
            <v>0</v>
          </cell>
          <cell r="O601">
            <v>2140211.9589999998</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2140211.9589999998</v>
          </cell>
          <cell r="CB601">
            <v>0</v>
          </cell>
          <cell r="CC601">
            <v>2140211.9589999998</v>
          </cell>
          <cell r="CD601">
            <v>0</v>
          </cell>
          <cell r="CE601">
            <v>0</v>
          </cell>
          <cell r="CF601">
            <v>0</v>
          </cell>
          <cell r="CG601">
            <v>2140211.9589999998</v>
          </cell>
          <cell r="CH601">
            <v>0</v>
          </cell>
          <cell r="CI601">
            <v>2140211.9589999998</v>
          </cell>
        </row>
        <row r="602">
          <cell r="B602" t="str">
            <v>275147</v>
          </cell>
          <cell r="C602" t="str">
            <v>LV Specific Line Interest Impr</v>
          </cell>
          <cell r="D602">
            <v>0</v>
          </cell>
          <cell r="E602">
            <v>0</v>
          </cell>
          <cell r="F602">
            <v>0</v>
          </cell>
          <cell r="G602">
            <v>0</v>
          </cell>
          <cell r="H602">
            <v>0</v>
          </cell>
          <cell r="I602">
            <v>0</v>
          </cell>
          <cell r="J602">
            <v>0</v>
          </cell>
          <cell r="K602">
            <v>0</v>
          </cell>
          <cell r="L602">
            <v>0</v>
          </cell>
          <cell r="M602">
            <v>22480.863000000001</v>
          </cell>
          <cell r="N602">
            <v>0</v>
          </cell>
          <cell r="O602">
            <v>22480.863000000001</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22480.863000000001</v>
          </cell>
          <cell r="CB602">
            <v>0</v>
          </cell>
          <cell r="CC602">
            <v>22480.863000000001</v>
          </cell>
          <cell r="CD602">
            <v>0</v>
          </cell>
          <cell r="CE602">
            <v>0</v>
          </cell>
          <cell r="CF602">
            <v>0</v>
          </cell>
          <cell r="CG602">
            <v>22480.863000000001</v>
          </cell>
          <cell r="CH602">
            <v>0</v>
          </cell>
          <cell r="CI602">
            <v>22480.863000000001</v>
          </cell>
        </row>
        <row r="603">
          <cell r="B603" t="str">
            <v>275148</v>
          </cell>
          <cell r="C603" t="str">
            <v>LV Specific Dist Line Int Impr</v>
          </cell>
          <cell r="D603">
            <v>0</v>
          </cell>
          <cell r="E603">
            <v>0</v>
          </cell>
          <cell r="F603">
            <v>0</v>
          </cell>
          <cell r="G603">
            <v>0</v>
          </cell>
          <cell r="H603">
            <v>0</v>
          </cell>
          <cell r="I603">
            <v>0</v>
          </cell>
          <cell r="J603">
            <v>0</v>
          </cell>
          <cell r="K603">
            <v>0</v>
          </cell>
          <cell r="L603">
            <v>0</v>
          </cell>
          <cell r="M603">
            <v>241524.37700000001</v>
          </cell>
          <cell r="N603">
            <v>0</v>
          </cell>
          <cell r="O603">
            <v>241524.37700000001</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241524.37700000001</v>
          </cell>
          <cell r="CB603">
            <v>0</v>
          </cell>
          <cell r="CC603">
            <v>241524.37700000001</v>
          </cell>
          <cell r="CD603">
            <v>0</v>
          </cell>
          <cell r="CE603">
            <v>0</v>
          </cell>
          <cell r="CF603">
            <v>0</v>
          </cell>
          <cell r="CG603">
            <v>241524.37700000001</v>
          </cell>
          <cell r="CH603">
            <v>0</v>
          </cell>
          <cell r="CI603">
            <v>241524.37700000001</v>
          </cell>
        </row>
        <row r="604">
          <cell r="B604" t="str">
            <v>275149</v>
          </cell>
          <cell r="C604" t="str">
            <v>LV HVDS High Interest Improv</v>
          </cell>
          <cell r="D604">
            <v>0</v>
          </cell>
          <cell r="E604">
            <v>0</v>
          </cell>
          <cell r="F604">
            <v>0</v>
          </cell>
          <cell r="G604">
            <v>0</v>
          </cell>
          <cell r="H604">
            <v>0</v>
          </cell>
          <cell r="I604">
            <v>0</v>
          </cell>
          <cell r="J604">
            <v>0</v>
          </cell>
          <cell r="K604">
            <v>0</v>
          </cell>
          <cell r="L604">
            <v>0</v>
          </cell>
          <cell r="M604">
            <v>191083.94399999999</v>
          </cell>
          <cell r="N604">
            <v>0</v>
          </cell>
          <cell r="O604">
            <v>191083.94399999999</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191083.94399999999</v>
          </cell>
          <cell r="CB604">
            <v>0</v>
          </cell>
          <cell r="CC604">
            <v>191083.94399999999</v>
          </cell>
          <cell r="CD604">
            <v>0</v>
          </cell>
          <cell r="CE604">
            <v>0</v>
          </cell>
          <cell r="CF604">
            <v>0</v>
          </cell>
          <cell r="CG604">
            <v>191083.94399999999</v>
          </cell>
          <cell r="CH604">
            <v>0</v>
          </cell>
          <cell r="CI604">
            <v>191083.94399999999</v>
          </cell>
        </row>
        <row r="605">
          <cell r="B605" t="str">
            <v>275150</v>
          </cell>
          <cell r="C605" t="str">
            <v>LV HVDS Low Interest Improv</v>
          </cell>
          <cell r="D605">
            <v>0</v>
          </cell>
          <cell r="E605">
            <v>0</v>
          </cell>
          <cell r="F605">
            <v>0</v>
          </cell>
          <cell r="G605">
            <v>0</v>
          </cell>
          <cell r="H605">
            <v>0</v>
          </cell>
          <cell r="I605">
            <v>0</v>
          </cell>
          <cell r="J605">
            <v>0</v>
          </cell>
          <cell r="K605">
            <v>0</v>
          </cell>
          <cell r="L605">
            <v>0</v>
          </cell>
          <cell r="M605">
            <v>179842.84100000001</v>
          </cell>
          <cell r="N605">
            <v>0</v>
          </cell>
          <cell r="O605">
            <v>179842.84100000001</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179842.84100000001</v>
          </cell>
          <cell r="CB605">
            <v>0</v>
          </cell>
          <cell r="CC605">
            <v>179842.84100000001</v>
          </cell>
          <cell r="CD605">
            <v>0</v>
          </cell>
          <cell r="CE605">
            <v>0</v>
          </cell>
          <cell r="CF605">
            <v>0</v>
          </cell>
          <cell r="CG605">
            <v>179842.84100000001</v>
          </cell>
          <cell r="CH605">
            <v>0</v>
          </cell>
          <cell r="CI605">
            <v>179842.84100000001</v>
          </cell>
        </row>
        <row r="606">
          <cell r="B606" t="str">
            <v>275151</v>
          </cell>
          <cell r="C606" t="str">
            <v>LV Shared DS Interest Improv</v>
          </cell>
          <cell r="D606">
            <v>0</v>
          </cell>
          <cell r="E606">
            <v>0</v>
          </cell>
          <cell r="F606">
            <v>0</v>
          </cell>
          <cell r="G606">
            <v>0</v>
          </cell>
          <cell r="H606">
            <v>0</v>
          </cell>
          <cell r="I606">
            <v>0</v>
          </cell>
          <cell r="J606">
            <v>0</v>
          </cell>
          <cell r="K606">
            <v>0</v>
          </cell>
          <cell r="L606">
            <v>0</v>
          </cell>
          <cell r="M606">
            <v>22480.859</v>
          </cell>
          <cell r="N606">
            <v>0</v>
          </cell>
          <cell r="O606">
            <v>22480.859</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22480.859</v>
          </cell>
          <cell r="CB606">
            <v>0</v>
          </cell>
          <cell r="CC606">
            <v>22480.859</v>
          </cell>
          <cell r="CD606">
            <v>0</v>
          </cell>
          <cell r="CE606">
            <v>0</v>
          </cell>
          <cell r="CF606">
            <v>0</v>
          </cell>
          <cell r="CG606">
            <v>22480.859</v>
          </cell>
          <cell r="CH606">
            <v>0</v>
          </cell>
          <cell r="CI606">
            <v>22480.859</v>
          </cell>
        </row>
        <row r="607">
          <cell r="B607" t="str">
            <v>275152</v>
          </cell>
          <cell r="C607" t="str">
            <v>LV Specific DS Interest Improv</v>
          </cell>
          <cell r="D607">
            <v>0</v>
          </cell>
          <cell r="E607">
            <v>0</v>
          </cell>
          <cell r="F607">
            <v>0</v>
          </cell>
          <cell r="G607">
            <v>0</v>
          </cell>
          <cell r="H607">
            <v>0</v>
          </cell>
          <cell r="I607">
            <v>0</v>
          </cell>
          <cell r="J607">
            <v>0</v>
          </cell>
          <cell r="K607">
            <v>0</v>
          </cell>
          <cell r="L607">
            <v>0</v>
          </cell>
          <cell r="M607">
            <v>22480.863000000001</v>
          </cell>
          <cell r="N607">
            <v>0</v>
          </cell>
          <cell r="O607">
            <v>22480.863000000001</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22480.863000000001</v>
          </cell>
          <cell r="CB607">
            <v>0</v>
          </cell>
          <cell r="CC607">
            <v>22480.863000000001</v>
          </cell>
          <cell r="CD607">
            <v>0</v>
          </cell>
          <cell r="CE607">
            <v>0</v>
          </cell>
          <cell r="CF607">
            <v>0</v>
          </cell>
          <cell r="CG607">
            <v>22480.863000000001</v>
          </cell>
          <cell r="CH607">
            <v>0</v>
          </cell>
          <cell r="CI607">
            <v>22480.863000000001</v>
          </cell>
        </row>
        <row r="608">
          <cell r="B608" t="str">
            <v>275169</v>
          </cell>
          <cell r="C608" t="str">
            <v>RegAsst-OEBCst Prin/Int Contra</v>
          </cell>
          <cell r="D608">
            <v>0</v>
          </cell>
          <cell r="E608">
            <v>0</v>
          </cell>
          <cell r="F608">
            <v>0</v>
          </cell>
          <cell r="G608">
            <v>0</v>
          </cell>
          <cell r="H608">
            <v>0</v>
          </cell>
          <cell r="I608">
            <v>0</v>
          </cell>
          <cell r="J608">
            <v>-4738374.45</v>
          </cell>
          <cell r="K608">
            <v>0</v>
          </cell>
          <cell r="L608">
            <v>-4738374.45</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-4738374.45</v>
          </cell>
          <cell r="CB608">
            <v>0</v>
          </cell>
          <cell r="CC608">
            <v>-4738374.45</v>
          </cell>
          <cell r="CD608">
            <v>0</v>
          </cell>
          <cell r="CE608">
            <v>0</v>
          </cell>
          <cell r="CF608">
            <v>0</v>
          </cell>
          <cell r="CG608">
            <v>-4738374.45</v>
          </cell>
          <cell r="CH608">
            <v>0</v>
          </cell>
          <cell r="CI608">
            <v>-4738374.45</v>
          </cell>
        </row>
        <row r="609">
          <cell r="B609" t="str">
            <v>275185</v>
          </cell>
          <cell r="C609" t="str">
            <v>RSVA-Prov Benefits-Int Improv</v>
          </cell>
          <cell r="D609">
            <v>0</v>
          </cell>
          <cell r="E609">
            <v>0</v>
          </cell>
          <cell r="F609">
            <v>0</v>
          </cell>
          <cell r="G609">
            <v>0</v>
          </cell>
          <cell r="H609">
            <v>0</v>
          </cell>
          <cell r="I609">
            <v>0</v>
          </cell>
          <cell r="J609">
            <v>0</v>
          </cell>
          <cell r="K609">
            <v>0</v>
          </cell>
          <cell r="L609">
            <v>0</v>
          </cell>
          <cell r="M609">
            <v>-99664.33</v>
          </cell>
          <cell r="N609">
            <v>0</v>
          </cell>
          <cell r="O609">
            <v>-99664.33</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-99664.33</v>
          </cell>
          <cell r="CB609">
            <v>0</v>
          </cell>
          <cell r="CC609">
            <v>-99664.33</v>
          </cell>
          <cell r="CD609">
            <v>0</v>
          </cell>
          <cell r="CE609">
            <v>0</v>
          </cell>
          <cell r="CF609">
            <v>0</v>
          </cell>
          <cell r="CG609">
            <v>-99664.33</v>
          </cell>
          <cell r="CH609">
            <v>0</v>
          </cell>
          <cell r="CI609">
            <v>-99664.33</v>
          </cell>
        </row>
        <row r="610">
          <cell r="B610" t="str">
            <v>275186</v>
          </cell>
          <cell r="C610" t="str">
            <v>RSVA-RSTR(N) Aggreg'n Int Impr</v>
          </cell>
          <cell r="D610">
            <v>0</v>
          </cell>
          <cell r="E610">
            <v>0</v>
          </cell>
          <cell r="F610">
            <v>0</v>
          </cell>
          <cell r="G610">
            <v>0</v>
          </cell>
          <cell r="H610">
            <v>0</v>
          </cell>
          <cell r="I610">
            <v>0</v>
          </cell>
          <cell r="J610">
            <v>0</v>
          </cell>
          <cell r="K610">
            <v>0</v>
          </cell>
          <cell r="L610">
            <v>0</v>
          </cell>
          <cell r="M610">
            <v>-14260.15</v>
          </cell>
          <cell r="N610">
            <v>0</v>
          </cell>
          <cell r="O610">
            <v>-14260.15</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-14260.15</v>
          </cell>
          <cell r="CB610">
            <v>0</v>
          </cell>
          <cell r="CC610">
            <v>-14260.15</v>
          </cell>
          <cell r="CD610">
            <v>0</v>
          </cell>
          <cell r="CE610">
            <v>0</v>
          </cell>
          <cell r="CF610">
            <v>0</v>
          </cell>
          <cell r="CG610">
            <v>-14260.15</v>
          </cell>
          <cell r="CH610">
            <v>0</v>
          </cell>
          <cell r="CI610">
            <v>-14260.15</v>
          </cell>
        </row>
        <row r="611">
          <cell r="B611" t="str">
            <v>275187</v>
          </cell>
          <cell r="C611" t="str">
            <v>RSVA-RSTR(C) Aggreg Int Impr</v>
          </cell>
          <cell r="D611">
            <v>0</v>
          </cell>
          <cell r="E611">
            <v>0</v>
          </cell>
          <cell r="F611">
            <v>0</v>
          </cell>
          <cell r="G611">
            <v>0</v>
          </cell>
          <cell r="H611">
            <v>0</v>
          </cell>
          <cell r="I611">
            <v>0</v>
          </cell>
          <cell r="J611">
            <v>0</v>
          </cell>
          <cell r="K611">
            <v>0</v>
          </cell>
          <cell r="L611">
            <v>0</v>
          </cell>
          <cell r="M611">
            <v>-13162.14</v>
          </cell>
          <cell r="N611">
            <v>0</v>
          </cell>
          <cell r="O611">
            <v>-13162.14</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-13162.14</v>
          </cell>
          <cell r="CB611">
            <v>0</v>
          </cell>
          <cell r="CC611">
            <v>-13162.14</v>
          </cell>
          <cell r="CD611">
            <v>0</v>
          </cell>
          <cell r="CE611">
            <v>0</v>
          </cell>
          <cell r="CF611">
            <v>0</v>
          </cell>
          <cell r="CG611">
            <v>-13162.14</v>
          </cell>
          <cell r="CH611">
            <v>0</v>
          </cell>
          <cell r="CI611">
            <v>-13162.14</v>
          </cell>
        </row>
        <row r="612">
          <cell r="B612" t="str">
            <v>275191</v>
          </cell>
          <cell r="C612" t="str">
            <v>MEU COP Season Int-Contra</v>
          </cell>
          <cell r="D612">
            <v>0</v>
          </cell>
          <cell r="E612">
            <v>0</v>
          </cell>
          <cell r="F612">
            <v>0</v>
          </cell>
          <cell r="G612">
            <v>0</v>
          </cell>
          <cell r="H612">
            <v>0</v>
          </cell>
          <cell r="I612">
            <v>0</v>
          </cell>
          <cell r="J612">
            <v>0</v>
          </cell>
          <cell r="K612">
            <v>0</v>
          </cell>
          <cell r="L612">
            <v>0</v>
          </cell>
          <cell r="M612">
            <v>-1E-3</v>
          </cell>
          <cell r="N612">
            <v>0</v>
          </cell>
          <cell r="O612">
            <v>-1E-3</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-1E-3</v>
          </cell>
          <cell r="CB612">
            <v>0</v>
          </cell>
          <cell r="CC612">
            <v>-1E-3</v>
          </cell>
          <cell r="CD612">
            <v>0</v>
          </cell>
          <cell r="CE612">
            <v>0</v>
          </cell>
          <cell r="CF612">
            <v>0</v>
          </cell>
          <cell r="CG612">
            <v>-1E-3</v>
          </cell>
          <cell r="CH612">
            <v>0</v>
          </cell>
          <cell r="CI612">
            <v>-1E-3</v>
          </cell>
        </row>
        <row r="613">
          <cell r="B613" t="str">
            <v>275193</v>
          </cell>
          <cell r="C613" t="str">
            <v>RRRP Interest - Contra</v>
          </cell>
          <cell r="D613">
            <v>0</v>
          </cell>
          <cell r="E613">
            <v>0</v>
          </cell>
          <cell r="F613">
            <v>0</v>
          </cell>
          <cell r="G613">
            <v>0</v>
          </cell>
          <cell r="H613">
            <v>0</v>
          </cell>
          <cell r="I613">
            <v>0</v>
          </cell>
          <cell r="J613">
            <v>0</v>
          </cell>
          <cell r="K613">
            <v>0</v>
          </cell>
          <cell r="L613">
            <v>0</v>
          </cell>
          <cell r="M613">
            <v>3.0000000000000001E-3</v>
          </cell>
          <cell r="N613">
            <v>0</v>
          </cell>
          <cell r="O613">
            <v>3.0000000000000001E-3</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3.0000000000000001E-3</v>
          </cell>
          <cell r="CB613">
            <v>0</v>
          </cell>
          <cell r="CC613">
            <v>3.0000000000000001E-3</v>
          </cell>
          <cell r="CD613">
            <v>0</v>
          </cell>
          <cell r="CE613">
            <v>0</v>
          </cell>
          <cell r="CF613">
            <v>0</v>
          </cell>
          <cell r="CG613">
            <v>3.0000000000000001E-3</v>
          </cell>
          <cell r="CH613">
            <v>0</v>
          </cell>
          <cell r="CI613">
            <v>3.0000000000000001E-3</v>
          </cell>
        </row>
        <row r="614">
          <cell r="B614" t="str">
            <v>275194</v>
          </cell>
          <cell r="C614" t="str">
            <v>Bill 4 Implem Cost-Int Impr Co</v>
          </cell>
          <cell r="D614">
            <v>0</v>
          </cell>
          <cell r="E614">
            <v>0</v>
          </cell>
          <cell r="F614">
            <v>0</v>
          </cell>
          <cell r="G614">
            <v>0</v>
          </cell>
          <cell r="H614">
            <v>0</v>
          </cell>
          <cell r="I614">
            <v>0</v>
          </cell>
          <cell r="J614">
            <v>0</v>
          </cell>
          <cell r="K614">
            <v>0</v>
          </cell>
          <cell r="L614">
            <v>0</v>
          </cell>
          <cell r="M614">
            <v>-0.48900000000000005</v>
          </cell>
          <cell r="N614">
            <v>0</v>
          </cell>
          <cell r="O614">
            <v>-0.48900000000000005</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-0.48900000000000005</v>
          </cell>
          <cell r="CB614">
            <v>0</v>
          </cell>
          <cell r="CC614">
            <v>-0.48900000000000005</v>
          </cell>
          <cell r="CD614">
            <v>0</v>
          </cell>
          <cell r="CE614">
            <v>0</v>
          </cell>
          <cell r="CF614">
            <v>0</v>
          </cell>
          <cell r="CG614">
            <v>-0.48900000000000005</v>
          </cell>
          <cell r="CH614">
            <v>0</v>
          </cell>
          <cell r="CI614">
            <v>-0.48900000000000005</v>
          </cell>
        </row>
        <row r="615">
          <cell r="B615" t="str">
            <v>275197</v>
          </cell>
          <cell r="C615" t="str">
            <v>Rebate Prog Cost Int-Contra</v>
          </cell>
          <cell r="D615">
            <v>0</v>
          </cell>
          <cell r="E615">
            <v>0</v>
          </cell>
          <cell r="F615">
            <v>0</v>
          </cell>
          <cell r="G615">
            <v>0</v>
          </cell>
          <cell r="H615">
            <v>0</v>
          </cell>
          <cell r="I615">
            <v>0</v>
          </cell>
          <cell r="J615">
            <v>0</v>
          </cell>
          <cell r="K615">
            <v>0</v>
          </cell>
          <cell r="L615">
            <v>0</v>
          </cell>
          <cell r="M615">
            <v>-2E-3</v>
          </cell>
          <cell r="N615">
            <v>0</v>
          </cell>
          <cell r="O615">
            <v>-2E-3</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-2E-3</v>
          </cell>
          <cell r="CB615">
            <v>0</v>
          </cell>
          <cell r="CC615">
            <v>-2E-3</v>
          </cell>
          <cell r="CD615">
            <v>0</v>
          </cell>
          <cell r="CE615">
            <v>0</v>
          </cell>
          <cell r="CF615">
            <v>0</v>
          </cell>
          <cell r="CG615">
            <v>-2E-3</v>
          </cell>
          <cell r="CH615">
            <v>0</v>
          </cell>
          <cell r="CI615">
            <v>-2E-3</v>
          </cell>
        </row>
        <row r="616">
          <cell r="B616" t="str">
            <v>275198</v>
          </cell>
          <cell r="C616" t="str">
            <v>Int Imp - 2nd Rebate Proc Cost</v>
          </cell>
          <cell r="D616">
            <v>0</v>
          </cell>
          <cell r="E616">
            <v>0</v>
          </cell>
          <cell r="F616">
            <v>0</v>
          </cell>
          <cell r="G616">
            <v>0</v>
          </cell>
          <cell r="H616">
            <v>0</v>
          </cell>
          <cell r="I616">
            <v>0</v>
          </cell>
          <cell r="J616">
            <v>0</v>
          </cell>
          <cell r="K616">
            <v>0</v>
          </cell>
          <cell r="L616">
            <v>0</v>
          </cell>
          <cell r="M616">
            <v>-2E-3</v>
          </cell>
          <cell r="N616">
            <v>0</v>
          </cell>
          <cell r="O616">
            <v>-2E-3</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-2E-3</v>
          </cell>
          <cell r="CB616">
            <v>0</v>
          </cell>
          <cell r="CC616">
            <v>-2E-3</v>
          </cell>
          <cell r="CD616">
            <v>0</v>
          </cell>
          <cell r="CE616">
            <v>0</v>
          </cell>
          <cell r="CF616">
            <v>0</v>
          </cell>
          <cell r="CG616">
            <v>-2E-3</v>
          </cell>
          <cell r="CH616">
            <v>0</v>
          </cell>
          <cell r="CI616">
            <v>-2E-3</v>
          </cell>
        </row>
        <row r="617">
          <cell r="B617" t="str">
            <v>275205</v>
          </cell>
          <cell r="C617" t="str">
            <v>Reg. Asset-C&amp;DM-OM&amp;A Contra</v>
          </cell>
          <cell r="D617">
            <v>0</v>
          </cell>
          <cell r="E617">
            <v>0</v>
          </cell>
          <cell r="F617">
            <v>0</v>
          </cell>
          <cell r="G617">
            <v>0</v>
          </cell>
          <cell r="H617">
            <v>0</v>
          </cell>
          <cell r="I617">
            <v>0</v>
          </cell>
          <cell r="J617">
            <v>0</v>
          </cell>
          <cell r="K617">
            <v>0</v>
          </cell>
          <cell r="L617">
            <v>0</v>
          </cell>
          <cell r="M617">
            <v>-1963057.67</v>
          </cell>
          <cell r="N617">
            <v>0</v>
          </cell>
          <cell r="O617">
            <v>-1963057.67</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1768384.08</v>
          </cell>
          <cell r="BJ617">
            <v>0</v>
          </cell>
          <cell r="BK617">
            <v>1768384.08</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-194673.59</v>
          </cell>
          <cell r="CB617">
            <v>0</v>
          </cell>
          <cell r="CC617">
            <v>-194673.59</v>
          </cell>
          <cell r="CD617">
            <v>0</v>
          </cell>
          <cell r="CE617">
            <v>0</v>
          </cell>
          <cell r="CF617">
            <v>0</v>
          </cell>
          <cell r="CG617">
            <v>-194673.59</v>
          </cell>
          <cell r="CH617">
            <v>0</v>
          </cell>
          <cell r="CI617">
            <v>-194673.59</v>
          </cell>
        </row>
        <row r="618">
          <cell r="B618" t="str">
            <v>275230</v>
          </cell>
          <cell r="C618" t="str">
            <v>RS VApwr-Int Improv Contra-Dec</v>
          </cell>
          <cell r="D618">
            <v>0</v>
          </cell>
          <cell r="E618">
            <v>0</v>
          </cell>
          <cell r="F618">
            <v>0</v>
          </cell>
          <cell r="G618">
            <v>0</v>
          </cell>
          <cell r="H618">
            <v>0</v>
          </cell>
          <cell r="I618">
            <v>0</v>
          </cell>
          <cell r="J618">
            <v>0</v>
          </cell>
          <cell r="K618">
            <v>0</v>
          </cell>
          <cell r="L618">
            <v>0</v>
          </cell>
          <cell r="M618">
            <v>-5.0000000000000001E-3</v>
          </cell>
          <cell r="N618">
            <v>0</v>
          </cell>
          <cell r="O618">
            <v>-5.0000000000000001E-3</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-5.0000000000000001E-3</v>
          </cell>
          <cell r="CB618">
            <v>0</v>
          </cell>
          <cell r="CC618">
            <v>-5.0000000000000001E-3</v>
          </cell>
          <cell r="CD618">
            <v>0</v>
          </cell>
          <cell r="CE618">
            <v>0</v>
          </cell>
          <cell r="CF618">
            <v>0</v>
          </cell>
          <cell r="CG618">
            <v>-5.0000000000000001E-3</v>
          </cell>
          <cell r="CH618">
            <v>0</v>
          </cell>
          <cell r="CI618">
            <v>-5.0000000000000001E-3</v>
          </cell>
        </row>
        <row r="619">
          <cell r="B619" t="str">
            <v>275231</v>
          </cell>
          <cell r="C619" t="str">
            <v>RS VAwms-int Improv Contra-dec</v>
          </cell>
          <cell r="D619">
            <v>0</v>
          </cell>
          <cell r="E619">
            <v>0</v>
          </cell>
          <cell r="F619">
            <v>0</v>
          </cell>
          <cell r="G619">
            <v>0</v>
          </cell>
          <cell r="H619">
            <v>0</v>
          </cell>
          <cell r="I619">
            <v>0</v>
          </cell>
          <cell r="J619">
            <v>0</v>
          </cell>
          <cell r="K619">
            <v>0</v>
          </cell>
          <cell r="L619">
            <v>0</v>
          </cell>
          <cell r="M619">
            <v>-1E-3</v>
          </cell>
          <cell r="N619">
            <v>0</v>
          </cell>
          <cell r="O619">
            <v>-1E-3</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-1E-3</v>
          </cell>
          <cell r="CB619">
            <v>0</v>
          </cell>
          <cell r="CC619">
            <v>-1E-3</v>
          </cell>
          <cell r="CD619">
            <v>0</v>
          </cell>
          <cell r="CE619">
            <v>0</v>
          </cell>
          <cell r="CF619">
            <v>0</v>
          </cell>
          <cell r="CG619">
            <v>-1E-3</v>
          </cell>
          <cell r="CH619">
            <v>0</v>
          </cell>
          <cell r="CI619">
            <v>-1E-3</v>
          </cell>
        </row>
        <row r="620">
          <cell r="B620" t="str">
            <v>275233</v>
          </cell>
          <cell r="C620" t="str">
            <v>RS VAnw-Int Improv Contra-Dec1</v>
          </cell>
          <cell r="D620">
            <v>0</v>
          </cell>
          <cell r="E620">
            <v>0</v>
          </cell>
          <cell r="F620">
            <v>0</v>
          </cell>
          <cell r="G620">
            <v>0</v>
          </cell>
          <cell r="H620">
            <v>0</v>
          </cell>
          <cell r="I620">
            <v>0</v>
          </cell>
          <cell r="J620">
            <v>0</v>
          </cell>
          <cell r="K620">
            <v>0</v>
          </cell>
          <cell r="L620">
            <v>0</v>
          </cell>
          <cell r="M620">
            <v>-3.0000000000000001E-3</v>
          </cell>
          <cell r="N620">
            <v>0</v>
          </cell>
          <cell r="O620">
            <v>-3.0000000000000001E-3</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-3.0000000000000001E-3</v>
          </cell>
          <cell r="CB620">
            <v>0</v>
          </cell>
          <cell r="CC620">
            <v>-3.0000000000000001E-3</v>
          </cell>
          <cell r="CD620">
            <v>0</v>
          </cell>
          <cell r="CE620">
            <v>0</v>
          </cell>
          <cell r="CF620">
            <v>0</v>
          </cell>
          <cell r="CG620">
            <v>-3.0000000000000001E-3</v>
          </cell>
          <cell r="CH620">
            <v>0</v>
          </cell>
          <cell r="CI620">
            <v>-3.0000000000000001E-3</v>
          </cell>
        </row>
        <row r="621">
          <cell r="B621" t="str">
            <v>275234</v>
          </cell>
          <cell r="C621" t="str">
            <v>RS VAan-Int Improv Contra-Dec1</v>
          </cell>
          <cell r="D621">
            <v>0</v>
          </cell>
          <cell r="E621">
            <v>0</v>
          </cell>
          <cell r="F621">
            <v>0</v>
          </cell>
          <cell r="G621">
            <v>0</v>
          </cell>
          <cell r="H621">
            <v>0</v>
          </cell>
          <cell r="I621">
            <v>0</v>
          </cell>
          <cell r="J621">
            <v>0</v>
          </cell>
          <cell r="K621">
            <v>0</v>
          </cell>
          <cell r="L621">
            <v>0</v>
          </cell>
          <cell r="M621">
            <v>-1E-3</v>
          </cell>
          <cell r="N621">
            <v>0</v>
          </cell>
          <cell r="O621">
            <v>-1E-3</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-1E-3</v>
          </cell>
          <cell r="CB621">
            <v>0</v>
          </cell>
          <cell r="CC621">
            <v>-1E-3</v>
          </cell>
          <cell r="CD621">
            <v>0</v>
          </cell>
          <cell r="CE621">
            <v>0</v>
          </cell>
          <cell r="CF621">
            <v>0</v>
          </cell>
          <cell r="CG621">
            <v>-1E-3</v>
          </cell>
          <cell r="CH621">
            <v>0</v>
          </cell>
          <cell r="CI621">
            <v>-1E-3</v>
          </cell>
        </row>
        <row r="622">
          <cell r="B622" t="str">
            <v>275240</v>
          </cell>
          <cell r="C622" t="str">
            <v>RCVAretailer - Int Improv Cont</v>
          </cell>
          <cell r="D622">
            <v>0</v>
          </cell>
          <cell r="E622">
            <v>0</v>
          </cell>
          <cell r="F622">
            <v>0</v>
          </cell>
          <cell r="G622">
            <v>0</v>
          </cell>
          <cell r="H622">
            <v>0</v>
          </cell>
          <cell r="I622">
            <v>0</v>
          </cell>
          <cell r="J622">
            <v>0</v>
          </cell>
          <cell r="K622">
            <v>0</v>
          </cell>
          <cell r="L622">
            <v>0</v>
          </cell>
          <cell r="M622">
            <v>-4.0000000000000001E-3</v>
          </cell>
          <cell r="N622">
            <v>0</v>
          </cell>
          <cell r="O622">
            <v>-4.0000000000000001E-3</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-4.0000000000000001E-3</v>
          </cell>
          <cell r="CB622">
            <v>0</v>
          </cell>
          <cell r="CC622">
            <v>-4.0000000000000001E-3</v>
          </cell>
          <cell r="CD622">
            <v>0</v>
          </cell>
          <cell r="CE622">
            <v>0</v>
          </cell>
          <cell r="CF622">
            <v>0</v>
          </cell>
          <cell r="CG622">
            <v>-4.0000000000000001E-3</v>
          </cell>
          <cell r="CH622">
            <v>0</v>
          </cell>
          <cell r="CI622">
            <v>-4.0000000000000001E-3</v>
          </cell>
        </row>
        <row r="623">
          <cell r="B623" t="str">
            <v>275242</v>
          </cell>
          <cell r="C623" t="str">
            <v>Var Energy Cost Int-Contra</v>
          </cell>
          <cell r="D623">
            <v>0</v>
          </cell>
          <cell r="E623">
            <v>0</v>
          </cell>
          <cell r="F623">
            <v>0</v>
          </cell>
          <cell r="G623">
            <v>0</v>
          </cell>
          <cell r="H623">
            <v>0</v>
          </cell>
          <cell r="I623">
            <v>0</v>
          </cell>
          <cell r="J623">
            <v>0</v>
          </cell>
          <cell r="K623">
            <v>0</v>
          </cell>
          <cell r="L623">
            <v>0</v>
          </cell>
          <cell r="M623">
            <v>-3.0000000000000001E-3</v>
          </cell>
          <cell r="N623">
            <v>0</v>
          </cell>
          <cell r="O623">
            <v>-3.0000000000000001E-3</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-3.0000000000000001E-3</v>
          </cell>
          <cell r="CB623">
            <v>0</v>
          </cell>
          <cell r="CC623">
            <v>-3.0000000000000001E-3</v>
          </cell>
          <cell r="CD623">
            <v>0</v>
          </cell>
          <cell r="CE623">
            <v>0</v>
          </cell>
          <cell r="CF623">
            <v>0</v>
          </cell>
          <cell r="CG623">
            <v>-3.0000000000000001E-3</v>
          </cell>
          <cell r="CH623">
            <v>0</v>
          </cell>
          <cell r="CI623">
            <v>-3.0000000000000001E-3</v>
          </cell>
        </row>
        <row r="624">
          <cell r="B624" t="str">
            <v>275245</v>
          </cell>
          <cell r="C624" t="str">
            <v>RCVA-STR - Int Imput Contra -</v>
          </cell>
          <cell r="D624">
            <v>0</v>
          </cell>
          <cell r="E624">
            <v>0</v>
          </cell>
          <cell r="F624">
            <v>0</v>
          </cell>
          <cell r="G624">
            <v>0</v>
          </cell>
          <cell r="H624">
            <v>0</v>
          </cell>
          <cell r="I624">
            <v>0</v>
          </cell>
          <cell r="J624">
            <v>0</v>
          </cell>
          <cell r="K624">
            <v>0</v>
          </cell>
          <cell r="L624">
            <v>0</v>
          </cell>
          <cell r="M624">
            <v>4.0000000000000001E-3</v>
          </cell>
          <cell r="N624">
            <v>0</v>
          </cell>
          <cell r="O624">
            <v>4.0000000000000001E-3</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4.0000000000000001E-3</v>
          </cell>
          <cell r="CB624">
            <v>0</v>
          </cell>
          <cell r="CC624">
            <v>4.0000000000000001E-3</v>
          </cell>
          <cell r="CD624">
            <v>0</v>
          </cell>
          <cell r="CE624">
            <v>0</v>
          </cell>
          <cell r="CF624">
            <v>0</v>
          </cell>
          <cell r="CG624">
            <v>4.0000000000000001E-3</v>
          </cell>
          <cell r="CH624">
            <v>0</v>
          </cell>
          <cell r="CI624">
            <v>4.0000000000000001E-3</v>
          </cell>
        </row>
        <row r="625">
          <cell r="B625" t="str">
            <v>275246</v>
          </cell>
          <cell r="C625" t="str">
            <v>LV Shrd Ln Chg Int Impr-Contra</v>
          </cell>
          <cell r="D625">
            <v>0</v>
          </cell>
          <cell r="E625">
            <v>0</v>
          </cell>
          <cell r="F625">
            <v>0</v>
          </cell>
          <cell r="G625">
            <v>0</v>
          </cell>
          <cell r="H625">
            <v>0</v>
          </cell>
          <cell r="I625">
            <v>0</v>
          </cell>
          <cell r="J625">
            <v>0</v>
          </cell>
          <cell r="K625">
            <v>0</v>
          </cell>
          <cell r="L625">
            <v>0</v>
          </cell>
          <cell r="M625">
            <v>4.0000000000000001E-3</v>
          </cell>
          <cell r="N625">
            <v>0</v>
          </cell>
          <cell r="O625">
            <v>4.0000000000000001E-3</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4.0000000000000001E-3</v>
          </cell>
          <cell r="CB625">
            <v>0</v>
          </cell>
          <cell r="CC625">
            <v>4.0000000000000001E-3</v>
          </cell>
          <cell r="CD625">
            <v>0</v>
          </cell>
          <cell r="CE625">
            <v>0</v>
          </cell>
          <cell r="CF625">
            <v>0</v>
          </cell>
          <cell r="CG625">
            <v>4.0000000000000001E-3</v>
          </cell>
          <cell r="CH625">
            <v>0</v>
          </cell>
          <cell r="CI625">
            <v>4.0000000000000001E-3</v>
          </cell>
        </row>
        <row r="626">
          <cell r="B626" t="str">
            <v>275247</v>
          </cell>
          <cell r="C626" t="str">
            <v>LV Spec Ln Int Improv-Contra</v>
          </cell>
          <cell r="D626">
            <v>0</v>
          </cell>
          <cell r="E626">
            <v>0</v>
          </cell>
          <cell r="F626">
            <v>0</v>
          </cell>
          <cell r="G626">
            <v>0</v>
          </cell>
          <cell r="H626">
            <v>0</v>
          </cell>
          <cell r="I626">
            <v>0</v>
          </cell>
          <cell r="J626">
            <v>0</v>
          </cell>
          <cell r="K626">
            <v>0</v>
          </cell>
          <cell r="L626">
            <v>0</v>
          </cell>
          <cell r="M626">
            <v>3.0000000000000001E-3</v>
          </cell>
          <cell r="N626">
            <v>0</v>
          </cell>
          <cell r="O626">
            <v>3.0000000000000001E-3</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3.0000000000000001E-3</v>
          </cell>
          <cell r="CB626">
            <v>0</v>
          </cell>
          <cell r="CC626">
            <v>3.0000000000000001E-3</v>
          </cell>
          <cell r="CD626">
            <v>0</v>
          </cell>
          <cell r="CE626">
            <v>0</v>
          </cell>
          <cell r="CF626">
            <v>0</v>
          </cell>
          <cell r="CG626">
            <v>3.0000000000000001E-3</v>
          </cell>
          <cell r="CH626">
            <v>0</v>
          </cell>
          <cell r="CI626">
            <v>3.0000000000000001E-3</v>
          </cell>
        </row>
        <row r="627">
          <cell r="B627" t="str">
            <v>275249</v>
          </cell>
          <cell r="C627" t="str">
            <v>LV HVDS High Int Impr-Contra</v>
          </cell>
          <cell r="D627">
            <v>0</v>
          </cell>
          <cell r="E627">
            <v>0</v>
          </cell>
          <cell r="F627">
            <v>0</v>
          </cell>
          <cell r="G627">
            <v>0</v>
          </cell>
          <cell r="H627">
            <v>0</v>
          </cell>
          <cell r="I627">
            <v>0</v>
          </cell>
          <cell r="J627">
            <v>0</v>
          </cell>
          <cell r="K627">
            <v>0</v>
          </cell>
          <cell r="L627">
            <v>0</v>
          </cell>
          <cell r="M627">
            <v>3.0000000000000001E-3</v>
          </cell>
          <cell r="N627">
            <v>0</v>
          </cell>
          <cell r="O627">
            <v>3.0000000000000001E-3</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3.0000000000000001E-3</v>
          </cell>
          <cell r="CB627">
            <v>0</v>
          </cell>
          <cell r="CC627">
            <v>3.0000000000000001E-3</v>
          </cell>
          <cell r="CD627">
            <v>0</v>
          </cell>
          <cell r="CE627">
            <v>0</v>
          </cell>
          <cell r="CF627">
            <v>0</v>
          </cell>
          <cell r="CG627">
            <v>3.0000000000000001E-3</v>
          </cell>
          <cell r="CH627">
            <v>0</v>
          </cell>
          <cell r="CI627">
            <v>3.0000000000000001E-3</v>
          </cell>
        </row>
        <row r="628">
          <cell r="B628" t="str">
            <v>275250</v>
          </cell>
          <cell r="C628" t="str">
            <v>LV HVDS Low Int Impr-Contra</v>
          </cell>
          <cell r="D628">
            <v>0</v>
          </cell>
          <cell r="E628">
            <v>0</v>
          </cell>
          <cell r="F628">
            <v>0</v>
          </cell>
          <cell r="G628">
            <v>0</v>
          </cell>
          <cell r="H628">
            <v>0</v>
          </cell>
          <cell r="I628">
            <v>0</v>
          </cell>
          <cell r="J628">
            <v>0</v>
          </cell>
          <cell r="K628">
            <v>0</v>
          </cell>
          <cell r="L628">
            <v>0</v>
          </cell>
          <cell r="M628">
            <v>-3.0000000000000001E-3</v>
          </cell>
          <cell r="N628">
            <v>0</v>
          </cell>
          <cell r="O628">
            <v>-3.0000000000000001E-3</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-3.0000000000000001E-3</v>
          </cell>
          <cell r="CB628">
            <v>0</v>
          </cell>
          <cell r="CC628">
            <v>-3.0000000000000001E-3</v>
          </cell>
          <cell r="CD628">
            <v>0</v>
          </cell>
          <cell r="CE628">
            <v>0</v>
          </cell>
          <cell r="CF628">
            <v>0</v>
          </cell>
          <cell r="CG628">
            <v>-3.0000000000000001E-3</v>
          </cell>
          <cell r="CH628">
            <v>0</v>
          </cell>
          <cell r="CI628">
            <v>-3.0000000000000001E-3</v>
          </cell>
        </row>
        <row r="629">
          <cell r="B629" t="str">
            <v>275251</v>
          </cell>
          <cell r="C629" t="str">
            <v>LV Shrd DS Int Impr-Contra</v>
          </cell>
          <cell r="D629">
            <v>0</v>
          </cell>
          <cell r="E629">
            <v>0</v>
          </cell>
          <cell r="F629">
            <v>0</v>
          </cell>
          <cell r="G629">
            <v>0</v>
          </cell>
          <cell r="H629">
            <v>0</v>
          </cell>
          <cell r="I629">
            <v>0</v>
          </cell>
          <cell r="J629">
            <v>0</v>
          </cell>
          <cell r="K629">
            <v>0</v>
          </cell>
          <cell r="L629">
            <v>0</v>
          </cell>
          <cell r="M629">
            <v>-3.0000000000000001E-3</v>
          </cell>
          <cell r="N629">
            <v>0</v>
          </cell>
          <cell r="O629">
            <v>-3.0000000000000001E-3</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-3.0000000000000001E-3</v>
          </cell>
          <cell r="CB629">
            <v>0</v>
          </cell>
          <cell r="CC629">
            <v>-3.0000000000000001E-3</v>
          </cell>
          <cell r="CD629">
            <v>0</v>
          </cell>
          <cell r="CE629">
            <v>0</v>
          </cell>
          <cell r="CF629">
            <v>0</v>
          </cell>
          <cell r="CG629">
            <v>-3.0000000000000001E-3</v>
          </cell>
          <cell r="CH629">
            <v>0</v>
          </cell>
          <cell r="CI629">
            <v>-3.0000000000000001E-3</v>
          </cell>
        </row>
        <row r="630">
          <cell r="B630" t="str">
            <v>275252</v>
          </cell>
          <cell r="C630" t="str">
            <v>LV Spec DS Int Improv-Contra</v>
          </cell>
          <cell r="D630">
            <v>0</v>
          </cell>
          <cell r="E630">
            <v>0</v>
          </cell>
          <cell r="F630">
            <v>0</v>
          </cell>
          <cell r="G630">
            <v>0</v>
          </cell>
          <cell r="H630">
            <v>0</v>
          </cell>
          <cell r="I630">
            <v>0</v>
          </cell>
          <cell r="J630">
            <v>0</v>
          </cell>
          <cell r="K630">
            <v>0</v>
          </cell>
          <cell r="L630">
            <v>0</v>
          </cell>
          <cell r="M630">
            <v>3.0000000000000001E-3</v>
          </cell>
          <cell r="N630">
            <v>0</v>
          </cell>
          <cell r="O630">
            <v>3.0000000000000001E-3</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3.0000000000000001E-3</v>
          </cell>
          <cell r="CB630">
            <v>0</v>
          </cell>
          <cell r="CC630">
            <v>3.0000000000000001E-3</v>
          </cell>
          <cell r="CD630">
            <v>0</v>
          </cell>
          <cell r="CE630">
            <v>0</v>
          </cell>
          <cell r="CF630">
            <v>0</v>
          </cell>
          <cell r="CG630">
            <v>3.0000000000000001E-3</v>
          </cell>
          <cell r="CH630">
            <v>0</v>
          </cell>
          <cell r="CI630">
            <v>3.0000000000000001E-3</v>
          </cell>
        </row>
        <row r="631">
          <cell r="B631" t="str">
            <v>275253</v>
          </cell>
          <cell r="C631" t="str">
            <v>MARR Oct 2001 Interest-Contra</v>
          </cell>
          <cell r="D631">
            <v>0</v>
          </cell>
          <cell r="E631">
            <v>0</v>
          </cell>
          <cell r="F631">
            <v>0</v>
          </cell>
          <cell r="G631">
            <v>0</v>
          </cell>
          <cell r="H631">
            <v>0</v>
          </cell>
          <cell r="I631">
            <v>0</v>
          </cell>
          <cell r="J631">
            <v>0</v>
          </cell>
          <cell r="K631">
            <v>0</v>
          </cell>
          <cell r="L631">
            <v>0</v>
          </cell>
          <cell r="M631">
            <v>2E-3</v>
          </cell>
          <cell r="N631">
            <v>0</v>
          </cell>
          <cell r="O631">
            <v>2E-3</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2E-3</v>
          </cell>
          <cell r="CB631">
            <v>0</v>
          </cell>
          <cell r="CC631">
            <v>2E-3</v>
          </cell>
          <cell r="CD631">
            <v>0</v>
          </cell>
          <cell r="CE631">
            <v>0</v>
          </cell>
          <cell r="CF631">
            <v>0</v>
          </cell>
          <cell r="CG631">
            <v>2E-3</v>
          </cell>
          <cell r="CH631">
            <v>0</v>
          </cell>
          <cell r="CI631">
            <v>2E-3</v>
          </cell>
        </row>
        <row r="632">
          <cell r="B632" t="str">
            <v>275254</v>
          </cell>
          <cell r="C632" t="str">
            <v>PILs Oct 2002 Interest-Contra</v>
          </cell>
          <cell r="D632">
            <v>0</v>
          </cell>
          <cell r="E632">
            <v>0</v>
          </cell>
          <cell r="F632">
            <v>0</v>
          </cell>
          <cell r="G632">
            <v>0</v>
          </cell>
          <cell r="H632">
            <v>0</v>
          </cell>
          <cell r="I632">
            <v>0</v>
          </cell>
          <cell r="J632">
            <v>0</v>
          </cell>
          <cell r="K632">
            <v>0</v>
          </cell>
          <cell r="L632">
            <v>0</v>
          </cell>
          <cell r="M632">
            <v>3.0000000000000001E-3</v>
          </cell>
          <cell r="N632">
            <v>0</v>
          </cell>
          <cell r="O632">
            <v>3.0000000000000001E-3</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3.0000000000000001E-3</v>
          </cell>
          <cell r="CB632">
            <v>0</v>
          </cell>
          <cell r="CC632">
            <v>3.0000000000000001E-3</v>
          </cell>
          <cell r="CD632">
            <v>0</v>
          </cell>
          <cell r="CE632">
            <v>0</v>
          </cell>
          <cell r="CF632">
            <v>0</v>
          </cell>
          <cell r="CG632">
            <v>3.0000000000000001E-3</v>
          </cell>
          <cell r="CH632">
            <v>0</v>
          </cell>
          <cell r="CI632">
            <v>3.0000000000000001E-3</v>
          </cell>
        </row>
        <row r="633">
          <cell r="B633" t="str">
            <v>275267</v>
          </cell>
          <cell r="C633" t="str">
            <v>MARR Mar 2002 Interest-Contra</v>
          </cell>
          <cell r="D633">
            <v>0</v>
          </cell>
          <cell r="E633">
            <v>0</v>
          </cell>
          <cell r="F633">
            <v>0</v>
          </cell>
          <cell r="G633">
            <v>0</v>
          </cell>
          <cell r="H633">
            <v>0</v>
          </cell>
          <cell r="I633">
            <v>0</v>
          </cell>
          <cell r="J633">
            <v>0</v>
          </cell>
          <cell r="K633">
            <v>0</v>
          </cell>
          <cell r="L633">
            <v>0</v>
          </cell>
          <cell r="M633">
            <v>-2E-3</v>
          </cell>
          <cell r="N633">
            <v>0</v>
          </cell>
          <cell r="O633">
            <v>-2E-3</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-2E-3</v>
          </cell>
          <cell r="CB633">
            <v>0</v>
          </cell>
          <cell r="CC633">
            <v>-2E-3</v>
          </cell>
          <cell r="CD633">
            <v>0</v>
          </cell>
          <cell r="CE633">
            <v>0</v>
          </cell>
          <cell r="CF633">
            <v>0</v>
          </cell>
          <cell r="CG633">
            <v>-2E-3</v>
          </cell>
          <cell r="CH633">
            <v>0</v>
          </cell>
          <cell r="CI633">
            <v>-2E-3</v>
          </cell>
        </row>
        <row r="634">
          <cell r="B634" t="str">
            <v>275268</v>
          </cell>
          <cell r="C634" t="str">
            <v>PILs Mar 2002 Interest-Contra</v>
          </cell>
          <cell r="D634">
            <v>0</v>
          </cell>
          <cell r="E634">
            <v>0</v>
          </cell>
          <cell r="F634">
            <v>0</v>
          </cell>
          <cell r="G634">
            <v>0</v>
          </cell>
          <cell r="H634">
            <v>0</v>
          </cell>
          <cell r="I634">
            <v>0</v>
          </cell>
          <cell r="J634">
            <v>0</v>
          </cell>
          <cell r="K634">
            <v>0</v>
          </cell>
          <cell r="L634">
            <v>0</v>
          </cell>
          <cell r="M634">
            <v>4.0000000000000001E-3</v>
          </cell>
          <cell r="N634">
            <v>0</v>
          </cell>
          <cell r="O634">
            <v>4.0000000000000001E-3</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4.0000000000000001E-3</v>
          </cell>
          <cell r="CB634">
            <v>0</v>
          </cell>
          <cell r="CC634">
            <v>4.0000000000000001E-3</v>
          </cell>
          <cell r="CD634">
            <v>0</v>
          </cell>
          <cell r="CE634">
            <v>0</v>
          </cell>
          <cell r="CF634">
            <v>0</v>
          </cell>
          <cell r="CG634">
            <v>4.0000000000000001E-3</v>
          </cell>
          <cell r="CH634">
            <v>0</v>
          </cell>
          <cell r="CI634">
            <v>4.0000000000000001E-3</v>
          </cell>
        </row>
        <row r="635">
          <cell r="B635" t="str">
            <v>275299</v>
          </cell>
          <cell r="C635" t="str">
            <v>TX Mkt Ready Reg Asset Contr</v>
          </cell>
          <cell r="D635">
            <v>0</v>
          </cell>
          <cell r="E635">
            <v>0</v>
          </cell>
          <cell r="F635">
            <v>0</v>
          </cell>
          <cell r="G635">
            <v>0</v>
          </cell>
          <cell r="H635">
            <v>0</v>
          </cell>
          <cell r="I635">
            <v>0</v>
          </cell>
          <cell r="J635">
            <v>-16665078.109999999</v>
          </cell>
          <cell r="K635">
            <v>0</v>
          </cell>
          <cell r="L635">
            <v>-16665078.109999999</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-16665078.109999999</v>
          </cell>
          <cell r="CB635">
            <v>0</v>
          </cell>
          <cell r="CC635">
            <v>-16665078.109999999</v>
          </cell>
          <cell r="CD635">
            <v>0</v>
          </cell>
          <cell r="CE635">
            <v>0</v>
          </cell>
          <cell r="CF635">
            <v>0</v>
          </cell>
          <cell r="CG635">
            <v>-16665078.109999999</v>
          </cell>
          <cell r="CH635">
            <v>0</v>
          </cell>
          <cell r="CI635">
            <v>-16665078.109999999</v>
          </cell>
        </row>
        <row r="636">
          <cell r="B636" t="str">
            <v>275348</v>
          </cell>
          <cell r="C636" t="str">
            <v>Reg Asset-DSM Int Impr Contra</v>
          </cell>
          <cell r="D636">
            <v>0</v>
          </cell>
          <cell r="E636">
            <v>0</v>
          </cell>
          <cell r="F636">
            <v>0</v>
          </cell>
          <cell r="G636">
            <v>0</v>
          </cell>
          <cell r="H636">
            <v>0</v>
          </cell>
          <cell r="I636">
            <v>0</v>
          </cell>
          <cell r="J636">
            <v>0</v>
          </cell>
          <cell r="K636">
            <v>0</v>
          </cell>
          <cell r="L636">
            <v>0</v>
          </cell>
          <cell r="M636">
            <v>2E-3</v>
          </cell>
          <cell r="N636">
            <v>0</v>
          </cell>
          <cell r="O636">
            <v>2E-3</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2E-3</v>
          </cell>
          <cell r="CB636">
            <v>0</v>
          </cell>
          <cell r="CC636">
            <v>2E-3</v>
          </cell>
          <cell r="CD636">
            <v>0</v>
          </cell>
          <cell r="CE636">
            <v>0</v>
          </cell>
          <cell r="CF636">
            <v>0</v>
          </cell>
          <cell r="CG636">
            <v>2E-3</v>
          </cell>
          <cell r="CH636">
            <v>0</v>
          </cell>
          <cell r="CI636">
            <v>2E-3</v>
          </cell>
        </row>
        <row r="637">
          <cell r="B637" t="str">
            <v>275400</v>
          </cell>
          <cell r="C637" t="str">
            <v>Regulatory Asset Recovery Acct</v>
          </cell>
          <cell r="D637">
            <v>0</v>
          </cell>
          <cell r="E637">
            <v>0</v>
          </cell>
          <cell r="F637">
            <v>0</v>
          </cell>
          <cell r="G637">
            <v>0</v>
          </cell>
          <cell r="H637">
            <v>0</v>
          </cell>
          <cell r="I637">
            <v>0</v>
          </cell>
          <cell r="J637">
            <v>0</v>
          </cell>
          <cell r="K637">
            <v>0</v>
          </cell>
          <cell r="L637">
            <v>0</v>
          </cell>
          <cell r="M637">
            <v>150833303.25</v>
          </cell>
          <cell r="N637">
            <v>0</v>
          </cell>
          <cell r="O637">
            <v>150833303.25</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150833303.25</v>
          </cell>
          <cell r="CB637">
            <v>0</v>
          </cell>
          <cell r="CC637">
            <v>150833303.25</v>
          </cell>
          <cell r="CD637">
            <v>0</v>
          </cell>
          <cell r="CE637">
            <v>0</v>
          </cell>
          <cell r="CF637">
            <v>0</v>
          </cell>
          <cell r="CG637">
            <v>150833303.25</v>
          </cell>
          <cell r="CH637">
            <v>0</v>
          </cell>
          <cell r="CI637">
            <v>150833303.25</v>
          </cell>
        </row>
        <row r="638">
          <cell r="B638" t="str">
            <v>275401</v>
          </cell>
          <cell r="C638" t="str">
            <v>Reg Asset Recovery-Rate Rider</v>
          </cell>
          <cell r="D638">
            <v>0</v>
          </cell>
          <cell r="E638">
            <v>0</v>
          </cell>
          <cell r="F638">
            <v>0</v>
          </cell>
          <cell r="G638">
            <v>0</v>
          </cell>
          <cell r="H638">
            <v>0</v>
          </cell>
          <cell r="I638">
            <v>0</v>
          </cell>
          <cell r="J638">
            <v>0</v>
          </cell>
          <cell r="K638">
            <v>0</v>
          </cell>
          <cell r="L638">
            <v>0</v>
          </cell>
          <cell r="M638">
            <v>-59771587.329999998</v>
          </cell>
          <cell r="N638">
            <v>0</v>
          </cell>
          <cell r="O638">
            <v>-59771587.329999998</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-59771587.329999998</v>
          </cell>
          <cell r="CB638">
            <v>0</v>
          </cell>
          <cell r="CC638">
            <v>-59771587.329999998</v>
          </cell>
          <cell r="CD638">
            <v>0</v>
          </cell>
          <cell r="CE638">
            <v>0</v>
          </cell>
          <cell r="CF638">
            <v>0</v>
          </cell>
          <cell r="CG638">
            <v>-59771587.329999998</v>
          </cell>
          <cell r="CH638">
            <v>0</v>
          </cell>
          <cell r="CI638">
            <v>-59771587.329999998</v>
          </cell>
        </row>
        <row r="639">
          <cell r="B639" t="str">
            <v>275402</v>
          </cell>
          <cell r="C639" t="str">
            <v>Reg Asset-RARA-Int Improvement</v>
          </cell>
          <cell r="D639">
            <v>0</v>
          </cell>
          <cell r="E639">
            <v>0</v>
          </cell>
          <cell r="F639">
            <v>0</v>
          </cell>
          <cell r="G639">
            <v>0</v>
          </cell>
          <cell r="H639">
            <v>0</v>
          </cell>
          <cell r="I639">
            <v>0</v>
          </cell>
          <cell r="J639">
            <v>0</v>
          </cell>
          <cell r="K639">
            <v>0</v>
          </cell>
          <cell r="L639">
            <v>0</v>
          </cell>
          <cell r="M639">
            <v>5614321.2400000002</v>
          </cell>
          <cell r="N639">
            <v>0</v>
          </cell>
          <cell r="O639">
            <v>5614321.2400000002</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5614321.2400000002</v>
          </cell>
          <cell r="CB639">
            <v>0</v>
          </cell>
          <cell r="CC639">
            <v>5614321.2400000002</v>
          </cell>
          <cell r="CD639">
            <v>0</v>
          </cell>
          <cell r="CE639">
            <v>0</v>
          </cell>
          <cell r="CF639">
            <v>0</v>
          </cell>
          <cell r="CG639">
            <v>5614321.2400000002</v>
          </cell>
          <cell r="CH639">
            <v>0</v>
          </cell>
          <cell r="CI639">
            <v>5614321.2400000002</v>
          </cell>
        </row>
        <row r="640">
          <cell r="B640" t="str">
            <v>452071</v>
          </cell>
          <cell r="C640" t="str">
            <v>Def Rev - Phase I Increm Recov</v>
          </cell>
          <cell r="D640">
            <v>0</v>
          </cell>
          <cell r="E640">
            <v>0</v>
          </cell>
          <cell r="F640">
            <v>0</v>
          </cell>
          <cell r="G640">
            <v>0</v>
          </cell>
          <cell r="H640">
            <v>0</v>
          </cell>
          <cell r="I640">
            <v>0</v>
          </cell>
          <cell r="J640">
            <v>0</v>
          </cell>
          <cell r="K640">
            <v>0</v>
          </cell>
          <cell r="L640">
            <v>0</v>
          </cell>
          <cell r="M640">
            <v>17503850.989999998</v>
          </cell>
          <cell r="N640">
            <v>0</v>
          </cell>
          <cell r="O640">
            <v>17503850.989999998</v>
          </cell>
          <cell r="P640">
            <v>-17503850.66</v>
          </cell>
          <cell r="Q640">
            <v>0</v>
          </cell>
          <cell r="R640">
            <v>-17503850.66</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-5675539.6100000003</v>
          </cell>
          <cell r="BJ640">
            <v>0</v>
          </cell>
          <cell r="BK640">
            <v>-5675539.6100000003</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-5675539.2800000021</v>
          </cell>
          <cell r="CB640">
            <v>0</v>
          </cell>
          <cell r="CC640">
            <v>-5675539.2800000021</v>
          </cell>
          <cell r="CD640">
            <v>0</v>
          </cell>
          <cell r="CE640">
            <v>0</v>
          </cell>
          <cell r="CF640">
            <v>0</v>
          </cell>
          <cell r="CG640">
            <v>-5675539.2800000003</v>
          </cell>
          <cell r="CH640">
            <v>0</v>
          </cell>
          <cell r="CI640">
            <v>-5675539.2800000003</v>
          </cell>
        </row>
        <row r="641">
          <cell r="B641" t="str">
            <v>452072</v>
          </cell>
          <cell r="C641" t="str">
            <v>Def Rev - Phase I MR&amp;LV Recov</v>
          </cell>
          <cell r="D641">
            <v>0</v>
          </cell>
          <cell r="E641">
            <v>0</v>
          </cell>
          <cell r="F641">
            <v>0</v>
          </cell>
          <cell r="G641">
            <v>0</v>
          </cell>
          <cell r="H641">
            <v>0</v>
          </cell>
          <cell r="I641">
            <v>0</v>
          </cell>
          <cell r="J641">
            <v>0</v>
          </cell>
          <cell r="K641">
            <v>0</v>
          </cell>
          <cell r="L641">
            <v>0</v>
          </cell>
          <cell r="M641">
            <v>41542361.469999999</v>
          </cell>
          <cell r="N641">
            <v>0</v>
          </cell>
          <cell r="O641">
            <v>41542361.469999999</v>
          </cell>
          <cell r="P641">
            <v>-41542361.68</v>
          </cell>
          <cell r="Q641">
            <v>0</v>
          </cell>
          <cell r="R641">
            <v>-41542361.68</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-0.21000000089406967</v>
          </cell>
          <cell r="CB641">
            <v>0</v>
          </cell>
          <cell r="CC641">
            <v>-0.21000000089406967</v>
          </cell>
          <cell r="CD641">
            <v>0</v>
          </cell>
          <cell r="CE641">
            <v>0</v>
          </cell>
          <cell r="CF641">
            <v>0</v>
          </cell>
          <cell r="CG641">
            <v>-0.21</v>
          </cell>
          <cell r="CH641">
            <v>0</v>
          </cell>
          <cell r="CI641">
            <v>-0.21</v>
          </cell>
        </row>
        <row r="642">
          <cell r="B642" t="str">
            <v>452073</v>
          </cell>
          <cell r="C642" t="str">
            <v>Def Rev - Phase I Incr Int Imp</v>
          </cell>
          <cell r="D642">
            <v>0</v>
          </cell>
          <cell r="E642">
            <v>0</v>
          </cell>
          <cell r="F642">
            <v>0</v>
          </cell>
          <cell r="G642">
            <v>0</v>
          </cell>
          <cell r="H642">
            <v>0</v>
          </cell>
          <cell r="I642">
            <v>0</v>
          </cell>
          <cell r="J642">
            <v>0</v>
          </cell>
          <cell r="K642">
            <v>0</v>
          </cell>
          <cell r="L642">
            <v>0</v>
          </cell>
          <cell r="M642">
            <v>1E-3</v>
          </cell>
          <cell r="N642">
            <v>0</v>
          </cell>
          <cell r="O642">
            <v>1E-3</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1E-3</v>
          </cell>
          <cell r="CB642">
            <v>0</v>
          </cell>
          <cell r="CC642">
            <v>1E-3</v>
          </cell>
          <cell r="CD642">
            <v>0</v>
          </cell>
          <cell r="CE642">
            <v>0</v>
          </cell>
          <cell r="CF642">
            <v>0</v>
          </cell>
          <cell r="CG642">
            <v>1E-3</v>
          </cell>
          <cell r="CH642">
            <v>0</v>
          </cell>
          <cell r="CI642">
            <v>1E-3</v>
          </cell>
        </row>
        <row r="643">
          <cell r="B643" t="str">
            <v>452074</v>
          </cell>
          <cell r="C643" t="str">
            <v>Def Rev - Phase I MR&amp;LV IntImp</v>
          </cell>
          <cell r="D643">
            <v>0</v>
          </cell>
          <cell r="E643">
            <v>0</v>
          </cell>
          <cell r="F643">
            <v>0</v>
          </cell>
          <cell r="G643">
            <v>0</v>
          </cell>
          <cell r="H643">
            <v>0</v>
          </cell>
          <cell r="I643">
            <v>0</v>
          </cell>
          <cell r="J643">
            <v>0</v>
          </cell>
          <cell r="K643">
            <v>0</v>
          </cell>
          <cell r="L643">
            <v>0</v>
          </cell>
          <cell r="M643">
            <v>1E-3</v>
          </cell>
          <cell r="N643">
            <v>0</v>
          </cell>
          <cell r="O643">
            <v>1E-3</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1E-3</v>
          </cell>
          <cell r="CB643">
            <v>0</v>
          </cell>
          <cell r="CC643">
            <v>1E-3</v>
          </cell>
          <cell r="CD643">
            <v>0</v>
          </cell>
          <cell r="CE643">
            <v>0</v>
          </cell>
          <cell r="CF643">
            <v>0</v>
          </cell>
          <cell r="CG643">
            <v>1E-3</v>
          </cell>
          <cell r="CH643">
            <v>0</v>
          </cell>
          <cell r="CI643">
            <v>1E-3</v>
          </cell>
        </row>
        <row r="644">
          <cell r="C644" t="str">
            <v>Regulatory assets</v>
          </cell>
          <cell r="D644">
            <v>0</v>
          </cell>
          <cell r="E644">
            <v>0</v>
          </cell>
          <cell r="F644">
            <v>0</v>
          </cell>
          <cell r="G644">
            <v>0</v>
          </cell>
          <cell r="H644">
            <v>0</v>
          </cell>
          <cell r="I644">
            <v>0</v>
          </cell>
          <cell r="J644">
            <v>49586231.530000001</v>
          </cell>
          <cell r="K644">
            <v>36614782.806000009</v>
          </cell>
          <cell r="L644">
            <v>86201014.33600001</v>
          </cell>
          <cell r="M644">
            <v>305497715.90400004</v>
          </cell>
          <cell r="N644">
            <v>47751076.189999998</v>
          </cell>
          <cell r="O644">
            <v>353248792.09400004</v>
          </cell>
          <cell r="P644">
            <v>-59046212.340000004</v>
          </cell>
          <cell r="Q644">
            <v>0</v>
          </cell>
          <cell r="R644">
            <v>-59046212.340000004</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84365859</v>
          </cell>
          <cell r="AI644">
            <v>-84365858.995999992</v>
          </cell>
          <cell r="AJ644">
            <v>4.0000081062316895E-3</v>
          </cell>
          <cell r="AK644">
            <v>0</v>
          </cell>
          <cell r="AL644">
            <v>0</v>
          </cell>
          <cell r="AM644">
            <v>0</v>
          </cell>
          <cell r="AN644">
            <v>0</v>
          </cell>
          <cell r="AO644">
            <v>0</v>
          </cell>
          <cell r="AP644">
            <v>0</v>
          </cell>
          <cell r="AQ644">
            <v>0</v>
          </cell>
          <cell r="AR644">
            <v>0</v>
          </cell>
          <cell r="AS644">
            <v>0</v>
          </cell>
          <cell r="AT644">
            <v>9332275.7800000012</v>
          </cell>
          <cell r="AU644">
            <v>0</v>
          </cell>
          <cell r="AV644">
            <v>9332275.7800000012</v>
          </cell>
          <cell r="AW644">
            <v>0</v>
          </cell>
          <cell r="AX644">
            <v>0</v>
          </cell>
          <cell r="AY644">
            <v>0</v>
          </cell>
          <cell r="AZ644">
            <v>0</v>
          </cell>
          <cell r="BA644">
            <v>0</v>
          </cell>
          <cell r="BB644">
            <v>0</v>
          </cell>
          <cell r="BC644">
            <v>0</v>
          </cell>
          <cell r="BD644">
            <v>0</v>
          </cell>
          <cell r="BE644">
            <v>0</v>
          </cell>
          <cell r="BF644">
            <v>0</v>
          </cell>
          <cell r="BG644">
            <v>0</v>
          </cell>
          <cell r="BH644">
            <v>0</v>
          </cell>
          <cell r="BI644">
            <v>7468090.8699999982</v>
          </cell>
          <cell r="BJ644">
            <v>0</v>
          </cell>
          <cell r="BK644">
            <v>7468090.8699999982</v>
          </cell>
          <cell r="BL644">
            <v>0</v>
          </cell>
          <cell r="BM644">
            <v>0</v>
          </cell>
          <cell r="BN644">
            <v>0</v>
          </cell>
          <cell r="BO644">
            <v>0.28000000000000003</v>
          </cell>
          <cell r="BP644">
            <v>0</v>
          </cell>
          <cell r="BQ644">
            <v>0.28000000000000003</v>
          </cell>
          <cell r="BR644">
            <v>0</v>
          </cell>
          <cell r="BS644">
            <v>0</v>
          </cell>
          <cell r="BT644">
            <v>0</v>
          </cell>
          <cell r="BU644">
            <v>0</v>
          </cell>
          <cell r="BV644">
            <v>0</v>
          </cell>
          <cell r="BW644">
            <v>0</v>
          </cell>
          <cell r="BX644">
            <v>0</v>
          </cell>
          <cell r="BY644">
            <v>0</v>
          </cell>
          <cell r="BZ644">
            <v>0</v>
          </cell>
          <cell r="CA644">
            <v>397203961.02399993</v>
          </cell>
          <cell r="CB644">
            <v>2.9802322387695313E-8</v>
          </cell>
          <cell r="CC644">
            <v>397203961.02399993</v>
          </cell>
          <cell r="CD644">
            <v>0</v>
          </cell>
          <cell r="CE644">
            <v>0</v>
          </cell>
          <cell r="CF644">
            <v>0</v>
          </cell>
          <cell r="CG644">
            <v>397203961.02400011</v>
          </cell>
          <cell r="CH644">
            <v>1.4901161193847656E-8</v>
          </cell>
          <cell r="CI644">
            <v>397203961.02400011</v>
          </cell>
        </row>
        <row r="645">
          <cell r="B645" t="str">
            <v>255020</v>
          </cell>
          <cell r="C645" t="str">
            <v>Deferred Pension  Assets</v>
          </cell>
          <cell r="D645">
            <v>467329079.48000002</v>
          </cell>
          <cell r="E645">
            <v>0</v>
          </cell>
          <cell r="F645">
            <v>467329079.48000002</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467329079.48000002</v>
          </cell>
          <cell r="CB645">
            <v>0</v>
          </cell>
          <cell r="CC645">
            <v>467329079.48000002</v>
          </cell>
          <cell r="CD645">
            <v>0</v>
          </cell>
          <cell r="CE645">
            <v>0</v>
          </cell>
          <cell r="CF645">
            <v>0</v>
          </cell>
          <cell r="CG645">
            <v>467329079.48000002</v>
          </cell>
          <cell r="CH645">
            <v>0</v>
          </cell>
          <cell r="CI645">
            <v>467329079.48000002</v>
          </cell>
        </row>
        <row r="646">
          <cell r="B646" t="str">
            <v>920010</v>
          </cell>
          <cell r="C646" t="str">
            <v>Pension Related Item</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row>
        <row r="647">
          <cell r="B647" t="str">
            <v>920040</v>
          </cell>
          <cell r="C647" t="str">
            <v>Lump Sum to Beneficiary-Txbl</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I647">
            <v>0</v>
          </cell>
        </row>
        <row r="648">
          <cell r="B648" t="str">
            <v>920070</v>
          </cell>
          <cell r="C648" t="str">
            <v>Lump Sum Pymt to Ben-Non Txbl</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I648">
            <v>0</v>
          </cell>
        </row>
        <row r="649">
          <cell r="B649" t="str">
            <v>920610</v>
          </cell>
          <cell r="C649" t="str">
            <v>Contributions In Year Employee</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I649">
            <v>0</v>
          </cell>
        </row>
        <row r="650">
          <cell r="B650" t="str">
            <v>920730</v>
          </cell>
          <cell r="C650" t="str">
            <v>Pens'n Refund(T4A, Pln to Pln)</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I650">
            <v>0</v>
          </cell>
        </row>
        <row r="651">
          <cell r="B651" t="str">
            <v>920760</v>
          </cell>
          <cell r="C651" t="str">
            <v>Pension Refund - Cash</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row>
        <row r="652">
          <cell r="B652" t="str">
            <v>923000</v>
          </cell>
          <cell r="C652" t="str">
            <v>Netpay Adjust After Tax Deduct</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I652">
            <v>0</v>
          </cell>
        </row>
        <row r="653">
          <cell r="B653" t="str">
            <v>923011</v>
          </cell>
          <cell r="C653" t="str">
            <v>PF-Empl Contrib- MOPPS</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I653">
            <v>0</v>
          </cell>
        </row>
        <row r="654">
          <cell r="B654" t="str">
            <v>923013</v>
          </cell>
          <cell r="C654" t="str">
            <v>PF-Empl Contrib- fr Reg Veh</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row>
        <row r="655">
          <cell r="B655" t="str">
            <v>923014</v>
          </cell>
          <cell r="C655" t="str">
            <v>PF-Empl Contr-fr non-Reg Veh</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row>
        <row r="656">
          <cell r="B656" t="str">
            <v>923022</v>
          </cell>
          <cell r="C656" t="str">
            <v>PF- Transfers Out - MOPPS</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I656">
            <v>0</v>
          </cell>
        </row>
        <row r="657">
          <cell r="B657" t="str">
            <v>923023</v>
          </cell>
          <cell r="C657" t="str">
            <v>PF-Transfers Out  - SPRA</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I657">
            <v>0</v>
          </cell>
        </row>
        <row r="658">
          <cell r="B658" t="str">
            <v>926010</v>
          </cell>
          <cell r="C658" t="str">
            <v>T4A Tax EE W/Holding  Regular</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I658">
            <v>0</v>
          </cell>
        </row>
        <row r="659">
          <cell r="B659" t="str">
            <v>926020</v>
          </cell>
          <cell r="C659" t="str">
            <v>T4A Tax EE W/Hold Non  Reg</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I659">
            <v>0</v>
          </cell>
        </row>
        <row r="660">
          <cell r="B660" t="str">
            <v>926030</v>
          </cell>
          <cell r="C660" t="str">
            <v>HEPCOE Cred Union from  Source</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I660">
            <v>0</v>
          </cell>
        </row>
        <row r="661">
          <cell r="B661" t="str">
            <v>926040</v>
          </cell>
          <cell r="C661" t="str">
            <v>Semi Private  Coverage</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I661">
            <v>0</v>
          </cell>
        </row>
        <row r="662">
          <cell r="C662" t="str">
            <v>Deferred pension assets</v>
          </cell>
          <cell r="D662">
            <v>467329079.48000002</v>
          </cell>
          <cell r="E662">
            <v>0</v>
          </cell>
          <cell r="F662">
            <v>467329079.48000002</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467329079.48000002</v>
          </cell>
          <cell r="CB662">
            <v>0</v>
          </cell>
          <cell r="CC662">
            <v>467329079.48000002</v>
          </cell>
          <cell r="CD662">
            <v>0</v>
          </cell>
          <cell r="CE662">
            <v>0</v>
          </cell>
          <cell r="CF662">
            <v>0</v>
          </cell>
          <cell r="CG662">
            <v>467329079.48000002</v>
          </cell>
          <cell r="CH662">
            <v>0</v>
          </cell>
          <cell r="CI662">
            <v>467329079.48000002</v>
          </cell>
        </row>
        <row r="663">
          <cell r="B663" t="str">
            <v>247900</v>
          </cell>
          <cell r="C663" t="str">
            <v>Deferred Debit - Prospectus</v>
          </cell>
          <cell r="D663">
            <v>5813</v>
          </cell>
          <cell r="E663">
            <v>0</v>
          </cell>
          <cell r="F663">
            <v>5813</v>
          </cell>
          <cell r="G663">
            <v>0</v>
          </cell>
          <cell r="H663">
            <v>0</v>
          </cell>
          <cell r="I663">
            <v>0</v>
          </cell>
          <cell r="J663">
            <v>4163217.58</v>
          </cell>
          <cell r="K663">
            <v>0</v>
          </cell>
          <cell r="L663">
            <v>4163217.58</v>
          </cell>
          <cell r="M663">
            <v>2123081.6800000002</v>
          </cell>
          <cell r="N663">
            <v>0</v>
          </cell>
          <cell r="O663">
            <v>2123081.6800000002</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cell r="BH663">
            <v>0</v>
          </cell>
          <cell r="BI663">
            <v>675830</v>
          </cell>
          <cell r="BJ663">
            <v>0</v>
          </cell>
          <cell r="BK663">
            <v>675830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6967942.2599999998</v>
          </cell>
          <cell r="CB663">
            <v>0</v>
          </cell>
          <cell r="CC663">
            <v>6967942.2599999998</v>
          </cell>
          <cell r="CD663">
            <v>0</v>
          </cell>
          <cell r="CE663">
            <v>0</v>
          </cell>
          <cell r="CF663">
            <v>0</v>
          </cell>
          <cell r="CG663">
            <v>6967942.2599999998</v>
          </cell>
          <cell r="CH663">
            <v>0</v>
          </cell>
          <cell r="CI663">
            <v>6967942.2599999998</v>
          </cell>
        </row>
        <row r="664">
          <cell r="B664" t="str">
            <v>247910</v>
          </cell>
          <cell r="C664" t="str">
            <v>Def. Debit - Underwriting Fee</v>
          </cell>
          <cell r="D664">
            <v>0</v>
          </cell>
          <cell r="E664">
            <v>0</v>
          </cell>
          <cell r="F664">
            <v>0</v>
          </cell>
          <cell r="G664">
            <v>0</v>
          </cell>
          <cell r="H664">
            <v>0</v>
          </cell>
          <cell r="I664">
            <v>0</v>
          </cell>
          <cell r="J664">
            <v>10053201.220000001</v>
          </cell>
          <cell r="K664">
            <v>0</v>
          </cell>
          <cell r="L664">
            <v>10053201.220000001</v>
          </cell>
          <cell r="M664">
            <v>6217853.2599999998</v>
          </cell>
          <cell r="N664">
            <v>0</v>
          </cell>
          <cell r="O664">
            <v>6217853.2599999998</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114211.91</v>
          </cell>
          <cell r="AU664">
            <v>0</v>
          </cell>
          <cell r="AV664">
            <v>114211.91</v>
          </cell>
          <cell r="AW664">
            <v>0</v>
          </cell>
          <cell r="AX664">
            <v>0</v>
          </cell>
          <cell r="AY664">
            <v>0</v>
          </cell>
          <cell r="AZ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16385266.390000001</v>
          </cell>
          <cell r="CB664">
            <v>0</v>
          </cell>
          <cell r="CC664">
            <v>16385266.390000001</v>
          </cell>
          <cell r="CD664">
            <v>0</v>
          </cell>
          <cell r="CE664">
            <v>0</v>
          </cell>
          <cell r="CF664">
            <v>0</v>
          </cell>
          <cell r="CG664">
            <v>16385266.390000001</v>
          </cell>
          <cell r="CH664">
            <v>0</v>
          </cell>
          <cell r="CI664">
            <v>16385266.390000001</v>
          </cell>
        </row>
        <row r="665">
          <cell r="C665" t="str">
            <v>Deferred debt costs</v>
          </cell>
          <cell r="D665">
            <v>5813</v>
          </cell>
          <cell r="E665">
            <v>0</v>
          </cell>
          <cell r="F665">
            <v>5813</v>
          </cell>
          <cell r="G665">
            <v>0</v>
          </cell>
          <cell r="H665">
            <v>0</v>
          </cell>
          <cell r="I665">
            <v>0</v>
          </cell>
          <cell r="J665">
            <v>14216418.800000001</v>
          </cell>
          <cell r="K665">
            <v>0</v>
          </cell>
          <cell r="L665">
            <v>14216418.800000001</v>
          </cell>
          <cell r="M665">
            <v>8340934.9399999995</v>
          </cell>
          <cell r="N665">
            <v>0</v>
          </cell>
          <cell r="O665">
            <v>8340934.9399999995</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114211.91</v>
          </cell>
          <cell r="AU665">
            <v>0</v>
          </cell>
          <cell r="AV665">
            <v>114211.91</v>
          </cell>
          <cell r="AW665">
            <v>0</v>
          </cell>
          <cell r="AX665">
            <v>0</v>
          </cell>
          <cell r="AY665">
            <v>0</v>
          </cell>
          <cell r="AZ665">
            <v>0</v>
          </cell>
          <cell r="BA665">
            <v>0</v>
          </cell>
          <cell r="BB665">
            <v>0</v>
          </cell>
          <cell r="BC665">
            <v>0</v>
          </cell>
          <cell r="BD665">
            <v>0</v>
          </cell>
          <cell r="BE665">
            <v>0</v>
          </cell>
          <cell r="BF665">
            <v>0</v>
          </cell>
          <cell r="BG665">
            <v>0</v>
          </cell>
          <cell r="BH665">
            <v>0</v>
          </cell>
          <cell r="BI665">
            <v>675830</v>
          </cell>
          <cell r="BJ665">
            <v>0</v>
          </cell>
          <cell r="BK665">
            <v>675830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23353208.650000002</v>
          </cell>
          <cell r="CB665">
            <v>0</v>
          </cell>
          <cell r="CC665">
            <v>23353208.650000002</v>
          </cell>
          <cell r="CD665">
            <v>0</v>
          </cell>
          <cell r="CE665">
            <v>0</v>
          </cell>
          <cell r="CF665">
            <v>0</v>
          </cell>
          <cell r="CG665">
            <v>23353208.649999999</v>
          </cell>
          <cell r="CH665">
            <v>0</v>
          </cell>
          <cell r="CI665">
            <v>23353208.649999999</v>
          </cell>
        </row>
        <row r="666">
          <cell r="B666" t="str">
            <v>266053</v>
          </cell>
          <cell r="C666" t="str">
            <v>Investment in Assoc Co-SCBN</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1146745.8799999999</v>
          </cell>
          <cell r="AL666">
            <v>0</v>
          </cell>
          <cell r="AM666">
            <v>1146745.8799999999</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1146745.8799999999</v>
          </cell>
          <cell r="CB666">
            <v>0</v>
          </cell>
          <cell r="CC666">
            <v>1146745.8799999999</v>
          </cell>
          <cell r="CD666">
            <v>0</v>
          </cell>
          <cell r="CE666">
            <v>0</v>
          </cell>
          <cell r="CF666">
            <v>0</v>
          </cell>
          <cell r="CG666">
            <v>1146745.8799999999</v>
          </cell>
          <cell r="CH666">
            <v>0</v>
          </cell>
          <cell r="CI666">
            <v>1146745.8799999999</v>
          </cell>
        </row>
        <row r="667">
          <cell r="B667" t="str">
            <v>266059</v>
          </cell>
          <cell r="C667" t="str">
            <v>Invest  Lake Erie  Partnership</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-0.24</v>
          </cell>
          <cell r="BS667">
            <v>0</v>
          </cell>
          <cell r="BT667">
            <v>-0.24</v>
          </cell>
          <cell r="BU667">
            <v>0.24</v>
          </cell>
          <cell r="BV667">
            <v>0</v>
          </cell>
          <cell r="BW667">
            <v>0.24</v>
          </cell>
          <cell r="BX667">
            <v>0</v>
          </cell>
          <cell r="BY667">
            <v>0</v>
          </cell>
          <cell r="BZ667">
            <v>0</v>
          </cell>
          <cell r="CA667">
            <v>0</v>
          </cell>
          <cell r="CB667">
            <v>0</v>
          </cell>
          <cell r="CC667">
            <v>0</v>
          </cell>
          <cell r="CD667">
            <v>0</v>
          </cell>
          <cell r="CE667">
            <v>0</v>
          </cell>
          <cell r="CF667">
            <v>0</v>
          </cell>
          <cell r="CG667">
            <v>0</v>
          </cell>
          <cell r="CH667">
            <v>0</v>
          </cell>
          <cell r="CI667">
            <v>0</v>
          </cell>
        </row>
        <row r="668">
          <cell r="B668" t="str">
            <v>268017</v>
          </cell>
          <cell r="C668" t="str">
            <v>MEU Contingent Gain</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11347852.869999999</v>
          </cell>
          <cell r="AI668">
            <v>0</v>
          </cell>
          <cell r="AJ668">
            <v>11347852.869999999</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11347852.869999999</v>
          </cell>
          <cell r="CB668">
            <v>0</v>
          </cell>
          <cell r="CC668">
            <v>11347852.869999999</v>
          </cell>
          <cell r="CD668">
            <v>0</v>
          </cell>
          <cell r="CE668">
            <v>0</v>
          </cell>
          <cell r="CF668">
            <v>0</v>
          </cell>
          <cell r="CG668">
            <v>11347852.869999999</v>
          </cell>
          <cell r="CH668">
            <v>0</v>
          </cell>
          <cell r="CI668">
            <v>11347852.869999999</v>
          </cell>
        </row>
        <row r="669">
          <cell r="B669" t="str">
            <v>268018</v>
          </cell>
          <cell r="C669" t="str">
            <v>MEU Rel Holdback/Work Cap Pymt</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-11347852.869999999</v>
          </cell>
          <cell r="AI669">
            <v>0</v>
          </cell>
          <cell r="AJ669">
            <v>-11347852.869999999</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-11347852.869999999</v>
          </cell>
          <cell r="CB669">
            <v>0</v>
          </cell>
          <cell r="CC669">
            <v>-11347852.869999999</v>
          </cell>
          <cell r="CD669">
            <v>0</v>
          </cell>
          <cell r="CE669">
            <v>0</v>
          </cell>
          <cell r="CF669">
            <v>0</v>
          </cell>
          <cell r="CG669">
            <v>-11347852.869999999</v>
          </cell>
          <cell r="CH669">
            <v>0</v>
          </cell>
          <cell r="CI669">
            <v>-11347852.869999999</v>
          </cell>
        </row>
        <row r="670">
          <cell r="C670" t="str">
            <v>Investments - External</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1146745.8799999999</v>
          </cell>
          <cell r="AL670">
            <v>0</v>
          </cell>
          <cell r="AM670">
            <v>1146745.8799999999</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-0.24</v>
          </cell>
          <cell r="BS670">
            <v>0</v>
          </cell>
          <cell r="BT670">
            <v>-0.24</v>
          </cell>
          <cell r="BU670">
            <v>0.24</v>
          </cell>
          <cell r="BV670">
            <v>0</v>
          </cell>
          <cell r="BW670">
            <v>0.24</v>
          </cell>
          <cell r="BX670">
            <v>0</v>
          </cell>
          <cell r="BY670">
            <v>0</v>
          </cell>
          <cell r="BZ670">
            <v>0</v>
          </cell>
          <cell r="CA670">
            <v>1146745.8799999999</v>
          </cell>
          <cell r="CB670">
            <v>0</v>
          </cell>
          <cell r="CC670">
            <v>1146745.8799999999</v>
          </cell>
          <cell r="CD670">
            <v>0</v>
          </cell>
          <cell r="CE670">
            <v>0</v>
          </cell>
          <cell r="CF670">
            <v>0</v>
          </cell>
          <cell r="CG670">
            <v>1146745.8799999999</v>
          </cell>
          <cell r="CH670">
            <v>0</v>
          </cell>
          <cell r="CI670">
            <v>1146745.8799999999</v>
          </cell>
        </row>
        <row r="671">
          <cell r="B671" t="str">
            <v>266051</v>
          </cell>
          <cell r="C671" t="str">
            <v>Invstmnt in Subsidiaries-OHE</v>
          </cell>
          <cell r="D671">
            <v>1</v>
          </cell>
          <cell r="E671">
            <v>0</v>
          </cell>
          <cell r="F671">
            <v>1</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1</v>
          </cell>
          <cell r="CB671">
            <v>0</v>
          </cell>
          <cell r="CC671">
            <v>1</v>
          </cell>
          <cell r="CD671">
            <v>-1</v>
          </cell>
          <cell r="CE671">
            <v>0</v>
          </cell>
          <cell r="CF671">
            <v>-1</v>
          </cell>
          <cell r="CG671">
            <v>0</v>
          </cell>
          <cell r="CH671">
            <v>0</v>
          </cell>
          <cell r="CI671">
            <v>0</v>
          </cell>
        </row>
        <row r="672">
          <cell r="B672" t="str">
            <v>266052</v>
          </cell>
          <cell r="C672" t="str">
            <v>Investment in Sub HO Network</v>
          </cell>
          <cell r="D672">
            <v>3314000010</v>
          </cell>
          <cell r="E672">
            <v>0</v>
          </cell>
          <cell r="F672">
            <v>3314000010</v>
          </cell>
          <cell r="G672">
            <v>0</v>
          </cell>
          <cell r="H672">
            <v>0</v>
          </cell>
          <cell r="I672">
            <v>0</v>
          </cell>
          <cell r="J672">
            <v>0</v>
          </cell>
          <cell r="K672">
            <v>0.20800000000000002</v>
          </cell>
          <cell r="L672">
            <v>0.20800000000000002</v>
          </cell>
          <cell r="M672">
            <v>0</v>
          </cell>
          <cell r="N672">
            <v>0.27</v>
          </cell>
          <cell r="O672">
            <v>0.27</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0.48</v>
          </cell>
          <cell r="AF672">
            <v>-0.47800000000000004</v>
          </cell>
          <cell r="AG672">
            <v>1.9999999999999463E-3</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3314000010.48</v>
          </cell>
          <cell r="CB672">
            <v>0</v>
          </cell>
          <cell r="CC672">
            <v>3314000010.48</v>
          </cell>
          <cell r="CD672">
            <v>-3314000010.48</v>
          </cell>
          <cell r="CE672">
            <v>0</v>
          </cell>
          <cell r="CF672">
            <v>-3314000010.48</v>
          </cell>
          <cell r="CG672">
            <v>0</v>
          </cell>
          <cell r="CH672">
            <v>0</v>
          </cell>
          <cell r="CI672">
            <v>0</v>
          </cell>
        </row>
        <row r="673">
          <cell r="B673" t="str">
            <v>266054</v>
          </cell>
          <cell r="C673" t="str">
            <v>Invest Sub-Hyd OneTelecom Lin</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10</v>
          </cell>
          <cell r="AL673">
            <v>0</v>
          </cell>
          <cell r="AM673">
            <v>10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10</v>
          </cell>
          <cell r="CB673">
            <v>0</v>
          </cell>
          <cell r="CC673">
            <v>10</v>
          </cell>
          <cell r="CD673">
            <v>-10</v>
          </cell>
          <cell r="CE673">
            <v>0</v>
          </cell>
          <cell r="CF673">
            <v>-10</v>
          </cell>
          <cell r="CG673">
            <v>0</v>
          </cell>
          <cell r="CH673">
            <v>0</v>
          </cell>
          <cell r="CI673">
            <v>0</v>
          </cell>
        </row>
        <row r="674">
          <cell r="B674" t="str">
            <v>266055</v>
          </cell>
          <cell r="C674" t="str">
            <v>Investment in Subsidiary - NS</v>
          </cell>
          <cell r="D674">
            <v>0</v>
          </cell>
          <cell r="E674">
            <v>0</v>
          </cell>
          <cell r="F674">
            <v>0</v>
          </cell>
          <cell r="G674">
            <v>0</v>
          </cell>
          <cell r="H674">
            <v>0</v>
          </cell>
          <cell r="I674">
            <v>0</v>
          </cell>
          <cell r="J674">
            <v>0</v>
          </cell>
          <cell r="K674">
            <v>-0.20800000000000002</v>
          </cell>
          <cell r="L674">
            <v>-0.20800000000000002</v>
          </cell>
          <cell r="M674">
            <v>0</v>
          </cell>
          <cell r="N674">
            <v>-0.27</v>
          </cell>
          <cell r="O674">
            <v>-0.27</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-0.48</v>
          </cell>
          <cell r="AI674">
            <v>0.47800000000000004</v>
          </cell>
          <cell r="AJ674">
            <v>-1.9999999999999463E-3</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-0.48</v>
          </cell>
          <cell r="CB674">
            <v>0</v>
          </cell>
          <cell r="CC674">
            <v>-0.48</v>
          </cell>
          <cell r="CD674">
            <v>0.48</v>
          </cell>
          <cell r="CE674">
            <v>0</v>
          </cell>
          <cell r="CF674">
            <v>0.48</v>
          </cell>
          <cell r="CG674">
            <v>0</v>
          </cell>
          <cell r="CH674">
            <v>0</v>
          </cell>
          <cell r="CI674">
            <v>0</v>
          </cell>
        </row>
        <row r="675">
          <cell r="B675" t="str">
            <v>266056</v>
          </cell>
          <cell r="C675" t="str">
            <v>Invest in Sub-H1 Delivery Ser</v>
          </cell>
          <cell r="D675">
            <v>1000000</v>
          </cell>
          <cell r="E675">
            <v>0</v>
          </cell>
          <cell r="F675">
            <v>1000000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1000000</v>
          </cell>
          <cell r="CB675">
            <v>0</v>
          </cell>
          <cell r="CC675">
            <v>1000000</v>
          </cell>
          <cell r="CD675">
            <v>-1000000</v>
          </cell>
          <cell r="CE675">
            <v>0</v>
          </cell>
          <cell r="CF675">
            <v>-1000000</v>
          </cell>
          <cell r="CG675">
            <v>0</v>
          </cell>
          <cell r="CH675">
            <v>0</v>
          </cell>
          <cell r="CI675">
            <v>0</v>
          </cell>
        </row>
        <row r="676">
          <cell r="B676" t="str">
            <v>266057</v>
          </cell>
          <cell r="C676" t="str">
            <v>Invest Sub H1 Lk Erie Link Mgt</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0.01</v>
          </cell>
          <cell r="BP676">
            <v>0</v>
          </cell>
          <cell r="BQ676">
            <v>0.01</v>
          </cell>
          <cell r="BR676">
            <v>0</v>
          </cell>
          <cell r="BS676">
            <v>0</v>
          </cell>
          <cell r="BT676">
            <v>0</v>
          </cell>
          <cell r="BU676">
            <v>0</v>
          </cell>
          <cell r="BV676">
            <v>0</v>
          </cell>
          <cell r="BW676">
            <v>0</v>
          </cell>
          <cell r="BX676">
            <v>0</v>
          </cell>
          <cell r="BY676">
            <v>0</v>
          </cell>
          <cell r="BZ676">
            <v>0</v>
          </cell>
          <cell r="CA676">
            <v>0.01</v>
          </cell>
          <cell r="CB676">
            <v>0</v>
          </cell>
          <cell r="CC676">
            <v>0.01</v>
          </cell>
          <cell r="CD676">
            <v>-0.01</v>
          </cell>
          <cell r="CE676">
            <v>0</v>
          </cell>
          <cell r="CF676">
            <v>-0.01</v>
          </cell>
          <cell r="CG676">
            <v>0</v>
          </cell>
          <cell r="CH676">
            <v>0</v>
          </cell>
          <cell r="CI676">
            <v>0</v>
          </cell>
        </row>
        <row r="677">
          <cell r="B677" t="str">
            <v>266058</v>
          </cell>
          <cell r="C677" t="str">
            <v>Invest Sub- H1 Lk Erie Link Co</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0.01</v>
          </cell>
          <cell r="BP677">
            <v>0</v>
          </cell>
          <cell r="BQ677">
            <v>0.01</v>
          </cell>
          <cell r="BR677">
            <v>0</v>
          </cell>
          <cell r="BS677">
            <v>0</v>
          </cell>
          <cell r="BT677">
            <v>0</v>
          </cell>
          <cell r="BU677">
            <v>0</v>
          </cell>
          <cell r="BV677">
            <v>0</v>
          </cell>
          <cell r="BW677">
            <v>0</v>
          </cell>
          <cell r="BX677">
            <v>0</v>
          </cell>
          <cell r="BY677">
            <v>0</v>
          </cell>
          <cell r="BZ677">
            <v>0</v>
          </cell>
          <cell r="CA677">
            <v>0.01</v>
          </cell>
          <cell r="CB677">
            <v>0</v>
          </cell>
          <cell r="CC677">
            <v>0.01</v>
          </cell>
          <cell r="CD677">
            <v>-0.01</v>
          </cell>
          <cell r="CE677">
            <v>0</v>
          </cell>
          <cell r="CF677">
            <v>-0.01</v>
          </cell>
          <cell r="CG677">
            <v>0</v>
          </cell>
          <cell r="CH677">
            <v>0</v>
          </cell>
          <cell r="CI677">
            <v>0</v>
          </cell>
        </row>
        <row r="678">
          <cell r="B678" t="str">
            <v>266060</v>
          </cell>
          <cell r="C678" t="str">
            <v>Invest't in sub-Brampton Hydro</v>
          </cell>
          <cell r="D678">
            <v>119043463.05</v>
          </cell>
          <cell r="E678">
            <v>0</v>
          </cell>
          <cell r="F678">
            <v>119043463.05</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119043463.05</v>
          </cell>
          <cell r="CB678">
            <v>0</v>
          </cell>
          <cell r="CC678">
            <v>119043463.05</v>
          </cell>
          <cell r="CD678">
            <v>-119043463.05</v>
          </cell>
          <cell r="CE678">
            <v>0</v>
          </cell>
          <cell r="CF678">
            <v>-119043463.05</v>
          </cell>
          <cell r="CG678">
            <v>0</v>
          </cell>
          <cell r="CH678">
            <v>0</v>
          </cell>
          <cell r="CI678">
            <v>0</v>
          </cell>
        </row>
        <row r="679">
          <cell r="B679" t="str">
            <v>289010</v>
          </cell>
          <cell r="C679" t="str">
            <v>Investment In Oh International</v>
          </cell>
          <cell r="D679">
            <v>-0.4</v>
          </cell>
          <cell r="E679">
            <v>0</v>
          </cell>
          <cell r="F679">
            <v>-0.4</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-0.4</v>
          </cell>
          <cell r="CB679">
            <v>0</v>
          </cell>
          <cell r="CC679">
            <v>-0.4</v>
          </cell>
          <cell r="CD679">
            <v>0.4</v>
          </cell>
          <cell r="CE679">
            <v>0</v>
          </cell>
          <cell r="CF679">
            <v>0.4</v>
          </cell>
          <cell r="CG679">
            <v>0</v>
          </cell>
          <cell r="CH679">
            <v>0</v>
          </cell>
          <cell r="CI679">
            <v>0</v>
          </cell>
        </row>
        <row r="680">
          <cell r="C680" t="str">
            <v>Investments - Internal</v>
          </cell>
          <cell r="D680">
            <v>3434043473.6500001</v>
          </cell>
          <cell r="E680">
            <v>0</v>
          </cell>
          <cell r="F680">
            <v>3434043473.6500001</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0.48</v>
          </cell>
          <cell r="AF680">
            <v>-0.47800000000000004</v>
          </cell>
          <cell r="AG680">
            <v>1.9999999999999463E-3</v>
          </cell>
          <cell r="AH680">
            <v>-0.48</v>
          </cell>
          <cell r="AI680">
            <v>0.47800000000000004</v>
          </cell>
          <cell r="AJ680">
            <v>-1.9999999999999463E-3</v>
          </cell>
          <cell r="AK680">
            <v>10</v>
          </cell>
          <cell r="AL680">
            <v>0</v>
          </cell>
          <cell r="AM680">
            <v>10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0.02</v>
          </cell>
          <cell r="BP680">
            <v>0</v>
          </cell>
          <cell r="BQ680">
            <v>0.02</v>
          </cell>
          <cell r="BR680">
            <v>0</v>
          </cell>
          <cell r="BS680">
            <v>0</v>
          </cell>
          <cell r="BT680">
            <v>0</v>
          </cell>
          <cell r="BU680">
            <v>0</v>
          </cell>
          <cell r="BV680">
            <v>0</v>
          </cell>
          <cell r="BW680">
            <v>0</v>
          </cell>
          <cell r="BX680">
            <v>0</v>
          </cell>
          <cell r="BY680">
            <v>0</v>
          </cell>
          <cell r="BZ680">
            <v>0</v>
          </cell>
          <cell r="CA680">
            <v>3434043483.6700006</v>
          </cell>
          <cell r="CB680">
            <v>0</v>
          </cell>
          <cell r="CC680">
            <v>3434043483.6700006</v>
          </cell>
          <cell r="CD680">
            <v>-3434043483.6700006</v>
          </cell>
          <cell r="CE680">
            <v>0</v>
          </cell>
          <cell r="CF680">
            <v>-3434043483.6700006</v>
          </cell>
          <cell r="CG680">
            <v>9.8347663901598992E-8</v>
          </cell>
          <cell r="CH680">
            <v>0</v>
          </cell>
          <cell r="CI680">
            <v>9.8347663901598992E-8</v>
          </cell>
        </row>
        <row r="681">
          <cell r="B681" t="str">
            <v>247160</v>
          </cell>
          <cell r="C681" t="str">
            <v>MEU Acquisition Goodwill</v>
          </cell>
          <cell r="D681">
            <v>0</v>
          </cell>
          <cell r="E681">
            <v>0</v>
          </cell>
          <cell r="F681">
            <v>0</v>
          </cell>
          <cell r="G681">
            <v>0</v>
          </cell>
          <cell r="H681">
            <v>0</v>
          </cell>
          <cell r="I681">
            <v>0</v>
          </cell>
          <cell r="J681">
            <v>0</v>
          </cell>
          <cell r="K681">
            <v>0</v>
          </cell>
          <cell r="L681">
            <v>0</v>
          </cell>
          <cell r="M681">
            <v>72236592.260000005</v>
          </cell>
          <cell r="N681">
            <v>0</v>
          </cell>
          <cell r="O681">
            <v>72236592.260000005</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60059581</v>
          </cell>
          <cell r="BJ681">
            <v>0</v>
          </cell>
          <cell r="BK681">
            <v>60059581</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132296173.26000001</v>
          </cell>
          <cell r="CB681">
            <v>0</v>
          </cell>
          <cell r="CC681">
            <v>132296173.26000001</v>
          </cell>
          <cell r="CD681">
            <v>0</v>
          </cell>
          <cell r="CE681">
            <v>0</v>
          </cell>
          <cell r="CF681">
            <v>0</v>
          </cell>
          <cell r="CG681">
            <v>132296173.26000001</v>
          </cell>
          <cell r="CH681">
            <v>0</v>
          </cell>
          <cell r="CI681">
            <v>132296173.26000001</v>
          </cell>
        </row>
        <row r="682">
          <cell r="C682" t="str">
            <v>Goodwill (Net of Amortization)</v>
          </cell>
          <cell r="D682">
            <v>0</v>
          </cell>
          <cell r="E682">
            <v>0</v>
          </cell>
          <cell r="F682">
            <v>0</v>
          </cell>
          <cell r="G682">
            <v>0</v>
          </cell>
          <cell r="H682">
            <v>0</v>
          </cell>
          <cell r="I682">
            <v>0</v>
          </cell>
          <cell r="J682">
            <v>0</v>
          </cell>
          <cell r="K682">
            <v>0</v>
          </cell>
          <cell r="L682">
            <v>0</v>
          </cell>
          <cell r="M682">
            <v>72236592.260000005</v>
          </cell>
          <cell r="N682">
            <v>0</v>
          </cell>
          <cell r="O682">
            <v>72236592.260000005</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60059581</v>
          </cell>
          <cell r="BJ682">
            <v>0</v>
          </cell>
          <cell r="BK682">
            <v>60059581</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132296173.26000001</v>
          </cell>
          <cell r="CB682">
            <v>0</v>
          </cell>
          <cell r="CC682">
            <v>132296173.26000001</v>
          </cell>
          <cell r="CD682">
            <v>0</v>
          </cell>
          <cell r="CE682">
            <v>0</v>
          </cell>
          <cell r="CF682">
            <v>0</v>
          </cell>
          <cell r="CG682">
            <v>132296173.26000001</v>
          </cell>
          <cell r="CH682">
            <v>0</v>
          </cell>
          <cell r="CI682">
            <v>132296173.26000001</v>
          </cell>
        </row>
        <row r="683">
          <cell r="B683" t="str">
            <v>258000</v>
          </cell>
          <cell r="C683" t="str">
            <v>Demand Mgmt - Non-Fincl Incent</v>
          </cell>
          <cell r="D683">
            <v>0</v>
          </cell>
          <cell r="E683">
            <v>0</v>
          </cell>
          <cell r="F683">
            <v>0</v>
          </cell>
          <cell r="G683">
            <v>0</v>
          </cell>
          <cell r="H683">
            <v>0</v>
          </cell>
          <cell r="I683">
            <v>0</v>
          </cell>
          <cell r="J683">
            <v>0</v>
          </cell>
          <cell r="K683">
            <v>-0.189</v>
          </cell>
          <cell r="L683">
            <v>-0.189</v>
          </cell>
          <cell r="M683">
            <v>0</v>
          </cell>
          <cell r="N683">
            <v>-0.25</v>
          </cell>
          <cell r="O683">
            <v>-0.25</v>
          </cell>
          <cell r="P683">
            <v>0.44</v>
          </cell>
          <cell r="Q683">
            <v>0</v>
          </cell>
          <cell r="R683">
            <v>0.44</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-0.44</v>
          </cell>
          <cell r="AI683">
            <v>0.439</v>
          </cell>
          <cell r="AJ683">
            <v>-1.0000000000000009E-3</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I683">
            <v>0</v>
          </cell>
        </row>
        <row r="684">
          <cell r="B684" t="str">
            <v>262000</v>
          </cell>
          <cell r="C684" t="str">
            <v>Unamor Def Costs</v>
          </cell>
          <cell r="D684">
            <v>0</v>
          </cell>
          <cell r="E684">
            <v>0</v>
          </cell>
          <cell r="F684">
            <v>0</v>
          </cell>
          <cell r="G684">
            <v>0</v>
          </cell>
          <cell r="H684">
            <v>0</v>
          </cell>
          <cell r="I684">
            <v>0</v>
          </cell>
          <cell r="J684">
            <v>2772453.15</v>
          </cell>
          <cell r="K684">
            <v>-4.0000000000000001E-3</v>
          </cell>
          <cell r="L684">
            <v>2772453.1459999997</v>
          </cell>
          <cell r="M684">
            <v>514638.47</v>
          </cell>
          <cell r="N684">
            <v>-0.01</v>
          </cell>
          <cell r="O684">
            <v>514638.45999999996</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-0.01</v>
          </cell>
          <cell r="AI684">
            <v>1.4E-2</v>
          </cell>
          <cell r="AJ684">
            <v>4.0000000000000001E-3</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3287091.61</v>
          </cell>
          <cell r="CB684">
            <v>0</v>
          </cell>
          <cell r="CC684">
            <v>3287091.61</v>
          </cell>
          <cell r="CD684">
            <v>0</v>
          </cell>
          <cell r="CE684">
            <v>0</v>
          </cell>
          <cell r="CF684">
            <v>0</v>
          </cell>
          <cell r="CG684">
            <v>3287091.61</v>
          </cell>
          <cell r="CH684">
            <v>0</v>
          </cell>
          <cell r="CI684">
            <v>3287091.61</v>
          </cell>
        </row>
        <row r="685">
          <cell r="B685" t="str">
            <v>262020</v>
          </cell>
          <cell r="C685" t="str">
            <v>Deferred Mtce Contract Costs</v>
          </cell>
          <cell r="D685">
            <v>0</v>
          </cell>
          <cell r="E685">
            <v>0</v>
          </cell>
          <cell r="F685">
            <v>0</v>
          </cell>
          <cell r="G685">
            <v>0</v>
          </cell>
          <cell r="H685">
            <v>0</v>
          </cell>
          <cell r="I685">
            <v>0</v>
          </cell>
          <cell r="J685">
            <v>0</v>
          </cell>
          <cell r="K685">
            <v>164737.86799999999</v>
          </cell>
          <cell r="L685">
            <v>164737.86799999999</v>
          </cell>
          <cell r="M685">
            <v>0</v>
          </cell>
          <cell r="N685">
            <v>218373.46</v>
          </cell>
          <cell r="O685">
            <v>218373.46</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383111.33</v>
          </cell>
          <cell r="AI685">
            <v>-383111.32799999998</v>
          </cell>
          <cell r="AJ685">
            <v>2.0000000367872417E-3</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383111.33</v>
          </cell>
          <cell r="CB685">
            <v>0</v>
          </cell>
          <cell r="CC685">
            <v>383111.33</v>
          </cell>
          <cell r="CD685">
            <v>0</v>
          </cell>
          <cell r="CE685">
            <v>0</v>
          </cell>
          <cell r="CF685">
            <v>0</v>
          </cell>
          <cell r="CG685">
            <v>383111.33</v>
          </cell>
          <cell r="CH685">
            <v>0</v>
          </cell>
          <cell r="CI685">
            <v>383111.33</v>
          </cell>
        </row>
        <row r="686">
          <cell r="B686" t="str">
            <v>262080</v>
          </cell>
          <cell r="C686" t="str">
            <v>Unamt Def Cost Fre Std</v>
          </cell>
          <cell r="D686">
            <v>0</v>
          </cell>
          <cell r="E686">
            <v>0</v>
          </cell>
          <cell r="F686">
            <v>0</v>
          </cell>
          <cell r="G686">
            <v>0</v>
          </cell>
          <cell r="H686">
            <v>0</v>
          </cell>
          <cell r="I686">
            <v>0</v>
          </cell>
          <cell r="J686">
            <v>390060.9</v>
          </cell>
          <cell r="K686">
            <v>0</v>
          </cell>
          <cell r="L686">
            <v>390060.9</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390060.9</v>
          </cell>
          <cell r="CB686">
            <v>0</v>
          </cell>
          <cell r="CC686">
            <v>390060.9</v>
          </cell>
          <cell r="CD686">
            <v>0</v>
          </cell>
          <cell r="CE686">
            <v>0</v>
          </cell>
          <cell r="CF686">
            <v>0</v>
          </cell>
          <cell r="CG686">
            <v>390060.9</v>
          </cell>
          <cell r="CH686">
            <v>0</v>
          </cell>
          <cell r="CI686">
            <v>390060.9</v>
          </cell>
        </row>
        <row r="687">
          <cell r="B687" t="str">
            <v>269010</v>
          </cell>
          <cell r="C687" t="str">
            <v>Ar-Lt Other Than Nug Programs</v>
          </cell>
          <cell r="D687">
            <v>126252.26</v>
          </cell>
          <cell r="E687">
            <v>0</v>
          </cell>
          <cell r="F687">
            <v>126252.26</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126252.26</v>
          </cell>
          <cell r="CB687">
            <v>0</v>
          </cell>
          <cell r="CC687">
            <v>126252.26</v>
          </cell>
          <cell r="CD687">
            <v>0</v>
          </cell>
          <cell r="CE687">
            <v>0</v>
          </cell>
          <cell r="CF687">
            <v>0</v>
          </cell>
          <cell r="CG687">
            <v>126252.26</v>
          </cell>
          <cell r="CH687">
            <v>0</v>
          </cell>
          <cell r="CI687">
            <v>126252.26</v>
          </cell>
        </row>
        <row r="688">
          <cell r="B688" t="str">
            <v>269050</v>
          </cell>
          <cell r="C688" t="str">
            <v>LT A/R-Loan to Subsid-HONI</v>
          </cell>
          <cell r="D688">
            <v>5459916000.29</v>
          </cell>
          <cell r="E688">
            <v>0</v>
          </cell>
          <cell r="F688">
            <v>5459916000.29</v>
          </cell>
          <cell r="G688">
            <v>0</v>
          </cell>
          <cell r="H688">
            <v>0</v>
          </cell>
          <cell r="I688">
            <v>0</v>
          </cell>
          <cell r="J688">
            <v>0</v>
          </cell>
          <cell r="K688">
            <v>-0.125</v>
          </cell>
          <cell r="L688">
            <v>-0.125</v>
          </cell>
          <cell r="M688">
            <v>0</v>
          </cell>
          <cell r="N688">
            <v>-0.16</v>
          </cell>
          <cell r="O688">
            <v>-0.16</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-0.28999999999999998</v>
          </cell>
          <cell r="AF688">
            <v>0.28499999999999998</v>
          </cell>
          <cell r="AG688">
            <v>-5.0000000000000044E-3</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5459916000</v>
          </cell>
          <cell r="CB688">
            <v>0</v>
          </cell>
          <cell r="CC688">
            <v>5459916000</v>
          </cell>
          <cell r="CD688">
            <v>-5459916000</v>
          </cell>
          <cell r="CE688">
            <v>0</v>
          </cell>
          <cell r="CF688">
            <v>-5459916000</v>
          </cell>
          <cell r="CG688">
            <v>0</v>
          </cell>
          <cell r="CH688">
            <v>2.7755575615628914E-17</v>
          </cell>
          <cell r="CI688">
            <v>2.7755575615628914E-17</v>
          </cell>
        </row>
        <row r="689">
          <cell r="B689" t="str">
            <v>269052</v>
          </cell>
          <cell r="C689" t="str">
            <v>LT A/R- Loan to Subsids - HORC</v>
          </cell>
          <cell r="D689">
            <v>23000000</v>
          </cell>
          <cell r="E689">
            <v>0</v>
          </cell>
          <cell r="F689">
            <v>23000000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23000000</v>
          </cell>
          <cell r="CB689">
            <v>0</v>
          </cell>
          <cell r="CC689">
            <v>23000000</v>
          </cell>
          <cell r="CD689">
            <v>-23000000</v>
          </cell>
          <cell r="CE689">
            <v>0</v>
          </cell>
          <cell r="CF689">
            <v>-23000000</v>
          </cell>
          <cell r="CG689">
            <v>0</v>
          </cell>
          <cell r="CH689">
            <v>0</v>
          </cell>
          <cell r="CI689">
            <v>0</v>
          </cell>
        </row>
        <row r="690">
          <cell r="B690" t="str">
            <v>269053</v>
          </cell>
          <cell r="C690" t="str">
            <v>LT AR-Loan to Assoc. Co-SCBN</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3150000</v>
          </cell>
          <cell r="AL690">
            <v>0</v>
          </cell>
          <cell r="AM690">
            <v>3150000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3150000</v>
          </cell>
          <cell r="CB690">
            <v>0</v>
          </cell>
          <cell r="CC690">
            <v>3150000</v>
          </cell>
          <cell r="CD690">
            <v>0</v>
          </cell>
          <cell r="CE690">
            <v>0</v>
          </cell>
          <cell r="CF690">
            <v>0</v>
          </cell>
          <cell r="CG690">
            <v>3150000</v>
          </cell>
          <cell r="CH690">
            <v>0</v>
          </cell>
          <cell r="CI690">
            <v>3150000</v>
          </cell>
        </row>
        <row r="691">
          <cell r="B691" t="str">
            <v>269054</v>
          </cell>
          <cell r="C691" t="str">
            <v>LT A/R-Loan to Subsid Brampton</v>
          </cell>
          <cell r="D691">
            <v>143000000</v>
          </cell>
          <cell r="E691">
            <v>0</v>
          </cell>
          <cell r="F691">
            <v>143000000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143000000</v>
          </cell>
          <cell r="CB691">
            <v>0</v>
          </cell>
          <cell r="CC691">
            <v>143000000</v>
          </cell>
          <cell r="CD691">
            <v>-143000000</v>
          </cell>
          <cell r="CE691">
            <v>0</v>
          </cell>
          <cell r="CF691">
            <v>-143000000</v>
          </cell>
          <cell r="CG691">
            <v>0</v>
          </cell>
          <cell r="CH691">
            <v>0</v>
          </cell>
          <cell r="CI691">
            <v>0</v>
          </cell>
        </row>
        <row r="692">
          <cell r="B692" t="str">
            <v>269055</v>
          </cell>
          <cell r="C692" t="str">
            <v>LT A/R-Loan to Subsid-NS</v>
          </cell>
          <cell r="D692">
            <v>0</v>
          </cell>
          <cell r="E692">
            <v>0</v>
          </cell>
          <cell r="F692">
            <v>0</v>
          </cell>
          <cell r="G692">
            <v>0</v>
          </cell>
          <cell r="H692">
            <v>0</v>
          </cell>
          <cell r="I692">
            <v>0</v>
          </cell>
          <cell r="J692">
            <v>0</v>
          </cell>
          <cell r="K692">
            <v>0.125</v>
          </cell>
          <cell r="L692">
            <v>0.125</v>
          </cell>
          <cell r="M692">
            <v>0</v>
          </cell>
          <cell r="N692">
            <v>0.16</v>
          </cell>
          <cell r="O692">
            <v>0.16</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0.28999999999999998</v>
          </cell>
          <cell r="AI692">
            <v>-0.28499999999999998</v>
          </cell>
          <cell r="AJ692">
            <v>5.0000000000000044E-3</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0.28999999999999998</v>
          </cell>
          <cell r="CB692">
            <v>0</v>
          </cell>
          <cell r="CC692">
            <v>0.28999999999999998</v>
          </cell>
          <cell r="CD692">
            <v>-0.28999999999999998</v>
          </cell>
          <cell r="CE692">
            <v>0</v>
          </cell>
          <cell r="CF692">
            <v>-0.28999999999999998</v>
          </cell>
          <cell r="CG692">
            <v>0</v>
          </cell>
          <cell r="CH692">
            <v>-2.7755575615628914E-17</v>
          </cell>
          <cell r="CI692">
            <v>-2.7755575615628914E-17</v>
          </cell>
        </row>
        <row r="693">
          <cell r="B693" t="str">
            <v>275000</v>
          </cell>
          <cell r="C693" t="str">
            <v>Trinity Unamort Tenant Allow</v>
          </cell>
          <cell r="D693">
            <v>0</v>
          </cell>
          <cell r="E693">
            <v>0</v>
          </cell>
          <cell r="F693">
            <v>0</v>
          </cell>
          <cell r="G693">
            <v>0</v>
          </cell>
          <cell r="H693">
            <v>0</v>
          </cell>
          <cell r="I693">
            <v>0</v>
          </cell>
          <cell r="J693">
            <v>0</v>
          </cell>
          <cell r="K693">
            <v>-1042820.004</v>
          </cell>
          <cell r="L693">
            <v>-1042820.004</v>
          </cell>
          <cell r="M693">
            <v>0</v>
          </cell>
          <cell r="N693">
            <v>-1382342.79</v>
          </cell>
          <cell r="O693">
            <v>-1382342.79</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-2425162.7799999998</v>
          </cell>
          <cell r="AI693">
            <v>2425162.7940000002</v>
          </cell>
          <cell r="AJ693">
            <v>1.4000000432133675E-2</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-2425162.7799999998</v>
          </cell>
          <cell r="CB693">
            <v>4.6566128730773926E-10</v>
          </cell>
          <cell r="CC693">
            <v>-2425162.7799999993</v>
          </cell>
          <cell r="CD693">
            <v>0</v>
          </cell>
          <cell r="CE693">
            <v>0</v>
          </cell>
          <cell r="CF693">
            <v>0</v>
          </cell>
          <cell r="CG693">
            <v>-2425162.7799999998</v>
          </cell>
          <cell r="CH693">
            <v>2.3283064365386963E-10</v>
          </cell>
          <cell r="CI693">
            <v>-2425162.7799999993</v>
          </cell>
        </row>
        <row r="694">
          <cell r="B694" t="str">
            <v>277000</v>
          </cell>
          <cell r="C694" t="str">
            <v>Misc Deferd Debits And Credits</v>
          </cell>
          <cell r="D694">
            <v>229006.65</v>
          </cell>
          <cell r="E694">
            <v>0</v>
          </cell>
          <cell r="F694">
            <v>229006.65</v>
          </cell>
          <cell r="G694">
            <v>0</v>
          </cell>
          <cell r="H694">
            <v>0</v>
          </cell>
          <cell r="I694">
            <v>0</v>
          </cell>
          <cell r="J694">
            <v>0</v>
          </cell>
          <cell r="K694">
            <v>116714.04</v>
          </cell>
          <cell r="L694">
            <v>116714.04</v>
          </cell>
          <cell r="M694">
            <v>0</v>
          </cell>
          <cell r="N694">
            <v>154713.96</v>
          </cell>
          <cell r="O694">
            <v>154713.96</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271428</v>
          </cell>
          <cell r="AI694">
            <v>-271428</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500434.65</v>
          </cell>
          <cell r="CB694">
            <v>0</v>
          </cell>
          <cell r="CC694">
            <v>500434.65</v>
          </cell>
          <cell r="CD694">
            <v>0</v>
          </cell>
          <cell r="CE694">
            <v>0</v>
          </cell>
          <cell r="CF694">
            <v>0</v>
          </cell>
          <cell r="CG694">
            <v>500434.65</v>
          </cell>
          <cell r="CH694">
            <v>0</v>
          </cell>
          <cell r="CI694">
            <v>500434.65</v>
          </cell>
        </row>
        <row r="695">
          <cell r="B695" t="str">
            <v>277110</v>
          </cell>
          <cell r="C695" t="str">
            <v>MPMA SSS Non-43</v>
          </cell>
          <cell r="D695">
            <v>0</v>
          </cell>
          <cell r="E695">
            <v>0</v>
          </cell>
          <cell r="F695">
            <v>0</v>
          </cell>
          <cell r="G695">
            <v>0</v>
          </cell>
          <cell r="H695">
            <v>0</v>
          </cell>
          <cell r="I695">
            <v>0</v>
          </cell>
          <cell r="J695">
            <v>0</v>
          </cell>
          <cell r="K695">
            <v>0</v>
          </cell>
          <cell r="L695">
            <v>0</v>
          </cell>
          <cell r="M695">
            <v>0</v>
          </cell>
          <cell r="N695">
            <v>0</v>
          </cell>
          <cell r="O695">
            <v>0</v>
          </cell>
          <cell r="P695">
            <v>14737.16</v>
          </cell>
          <cell r="Q695">
            <v>0</v>
          </cell>
          <cell r="R695">
            <v>14737.16</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14737.16</v>
          </cell>
          <cell r="CB695">
            <v>0</v>
          </cell>
          <cell r="CC695">
            <v>14737.16</v>
          </cell>
          <cell r="CD695">
            <v>0</v>
          </cell>
          <cell r="CE695">
            <v>0</v>
          </cell>
          <cell r="CF695">
            <v>0</v>
          </cell>
          <cell r="CG695">
            <v>14737.16</v>
          </cell>
          <cell r="CH695">
            <v>0</v>
          </cell>
          <cell r="CI695">
            <v>14737.16</v>
          </cell>
        </row>
        <row r="696">
          <cell r="B696" t="str">
            <v>277150</v>
          </cell>
          <cell r="C696" t="str">
            <v>Prepaid Customer Build Costs</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36812.99</v>
          </cell>
          <cell r="AL696">
            <v>0</v>
          </cell>
          <cell r="AM696">
            <v>36812.99</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36812.99</v>
          </cell>
          <cell r="CB696">
            <v>0</v>
          </cell>
          <cell r="CC696">
            <v>36812.99</v>
          </cell>
          <cell r="CD696">
            <v>0</v>
          </cell>
          <cell r="CE696">
            <v>0</v>
          </cell>
          <cell r="CF696">
            <v>0</v>
          </cell>
          <cell r="CG696">
            <v>36812.99</v>
          </cell>
          <cell r="CH696">
            <v>0</v>
          </cell>
          <cell r="CI696">
            <v>36812.99</v>
          </cell>
        </row>
        <row r="697">
          <cell r="B697" t="str">
            <v>277160</v>
          </cell>
          <cell r="C697" t="str">
            <v>Corporate Pension Payment Susp</v>
          </cell>
          <cell r="D697">
            <v>2271415.23</v>
          </cell>
          <cell r="E697">
            <v>0</v>
          </cell>
          <cell r="F697">
            <v>2271415.23</v>
          </cell>
          <cell r="G697">
            <v>0</v>
          </cell>
          <cell r="H697">
            <v>0</v>
          </cell>
          <cell r="I697">
            <v>0</v>
          </cell>
          <cell r="J697">
            <v>0</v>
          </cell>
          <cell r="K697">
            <v>59787.406000000003</v>
          </cell>
          <cell r="L697">
            <v>59787.406000000003</v>
          </cell>
          <cell r="M697">
            <v>0</v>
          </cell>
          <cell r="N697">
            <v>79253.070000000007</v>
          </cell>
          <cell r="O697">
            <v>79253.070000000007</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139040.48000000001</v>
          </cell>
          <cell r="AI697">
            <v>-139040.476</v>
          </cell>
          <cell r="AJ697">
            <v>4.0000000153668225E-3</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2410455.71</v>
          </cell>
          <cell r="CB697">
            <v>2.9103830456733704E-11</v>
          </cell>
          <cell r="CC697">
            <v>2410455.71</v>
          </cell>
          <cell r="CD697">
            <v>0</v>
          </cell>
          <cell r="CE697">
            <v>0</v>
          </cell>
          <cell r="CF697">
            <v>0</v>
          </cell>
          <cell r="CG697">
            <v>2410455.71</v>
          </cell>
          <cell r="CH697">
            <v>1.4551915228366852E-11</v>
          </cell>
          <cell r="CI697">
            <v>2410455.71</v>
          </cell>
        </row>
        <row r="698">
          <cell r="B698" t="str">
            <v>277180</v>
          </cell>
          <cell r="C698" t="str">
            <v>Prepaid Insurance</v>
          </cell>
          <cell r="D698">
            <v>0</v>
          </cell>
          <cell r="E698">
            <v>0</v>
          </cell>
          <cell r="F698">
            <v>0</v>
          </cell>
          <cell r="G698">
            <v>0</v>
          </cell>
          <cell r="H698">
            <v>0</v>
          </cell>
          <cell r="I698">
            <v>0</v>
          </cell>
          <cell r="J698">
            <v>0</v>
          </cell>
          <cell r="K698">
            <v>455399.15399999998</v>
          </cell>
          <cell r="L698">
            <v>455399.15399999998</v>
          </cell>
          <cell r="M698">
            <v>0</v>
          </cell>
          <cell r="N698">
            <v>603668.65</v>
          </cell>
          <cell r="O698">
            <v>603668.65</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1059067.8</v>
          </cell>
          <cell r="AI698">
            <v>-1059067.804</v>
          </cell>
          <cell r="AJ698">
            <v>-3.9999999571591616E-3</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1059067.8</v>
          </cell>
          <cell r="CB698">
            <v>0</v>
          </cell>
          <cell r="CC698">
            <v>1059067.8</v>
          </cell>
          <cell r="CD698">
            <v>0</v>
          </cell>
          <cell r="CE698">
            <v>0</v>
          </cell>
          <cell r="CF698">
            <v>0</v>
          </cell>
          <cell r="CG698">
            <v>1059067.8</v>
          </cell>
          <cell r="CH698">
            <v>0</v>
          </cell>
          <cell r="CI698">
            <v>1059067.8</v>
          </cell>
        </row>
        <row r="699">
          <cell r="B699" t="str">
            <v>277290</v>
          </cell>
          <cell r="C699" t="str">
            <v>Prepaid Ins-GWL Adv Pymt</v>
          </cell>
          <cell r="D699">
            <v>0</v>
          </cell>
          <cell r="E699">
            <v>0</v>
          </cell>
          <cell r="F699">
            <v>0</v>
          </cell>
          <cell r="G699">
            <v>0</v>
          </cell>
          <cell r="H699">
            <v>0</v>
          </cell>
          <cell r="I699">
            <v>0</v>
          </cell>
          <cell r="J699">
            <v>558436</v>
          </cell>
          <cell r="K699">
            <v>8.6000000000000007E-2</v>
          </cell>
          <cell r="L699">
            <v>558436.08600000001</v>
          </cell>
          <cell r="M699">
            <v>740252</v>
          </cell>
          <cell r="N699">
            <v>0.11</v>
          </cell>
          <cell r="O699">
            <v>740252.11</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0.2</v>
          </cell>
          <cell r="AI699">
            <v>-0.19600000000000001</v>
          </cell>
          <cell r="AJ699">
            <v>4.0000000000000036E-3</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1298688.2</v>
          </cell>
          <cell r="CB699">
            <v>0</v>
          </cell>
          <cell r="CC699">
            <v>1298688.2</v>
          </cell>
          <cell r="CD699">
            <v>0</v>
          </cell>
          <cell r="CE699">
            <v>0</v>
          </cell>
          <cell r="CF699">
            <v>0</v>
          </cell>
          <cell r="CG699">
            <v>1298688.2</v>
          </cell>
          <cell r="CH699">
            <v>0</v>
          </cell>
          <cell r="CI699">
            <v>1298688.2</v>
          </cell>
        </row>
        <row r="700">
          <cell r="B700" t="str">
            <v>277860</v>
          </cell>
          <cell r="C700" t="str">
            <v>Job Costing - Meters &amp; Relays</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191143.67999999999</v>
          </cell>
          <cell r="AL700">
            <v>0</v>
          </cell>
          <cell r="AM700">
            <v>191143.67999999999</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cell r="BD700">
            <v>0</v>
          </cell>
          <cell r="BE700">
            <v>0</v>
          </cell>
          <cell r="BF700">
            <v>0</v>
          </cell>
          <cell r="BG700">
            <v>0</v>
          </cell>
          <cell r="BH700">
            <v>0</v>
          </cell>
          <cell r="BI700">
            <v>0</v>
          </cell>
          <cell r="BJ700">
            <v>0</v>
          </cell>
          <cell r="BK700">
            <v>0</v>
          </cell>
          <cell r="BL700">
            <v>0</v>
          </cell>
          <cell r="BM700">
            <v>0</v>
          </cell>
          <cell r="BN700">
            <v>0</v>
          </cell>
          <cell r="BO700">
            <v>0</v>
          </cell>
          <cell r="BP700">
            <v>0</v>
          </cell>
          <cell r="BQ700">
            <v>0</v>
          </cell>
          <cell r="BR700">
            <v>0</v>
          </cell>
          <cell r="BS700">
            <v>0</v>
          </cell>
          <cell r="BT700">
            <v>0</v>
          </cell>
          <cell r="BU700">
            <v>0</v>
          </cell>
          <cell r="BV700">
            <v>0</v>
          </cell>
          <cell r="BW700">
            <v>0</v>
          </cell>
          <cell r="BX700">
            <v>0</v>
          </cell>
          <cell r="BY700">
            <v>0</v>
          </cell>
          <cell r="BZ700">
            <v>0</v>
          </cell>
          <cell r="CA700">
            <v>191143.67999999999</v>
          </cell>
          <cell r="CB700">
            <v>0</v>
          </cell>
          <cell r="CC700">
            <v>191143.67999999999</v>
          </cell>
          <cell r="CD700">
            <v>0</v>
          </cell>
          <cell r="CE700">
            <v>0</v>
          </cell>
          <cell r="CF700">
            <v>0</v>
          </cell>
          <cell r="CG700">
            <v>191143.67999999999</v>
          </cell>
          <cell r="CH700">
            <v>0</v>
          </cell>
          <cell r="CI700">
            <v>191143.67999999999</v>
          </cell>
        </row>
        <row r="701">
          <cell r="B701" t="str">
            <v>277960</v>
          </cell>
          <cell r="C701" t="str">
            <v>Prepaid Exp Comm Servs - Mtce</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142879.41</v>
          </cell>
          <cell r="AL701">
            <v>0</v>
          </cell>
          <cell r="AM701">
            <v>142879.41</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cell r="BD701">
            <v>0</v>
          </cell>
          <cell r="BE701">
            <v>0</v>
          </cell>
          <cell r="BF701">
            <v>0</v>
          </cell>
          <cell r="BG701">
            <v>0</v>
          </cell>
          <cell r="BH701">
            <v>0</v>
          </cell>
          <cell r="BI701">
            <v>0</v>
          </cell>
          <cell r="BJ701">
            <v>0</v>
          </cell>
          <cell r="BK701">
            <v>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142879.41</v>
          </cell>
          <cell r="CB701">
            <v>0</v>
          </cell>
          <cell r="CC701">
            <v>142879.41</v>
          </cell>
          <cell r="CD701">
            <v>0</v>
          </cell>
          <cell r="CE701">
            <v>0</v>
          </cell>
          <cell r="CF701">
            <v>0</v>
          </cell>
          <cell r="CG701">
            <v>142879.41</v>
          </cell>
          <cell r="CH701">
            <v>0</v>
          </cell>
          <cell r="CI701">
            <v>142879.41</v>
          </cell>
        </row>
        <row r="702">
          <cell r="B702" t="str">
            <v>280000</v>
          </cell>
          <cell r="C702" t="str">
            <v>Contributed Cap Refund Susp</v>
          </cell>
          <cell r="D702">
            <v>0</v>
          </cell>
          <cell r="E702">
            <v>0</v>
          </cell>
          <cell r="F702">
            <v>0</v>
          </cell>
          <cell r="G702">
            <v>0</v>
          </cell>
          <cell r="H702">
            <v>0</v>
          </cell>
          <cell r="I702">
            <v>0</v>
          </cell>
          <cell r="J702">
            <v>0</v>
          </cell>
          <cell r="K702">
            <v>0</v>
          </cell>
          <cell r="L702">
            <v>0</v>
          </cell>
          <cell r="M702">
            <v>73978.25</v>
          </cell>
          <cell r="N702">
            <v>0</v>
          </cell>
          <cell r="O702">
            <v>73978.25</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73978.25</v>
          </cell>
          <cell r="CB702">
            <v>0</v>
          </cell>
          <cell r="CC702">
            <v>73978.25</v>
          </cell>
          <cell r="CD702">
            <v>0</v>
          </cell>
          <cell r="CE702">
            <v>0</v>
          </cell>
          <cell r="CF702">
            <v>0</v>
          </cell>
          <cell r="CG702">
            <v>73978.25</v>
          </cell>
          <cell r="CH702">
            <v>0</v>
          </cell>
          <cell r="CI702">
            <v>73978.25</v>
          </cell>
        </row>
        <row r="703">
          <cell r="B703" t="str">
            <v>999999</v>
          </cell>
          <cell r="C703" t="str">
            <v>FMS Mapping Errors</v>
          </cell>
          <cell r="D703">
            <v>0</v>
          </cell>
          <cell r="E703">
            <v>0</v>
          </cell>
          <cell r="F703">
            <v>0</v>
          </cell>
          <cell r="G703">
            <v>0</v>
          </cell>
          <cell r="H703">
            <v>0</v>
          </cell>
          <cell r="I703">
            <v>0</v>
          </cell>
          <cell r="J703">
            <v>0</v>
          </cell>
          <cell r="K703">
            <v>0.129</v>
          </cell>
          <cell r="L703">
            <v>0.129</v>
          </cell>
          <cell r="M703">
            <v>0</v>
          </cell>
          <cell r="N703">
            <v>0.17</v>
          </cell>
          <cell r="O703">
            <v>0.17</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0.3</v>
          </cell>
          <cell r="AI703">
            <v>-0.29899999999999999</v>
          </cell>
          <cell r="AJ703">
            <v>1.0000000000000009E-3</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0.3</v>
          </cell>
          <cell r="CB703">
            <v>5.5511151231257827E-17</v>
          </cell>
          <cell r="CC703">
            <v>0.30000000000000004</v>
          </cell>
          <cell r="CD703">
            <v>0</v>
          </cell>
          <cell r="CE703">
            <v>0</v>
          </cell>
          <cell r="CF703">
            <v>0</v>
          </cell>
          <cell r="CG703">
            <v>0.3</v>
          </cell>
          <cell r="CH703">
            <v>2.7755575615628914E-17</v>
          </cell>
          <cell r="CI703">
            <v>0.30000000000000004</v>
          </cell>
        </row>
        <row r="704">
          <cell r="C704" t="str">
            <v>Long-term accounts receivable and other assets</v>
          </cell>
          <cell r="D704">
            <v>5628542674.4299994</v>
          </cell>
          <cell r="E704">
            <v>0</v>
          </cell>
          <cell r="F704">
            <v>5628542674.4299994</v>
          </cell>
          <cell r="G704">
            <v>0</v>
          </cell>
          <cell r="H704">
            <v>0</v>
          </cell>
          <cell r="I704">
            <v>0</v>
          </cell>
          <cell r="J704">
            <v>3720950.05</v>
          </cell>
          <cell r="K704">
            <v>-246181.51399999994</v>
          </cell>
          <cell r="L704">
            <v>3474768.5359999998</v>
          </cell>
          <cell r="M704">
            <v>1328868.72</v>
          </cell>
          <cell r="N704">
            <v>-326333.63</v>
          </cell>
          <cell r="O704">
            <v>1002535.09</v>
          </cell>
          <cell r="P704">
            <v>14737.6</v>
          </cell>
          <cell r="Q704">
            <v>0</v>
          </cell>
          <cell r="R704">
            <v>14737.6</v>
          </cell>
          <cell r="S704">
            <v>0</v>
          </cell>
          <cell r="T704">
            <v>0</v>
          </cell>
          <cell r="U704">
            <v>0</v>
          </cell>
          <cell r="V704">
            <v>0</v>
          </cell>
          <cell r="W704">
            <v>0</v>
          </cell>
          <cell r="X704">
            <v>0</v>
          </cell>
          <cell r="Y704">
            <v>0</v>
          </cell>
          <cell r="Z704">
            <v>0</v>
          </cell>
          <cell r="AA704">
            <v>0</v>
          </cell>
          <cell r="AB704">
            <v>0</v>
          </cell>
          <cell r="AC704">
            <v>0</v>
          </cell>
          <cell r="AD704">
            <v>0</v>
          </cell>
          <cell r="AE704">
            <v>-0.28999999999999998</v>
          </cell>
          <cell r="AF704">
            <v>0.28499999999999998</v>
          </cell>
          <cell r="AG704">
            <v>-5.0000000000000044E-3</v>
          </cell>
          <cell r="AH704">
            <v>-572514.82999999996</v>
          </cell>
          <cell r="AI704">
            <v>572514.85900000029</v>
          </cell>
          <cell r="AJ704">
            <v>2.9000000329688191E-2</v>
          </cell>
          <cell r="AK704">
            <v>3520836.08</v>
          </cell>
          <cell r="AL704">
            <v>0</v>
          </cell>
          <cell r="AM704">
            <v>3520836.08</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5636555551.7599983</v>
          </cell>
          <cell r="CB704">
            <v>1.9557777619638728E-10</v>
          </cell>
          <cell r="CC704">
            <v>5636555551.7599983</v>
          </cell>
          <cell r="CD704">
            <v>-5625916000.29</v>
          </cell>
          <cell r="CE704">
            <v>0</v>
          </cell>
          <cell r="CF704">
            <v>-5625916000.29</v>
          </cell>
          <cell r="CG704">
            <v>10639551.469999429</v>
          </cell>
          <cell r="CH704">
            <v>3.2130628713211706E-10</v>
          </cell>
          <cell r="CI704">
            <v>10639551.469999429</v>
          </cell>
        </row>
        <row r="705">
          <cell r="C705" t="str">
            <v>Total Other Assets</v>
          </cell>
          <cell r="D705">
            <v>9529921040.5600014</v>
          </cell>
          <cell r="E705">
            <v>0</v>
          </cell>
          <cell r="F705">
            <v>9529921040.5600014</v>
          </cell>
          <cell r="G705">
            <v>0</v>
          </cell>
          <cell r="H705">
            <v>0</v>
          </cell>
          <cell r="I705">
            <v>0</v>
          </cell>
          <cell r="J705">
            <v>67523600.379999995</v>
          </cell>
          <cell r="K705">
            <v>36368601.292000003</v>
          </cell>
          <cell r="L705">
            <v>103892201.67199999</v>
          </cell>
          <cell r="M705">
            <v>387404111.824</v>
          </cell>
          <cell r="N705">
            <v>47424742.559999995</v>
          </cell>
          <cell r="O705">
            <v>434828854.384</v>
          </cell>
          <cell r="P705">
            <v>-59031474.740000002</v>
          </cell>
          <cell r="Q705">
            <v>0</v>
          </cell>
          <cell r="R705">
            <v>-59031474.740000002</v>
          </cell>
          <cell r="S705">
            <v>0</v>
          </cell>
          <cell r="T705">
            <v>0</v>
          </cell>
          <cell r="U705">
            <v>0</v>
          </cell>
          <cell r="V705">
            <v>0</v>
          </cell>
          <cell r="W705">
            <v>0</v>
          </cell>
          <cell r="X705">
            <v>0</v>
          </cell>
          <cell r="Y705">
            <v>0</v>
          </cell>
          <cell r="Z705">
            <v>0</v>
          </cell>
          <cell r="AA705">
            <v>0</v>
          </cell>
          <cell r="AB705">
            <v>0</v>
          </cell>
          <cell r="AC705">
            <v>0</v>
          </cell>
          <cell r="AD705">
            <v>0</v>
          </cell>
          <cell r="AE705">
            <v>0.19</v>
          </cell>
          <cell r="AF705">
            <v>-0.193</v>
          </cell>
          <cell r="AG705">
            <v>-3.0000000000000027E-3</v>
          </cell>
          <cell r="AH705">
            <v>83793343.689999998</v>
          </cell>
          <cell r="AI705">
            <v>-83793343.659000009</v>
          </cell>
          <cell r="AJ705">
            <v>3.0999988317489624E-2</v>
          </cell>
          <cell r="AK705">
            <v>4667591.96</v>
          </cell>
          <cell r="AL705">
            <v>0</v>
          </cell>
          <cell r="AM705">
            <v>4667591.96</v>
          </cell>
          <cell r="AN705">
            <v>0</v>
          </cell>
          <cell r="AO705">
            <v>0</v>
          </cell>
          <cell r="AP705">
            <v>0</v>
          </cell>
          <cell r="AQ705">
            <v>0</v>
          </cell>
          <cell r="AR705">
            <v>0</v>
          </cell>
          <cell r="AS705">
            <v>0</v>
          </cell>
          <cell r="AT705">
            <v>9446487.6899999995</v>
          </cell>
          <cell r="AU705">
            <v>0</v>
          </cell>
          <cell r="AV705">
            <v>9446487.6899999995</v>
          </cell>
          <cell r="AW705">
            <v>0</v>
          </cell>
          <cell r="AX705">
            <v>0</v>
          </cell>
          <cell r="AY705">
            <v>0</v>
          </cell>
          <cell r="AZ705">
            <v>0</v>
          </cell>
          <cell r="BA705">
            <v>0</v>
          </cell>
          <cell r="BB705">
            <v>0</v>
          </cell>
          <cell r="BC705">
            <v>0</v>
          </cell>
          <cell r="BD705">
            <v>0</v>
          </cell>
          <cell r="BE705">
            <v>0</v>
          </cell>
          <cell r="BF705">
            <v>0</v>
          </cell>
          <cell r="BG705">
            <v>0</v>
          </cell>
          <cell r="BH705">
            <v>0</v>
          </cell>
          <cell r="BI705">
            <v>68203501.870000005</v>
          </cell>
          <cell r="BJ705">
            <v>0</v>
          </cell>
          <cell r="BK705">
            <v>68203501.870000005</v>
          </cell>
          <cell r="BL705">
            <v>0</v>
          </cell>
          <cell r="BM705">
            <v>0</v>
          </cell>
          <cell r="BN705">
            <v>0</v>
          </cell>
          <cell r="BO705">
            <v>0.3</v>
          </cell>
          <cell r="BP705">
            <v>0</v>
          </cell>
          <cell r="BQ705">
            <v>0.3</v>
          </cell>
          <cell r="BR705">
            <v>-0.24</v>
          </cell>
          <cell r="BS705">
            <v>0</v>
          </cell>
          <cell r="BT705">
            <v>-0.24</v>
          </cell>
          <cell r="BU705">
            <v>0.24</v>
          </cell>
          <cell r="BV705">
            <v>0</v>
          </cell>
          <cell r="BW705">
            <v>0.24</v>
          </cell>
          <cell r="BX705">
            <v>0</v>
          </cell>
          <cell r="BY705">
            <v>0</v>
          </cell>
          <cell r="BZ705">
            <v>0</v>
          </cell>
          <cell r="CA705">
            <v>10091928203.724001</v>
          </cell>
          <cell r="CB705">
            <v>-8.6445361424658529E-9</v>
          </cell>
          <cell r="CC705">
            <v>10091928203.724001</v>
          </cell>
          <cell r="CD705">
            <v>-9059959483.9599991</v>
          </cell>
          <cell r="CE705">
            <v>0</v>
          </cell>
          <cell r="CF705">
            <v>-9059959483.9599991</v>
          </cell>
          <cell r="CG705">
            <v>1031968719.7640011</v>
          </cell>
          <cell r="CH705">
            <v>-1.2223608791828156E-8</v>
          </cell>
          <cell r="CI705">
            <v>1031968719.7640011</v>
          </cell>
        </row>
        <row r="707">
          <cell r="C707" t="str">
            <v>Total Assets</v>
          </cell>
          <cell r="D707">
            <v>10109951241.33</v>
          </cell>
          <cell r="E707">
            <v>0</v>
          </cell>
          <cell r="F707">
            <v>10109951241.33</v>
          </cell>
          <cell r="G707">
            <v>0.69900000000000007</v>
          </cell>
          <cell r="H707">
            <v>-0.69700000000000006</v>
          </cell>
          <cell r="I707">
            <v>2.0000000000000018E-3</v>
          </cell>
          <cell r="J707">
            <v>6477125503.3970003</v>
          </cell>
          <cell r="K707">
            <v>122480858.23100001</v>
          </cell>
          <cell r="L707">
            <v>6599606361.6280003</v>
          </cell>
          <cell r="M707">
            <v>1958202686.5110004</v>
          </cell>
          <cell r="N707">
            <v>185497164.678</v>
          </cell>
          <cell r="O707">
            <v>2143699851.1890004</v>
          </cell>
          <cell r="P707">
            <v>2055300769.0799999</v>
          </cell>
          <cell r="Q707">
            <v>14325830.779999999</v>
          </cell>
          <cell r="R707">
            <v>2069626599.8599999</v>
          </cell>
          <cell r="S707">
            <v>3.0000000000427463E-3</v>
          </cell>
          <cell r="T707">
            <v>0</v>
          </cell>
          <cell r="U707">
            <v>3.0000000000427463E-3</v>
          </cell>
          <cell r="V707">
            <v>9.9000000000000005E-2</v>
          </cell>
          <cell r="W707">
            <v>-0.10200000000000001</v>
          </cell>
          <cell r="X707">
            <v>-3.0000000000000027E-3</v>
          </cell>
          <cell r="Y707">
            <v>2482827</v>
          </cell>
          <cell r="Z707">
            <v>-244700.36</v>
          </cell>
          <cell r="AA707">
            <v>2238126.64</v>
          </cell>
          <cell r="AB707">
            <v>-40506.160000000003</v>
          </cell>
          <cell r="AC707">
            <v>0</v>
          </cell>
          <cell r="AD707">
            <v>-40506.160000000003</v>
          </cell>
          <cell r="AE707">
            <v>0.19</v>
          </cell>
          <cell r="AF707">
            <v>-0.191</v>
          </cell>
          <cell r="AG707">
            <v>-1.0000000000000009E-3</v>
          </cell>
          <cell r="AH707">
            <v>322059340.91200006</v>
          </cell>
          <cell r="AI707">
            <v>-322059152.33400005</v>
          </cell>
          <cell r="AJ707">
            <v>188.57800000905991</v>
          </cell>
          <cell r="AK707">
            <v>2789467.8500000187</v>
          </cell>
          <cell r="AL707">
            <v>0</v>
          </cell>
          <cell r="AM707">
            <v>2789467.8500000187</v>
          </cell>
          <cell r="AN707">
            <v>-777056.95</v>
          </cell>
          <cell r="AO707">
            <v>0</v>
          </cell>
          <cell r="AP707">
            <v>-777056.95</v>
          </cell>
          <cell r="AQ707">
            <v>5.8710000000000004</v>
          </cell>
          <cell r="AR707">
            <v>0</v>
          </cell>
          <cell r="AS707">
            <v>5.8710000000000004</v>
          </cell>
          <cell r="AT707">
            <v>68620898.504999995</v>
          </cell>
          <cell r="AU707">
            <v>0</v>
          </cell>
          <cell r="AV707">
            <v>68620898.504999995</v>
          </cell>
          <cell r="AW707">
            <v>0</v>
          </cell>
          <cell r="AX707">
            <v>0</v>
          </cell>
          <cell r="AY707">
            <v>0</v>
          </cell>
          <cell r="AZ707">
            <v>0</v>
          </cell>
          <cell r="BA707">
            <v>0</v>
          </cell>
          <cell r="BB707">
            <v>0</v>
          </cell>
          <cell r="BC707">
            <v>0</v>
          </cell>
          <cell r="BD707">
            <v>0</v>
          </cell>
          <cell r="BE707">
            <v>0</v>
          </cell>
          <cell r="BF707">
            <v>0.12</v>
          </cell>
          <cell r="BG707">
            <v>0</v>
          </cell>
          <cell r="BH707">
            <v>0.12</v>
          </cell>
          <cell r="BI707">
            <v>346402027.63</v>
          </cell>
          <cell r="BJ707">
            <v>0</v>
          </cell>
          <cell r="BK707">
            <v>346402027.63</v>
          </cell>
          <cell r="BL707">
            <v>0</v>
          </cell>
          <cell r="BM707">
            <v>0</v>
          </cell>
          <cell r="BN707">
            <v>0</v>
          </cell>
          <cell r="BO707">
            <v>38099</v>
          </cell>
          <cell r="BP707">
            <v>0</v>
          </cell>
          <cell r="BQ707">
            <v>38099</v>
          </cell>
          <cell r="BR707">
            <v>0.16</v>
          </cell>
          <cell r="BS707">
            <v>0</v>
          </cell>
          <cell r="BT707">
            <v>0.16</v>
          </cell>
          <cell r="BU707">
            <v>-52499.38</v>
          </cell>
          <cell r="BV707">
            <v>0</v>
          </cell>
          <cell r="BW707">
            <v>-52499.38</v>
          </cell>
          <cell r="BX707">
            <v>271.88</v>
          </cell>
          <cell r="BY707">
            <v>0</v>
          </cell>
          <cell r="BZ707">
            <v>271.88</v>
          </cell>
          <cell r="CA707">
            <v>21342103077.746983</v>
          </cell>
          <cell r="CB707">
            <v>4.9999483078718154E-3</v>
          </cell>
          <cell r="CC707">
            <v>21342103077.751984</v>
          </cell>
          <cell r="CD707">
            <v>-9195444580.9200001</v>
          </cell>
          <cell r="CE707">
            <v>0</v>
          </cell>
          <cell r="CF707">
            <v>-9195444580.9200001</v>
          </cell>
          <cell r="CG707">
            <v>12146658496.827</v>
          </cell>
          <cell r="CH707">
            <v>4.9999512983485983E-3</v>
          </cell>
          <cell r="CI707">
            <v>12146658496.831999</v>
          </cell>
        </row>
        <row r="709">
          <cell r="C709" t="str">
            <v>Long-term debt</v>
          </cell>
        </row>
        <row r="710">
          <cell r="B710" t="str">
            <v>302000</v>
          </cell>
          <cell r="C710" t="str">
            <v>Debt - General</v>
          </cell>
          <cell r="D710">
            <v>-4635748000</v>
          </cell>
          <cell r="E710">
            <v>0</v>
          </cell>
          <cell r="F710">
            <v>-4635748000</v>
          </cell>
          <cell r="G710">
            <v>0</v>
          </cell>
          <cell r="H710">
            <v>0</v>
          </cell>
          <cell r="I710">
            <v>0</v>
          </cell>
          <cell r="J710">
            <v>-2908926181.6100001</v>
          </cell>
          <cell r="K710">
            <v>0</v>
          </cell>
          <cell r="L710">
            <v>-2908926181.6100001</v>
          </cell>
          <cell r="M710">
            <v>-1714073818.3900001</v>
          </cell>
          <cell r="N710">
            <v>0</v>
          </cell>
          <cell r="O710">
            <v>-1714073818.3900001</v>
          </cell>
          <cell r="P710">
            <v>-70000000</v>
          </cell>
          <cell r="Q710">
            <v>0</v>
          </cell>
          <cell r="R710">
            <v>-70000000</v>
          </cell>
          <cell r="S710">
            <v>0</v>
          </cell>
          <cell r="T710">
            <v>0</v>
          </cell>
          <cell r="U710">
            <v>0</v>
          </cell>
          <cell r="V710">
            <v>0</v>
          </cell>
          <cell r="W710">
            <v>0</v>
          </cell>
          <cell r="X710">
            <v>0</v>
          </cell>
          <cell r="Y710">
            <v>0</v>
          </cell>
          <cell r="Z710">
            <v>0</v>
          </cell>
          <cell r="AA710">
            <v>0</v>
          </cell>
          <cell r="AB710">
            <v>0</v>
          </cell>
          <cell r="AC710">
            <v>0</v>
          </cell>
          <cell r="AD710">
            <v>0</v>
          </cell>
          <cell r="AE710">
            <v>0.28999999999999998</v>
          </cell>
          <cell r="AF710">
            <v>-0.29300000000000004</v>
          </cell>
          <cell r="AG710">
            <v>-3.0000000000000582E-3</v>
          </cell>
          <cell r="AH710">
            <v>-0.28999999999999998</v>
          </cell>
          <cell r="AI710">
            <v>0.29300000000000004</v>
          </cell>
          <cell r="AJ710">
            <v>3.0000000000000582E-3</v>
          </cell>
          <cell r="AK710">
            <v>0</v>
          </cell>
          <cell r="AL710">
            <v>0</v>
          </cell>
          <cell r="AM710">
            <v>0</v>
          </cell>
          <cell r="AN710">
            <v>0</v>
          </cell>
          <cell r="AO710">
            <v>0</v>
          </cell>
          <cell r="AP710">
            <v>0</v>
          </cell>
          <cell r="AQ710">
            <v>0</v>
          </cell>
          <cell r="AR710">
            <v>0</v>
          </cell>
          <cell r="AS710">
            <v>0</v>
          </cell>
          <cell r="AT710">
            <v>-23000000</v>
          </cell>
          <cell r="AU710">
            <v>0</v>
          </cell>
          <cell r="AV710">
            <v>-23000000</v>
          </cell>
          <cell r="AW710">
            <v>0</v>
          </cell>
          <cell r="AX710">
            <v>0</v>
          </cell>
          <cell r="AY710">
            <v>0</v>
          </cell>
          <cell r="AZ710">
            <v>0</v>
          </cell>
          <cell r="BA710">
            <v>0</v>
          </cell>
          <cell r="BB710">
            <v>0</v>
          </cell>
          <cell r="BC710">
            <v>0</v>
          </cell>
          <cell r="BD710">
            <v>0</v>
          </cell>
          <cell r="BE710">
            <v>0</v>
          </cell>
          <cell r="BF710">
            <v>0</v>
          </cell>
          <cell r="BG710">
            <v>0</v>
          </cell>
          <cell r="BH710">
            <v>0</v>
          </cell>
          <cell r="BI710">
            <v>-143000000</v>
          </cell>
          <cell r="BJ710">
            <v>0</v>
          </cell>
          <cell r="BK710">
            <v>-143000000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-9494748000</v>
          </cell>
          <cell r="CB710">
            <v>0</v>
          </cell>
          <cell r="CC710">
            <v>-9494748000</v>
          </cell>
          <cell r="CD710">
            <v>4859000000</v>
          </cell>
          <cell r="CE710">
            <v>0</v>
          </cell>
          <cell r="CF710">
            <v>4859000000</v>
          </cell>
          <cell r="CG710">
            <v>-4635748000</v>
          </cell>
          <cell r="CH710">
            <v>0</v>
          </cell>
          <cell r="CI710">
            <v>-4635748000</v>
          </cell>
        </row>
        <row r="711">
          <cell r="C711" t="str">
            <v>Primary debt</v>
          </cell>
          <cell r="D711">
            <v>-4635748000</v>
          </cell>
          <cell r="E711">
            <v>0</v>
          </cell>
          <cell r="F711">
            <v>-4635748000</v>
          </cell>
          <cell r="G711">
            <v>0</v>
          </cell>
          <cell r="H711">
            <v>0</v>
          </cell>
          <cell r="I711">
            <v>0</v>
          </cell>
          <cell r="J711">
            <v>-2908926181.6100001</v>
          </cell>
          <cell r="K711">
            <v>0</v>
          </cell>
          <cell r="L711">
            <v>-2908926181.6100001</v>
          </cell>
          <cell r="M711">
            <v>-1714073818.3900001</v>
          </cell>
          <cell r="N711">
            <v>0</v>
          </cell>
          <cell r="O711">
            <v>-1714073818.3900001</v>
          </cell>
          <cell r="P711">
            <v>-70000000</v>
          </cell>
          <cell r="Q711">
            <v>0</v>
          </cell>
          <cell r="R711">
            <v>-70000000</v>
          </cell>
          <cell r="S711">
            <v>0</v>
          </cell>
          <cell r="T711">
            <v>0</v>
          </cell>
          <cell r="U711">
            <v>0</v>
          </cell>
          <cell r="V711">
            <v>0</v>
          </cell>
          <cell r="W711">
            <v>0</v>
          </cell>
          <cell r="X711">
            <v>0</v>
          </cell>
          <cell r="Y711">
            <v>0</v>
          </cell>
          <cell r="Z711">
            <v>0</v>
          </cell>
          <cell r="AA711">
            <v>0</v>
          </cell>
          <cell r="AB711">
            <v>0</v>
          </cell>
          <cell r="AC711">
            <v>0</v>
          </cell>
          <cell r="AD711">
            <v>0</v>
          </cell>
          <cell r="AE711">
            <v>0.28999999999999998</v>
          </cell>
          <cell r="AF711">
            <v>-0.29300000000000004</v>
          </cell>
          <cell r="AG711">
            <v>-3.0000000000000582E-3</v>
          </cell>
          <cell r="AH711">
            <v>-0.28999999999999998</v>
          </cell>
          <cell r="AI711">
            <v>0.29300000000000004</v>
          </cell>
          <cell r="AJ711">
            <v>3.0000000000000582E-3</v>
          </cell>
          <cell r="AK711">
            <v>0</v>
          </cell>
          <cell r="AL711">
            <v>0</v>
          </cell>
          <cell r="AM711">
            <v>0</v>
          </cell>
          <cell r="AN711">
            <v>0</v>
          </cell>
          <cell r="AO711">
            <v>0</v>
          </cell>
          <cell r="AP711">
            <v>0</v>
          </cell>
          <cell r="AQ711">
            <v>0</v>
          </cell>
          <cell r="AR711">
            <v>0</v>
          </cell>
          <cell r="AS711">
            <v>0</v>
          </cell>
          <cell r="AT711">
            <v>-23000000</v>
          </cell>
          <cell r="AU711">
            <v>0</v>
          </cell>
          <cell r="AV711">
            <v>-23000000</v>
          </cell>
          <cell r="AW711">
            <v>0</v>
          </cell>
          <cell r="AX711">
            <v>0</v>
          </cell>
          <cell r="AY711">
            <v>0</v>
          </cell>
          <cell r="AZ711">
            <v>0</v>
          </cell>
          <cell r="BA711">
            <v>0</v>
          </cell>
          <cell r="BB711">
            <v>0</v>
          </cell>
          <cell r="BC711">
            <v>0</v>
          </cell>
          <cell r="BD711">
            <v>0</v>
          </cell>
          <cell r="BE711">
            <v>0</v>
          </cell>
          <cell r="BF711">
            <v>0</v>
          </cell>
          <cell r="BG711">
            <v>0</v>
          </cell>
          <cell r="BH711">
            <v>0</v>
          </cell>
          <cell r="BI711">
            <v>-143000000</v>
          </cell>
          <cell r="BJ711">
            <v>0</v>
          </cell>
          <cell r="BK711">
            <v>-143000000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-9494748000</v>
          </cell>
          <cell r="CB711">
            <v>0</v>
          </cell>
          <cell r="CC711">
            <v>-9494748000</v>
          </cell>
          <cell r="CD711">
            <v>4859000000</v>
          </cell>
          <cell r="CE711">
            <v>0</v>
          </cell>
          <cell r="CF711">
            <v>4859000000</v>
          </cell>
          <cell r="CG711">
            <v>-4635748000</v>
          </cell>
          <cell r="CH711">
            <v>0</v>
          </cell>
          <cell r="CI711">
            <v>-4635748000</v>
          </cell>
        </row>
        <row r="712">
          <cell r="B712" t="str">
            <v>304000</v>
          </cell>
          <cell r="C712" t="str">
            <v>Unamort Premium/Discounts-OEFC</v>
          </cell>
          <cell r="D712">
            <v>46420780.619999997</v>
          </cell>
          <cell r="E712">
            <v>0</v>
          </cell>
          <cell r="F712">
            <v>46420780.619999997</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46420780.619999997</v>
          </cell>
          <cell r="CB712">
            <v>0</v>
          </cell>
          <cell r="CC712">
            <v>46420780.619999997</v>
          </cell>
          <cell r="CD712">
            <v>0</v>
          </cell>
          <cell r="CE712">
            <v>0</v>
          </cell>
          <cell r="CF712">
            <v>0</v>
          </cell>
          <cell r="CG712">
            <v>46420780.619999997</v>
          </cell>
          <cell r="CH712">
            <v>0</v>
          </cell>
          <cell r="CI712">
            <v>46420780.619999997</v>
          </cell>
        </row>
        <row r="713">
          <cell r="B713" t="str">
            <v>304100</v>
          </cell>
          <cell r="C713" t="str">
            <v>Unamortized  Premium/Discounts</v>
          </cell>
          <cell r="D713">
            <v>-19067252.550000001</v>
          </cell>
          <cell r="E713">
            <v>0</v>
          </cell>
          <cell r="F713">
            <v>-19067252.550000001</v>
          </cell>
          <cell r="G713">
            <v>0</v>
          </cell>
          <cell r="H713">
            <v>0</v>
          </cell>
          <cell r="I713">
            <v>0</v>
          </cell>
          <cell r="J713">
            <v>-9091145.4000000004</v>
          </cell>
          <cell r="K713">
            <v>0</v>
          </cell>
          <cell r="L713">
            <v>-9091145.4000000004</v>
          </cell>
          <cell r="M713">
            <v>-9972876.6899999995</v>
          </cell>
          <cell r="N713">
            <v>0</v>
          </cell>
          <cell r="O713">
            <v>-9972876.6899999995</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30843.93</v>
          </cell>
          <cell r="AU713">
            <v>0</v>
          </cell>
          <cell r="AV713">
            <v>30843.93</v>
          </cell>
          <cell r="AW713">
            <v>0</v>
          </cell>
          <cell r="AX713">
            <v>0</v>
          </cell>
          <cell r="AY713">
            <v>0</v>
          </cell>
          <cell r="AZ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-38100430.710000001</v>
          </cell>
          <cell r="CB713">
            <v>0</v>
          </cell>
          <cell r="CC713">
            <v>-38100430.710000001</v>
          </cell>
          <cell r="CD713">
            <v>19055632.550000001</v>
          </cell>
          <cell r="CE713">
            <v>0</v>
          </cell>
          <cell r="CF713">
            <v>19055632.550000001</v>
          </cell>
          <cell r="CG713">
            <v>-19044798.16</v>
          </cell>
          <cell r="CH713">
            <v>0</v>
          </cell>
          <cell r="CI713">
            <v>-19044798.16</v>
          </cell>
        </row>
        <row r="714">
          <cell r="B714" t="str">
            <v>304200</v>
          </cell>
          <cell r="C714" t="str">
            <v>Unamortized ADS/DRS Hedges</v>
          </cell>
          <cell r="D714">
            <v>0</v>
          </cell>
          <cell r="E714">
            <v>0</v>
          </cell>
          <cell r="F714">
            <v>0</v>
          </cell>
          <cell r="G714">
            <v>0</v>
          </cell>
          <cell r="H714">
            <v>0</v>
          </cell>
          <cell r="I714">
            <v>0</v>
          </cell>
          <cell r="J714">
            <v>9404386.6400000006</v>
          </cell>
          <cell r="K714">
            <v>0</v>
          </cell>
          <cell r="L714">
            <v>9404386.6400000006</v>
          </cell>
          <cell r="M714">
            <v>5156258.2300000004</v>
          </cell>
          <cell r="N714">
            <v>0</v>
          </cell>
          <cell r="O714">
            <v>5156258.2300000004</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660052.13</v>
          </cell>
          <cell r="AU714">
            <v>0</v>
          </cell>
          <cell r="AV714">
            <v>660052.13</v>
          </cell>
          <cell r="AW714">
            <v>0</v>
          </cell>
          <cell r="AX714">
            <v>0</v>
          </cell>
          <cell r="AY714">
            <v>0</v>
          </cell>
          <cell r="AZ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15220697.000000002</v>
          </cell>
          <cell r="CB714">
            <v>0</v>
          </cell>
          <cell r="CC714">
            <v>15220697.000000002</v>
          </cell>
          <cell r="CD714">
            <v>0</v>
          </cell>
          <cell r="CE714">
            <v>0</v>
          </cell>
          <cell r="CF714">
            <v>0</v>
          </cell>
          <cell r="CG714">
            <v>15220697.000000002</v>
          </cell>
          <cell r="CH714">
            <v>0</v>
          </cell>
          <cell r="CI714">
            <v>15220697.000000002</v>
          </cell>
        </row>
        <row r="715">
          <cell r="C715" t="str">
            <v>Unamortized prem/disc on bonds</v>
          </cell>
          <cell r="D715">
            <v>27353528.069999997</v>
          </cell>
          <cell r="E715">
            <v>0</v>
          </cell>
          <cell r="F715">
            <v>27353528.069999997</v>
          </cell>
          <cell r="G715">
            <v>0</v>
          </cell>
          <cell r="H715">
            <v>0</v>
          </cell>
          <cell r="I715">
            <v>0</v>
          </cell>
          <cell r="J715">
            <v>313241.24</v>
          </cell>
          <cell r="K715">
            <v>0</v>
          </cell>
          <cell r="L715">
            <v>313241.24</v>
          </cell>
          <cell r="M715">
            <v>-4816618.46</v>
          </cell>
          <cell r="N715">
            <v>0</v>
          </cell>
          <cell r="O715">
            <v>-4816618.46</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690896.06</v>
          </cell>
          <cell r="AU715">
            <v>0</v>
          </cell>
          <cell r="AV715">
            <v>690896.06</v>
          </cell>
          <cell r="AW715">
            <v>0</v>
          </cell>
          <cell r="AX715">
            <v>0</v>
          </cell>
          <cell r="AY715">
            <v>0</v>
          </cell>
          <cell r="AZ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23541046.909999996</v>
          </cell>
          <cell r="CB715">
            <v>0</v>
          </cell>
          <cell r="CC715">
            <v>23541046.909999996</v>
          </cell>
          <cell r="CD715">
            <v>19055632.550000001</v>
          </cell>
          <cell r="CE715">
            <v>0</v>
          </cell>
          <cell r="CF715">
            <v>19055632.550000001</v>
          </cell>
          <cell r="CG715">
            <v>42596679.459999993</v>
          </cell>
          <cell r="CH715">
            <v>0</v>
          </cell>
          <cell r="CI715">
            <v>42596679.459999993</v>
          </cell>
        </row>
        <row r="716">
          <cell r="C716" t="str">
            <v>Total Long-term debt</v>
          </cell>
          <cell r="D716">
            <v>-4608394471.9300003</v>
          </cell>
          <cell r="E716">
            <v>0</v>
          </cell>
          <cell r="F716">
            <v>-4608394471.9300003</v>
          </cell>
          <cell r="G716">
            <v>0</v>
          </cell>
          <cell r="H716">
            <v>0</v>
          </cell>
          <cell r="I716">
            <v>0</v>
          </cell>
          <cell r="J716">
            <v>-2908612940.3700004</v>
          </cell>
          <cell r="K716">
            <v>0</v>
          </cell>
          <cell r="L716">
            <v>-2908612940.3700004</v>
          </cell>
          <cell r="M716">
            <v>-1718890436.8500001</v>
          </cell>
          <cell r="N716">
            <v>0</v>
          </cell>
          <cell r="O716">
            <v>-1718890436.8500001</v>
          </cell>
          <cell r="P716">
            <v>-70000000</v>
          </cell>
          <cell r="Q716">
            <v>0</v>
          </cell>
          <cell r="R716">
            <v>-70000000</v>
          </cell>
          <cell r="S716">
            <v>0</v>
          </cell>
          <cell r="T716">
            <v>0</v>
          </cell>
          <cell r="U716">
            <v>0</v>
          </cell>
          <cell r="V716">
            <v>0</v>
          </cell>
          <cell r="W716">
            <v>0</v>
          </cell>
          <cell r="X716">
            <v>0</v>
          </cell>
          <cell r="Y716">
            <v>0</v>
          </cell>
          <cell r="Z716">
            <v>0</v>
          </cell>
          <cell r="AA716">
            <v>0</v>
          </cell>
          <cell r="AB716">
            <v>0</v>
          </cell>
          <cell r="AC716">
            <v>0</v>
          </cell>
          <cell r="AD716">
            <v>0</v>
          </cell>
          <cell r="AE716">
            <v>0.28999999999999998</v>
          </cell>
          <cell r="AF716">
            <v>-0.29300000000000004</v>
          </cell>
          <cell r="AG716">
            <v>-3.0000000000000582E-3</v>
          </cell>
          <cell r="AH716">
            <v>-0.28999999999999998</v>
          </cell>
          <cell r="AI716">
            <v>0.29300000000000004</v>
          </cell>
          <cell r="AJ716">
            <v>3.0000000000000582E-3</v>
          </cell>
          <cell r="AK716">
            <v>0</v>
          </cell>
          <cell r="AL716">
            <v>0</v>
          </cell>
          <cell r="AM716">
            <v>0</v>
          </cell>
          <cell r="AN716">
            <v>0</v>
          </cell>
          <cell r="AO716">
            <v>0</v>
          </cell>
          <cell r="AP716">
            <v>0</v>
          </cell>
          <cell r="AQ716">
            <v>0</v>
          </cell>
          <cell r="AR716">
            <v>0</v>
          </cell>
          <cell r="AS716">
            <v>0</v>
          </cell>
          <cell r="AT716">
            <v>-22309103.940000001</v>
          </cell>
          <cell r="AU716">
            <v>0</v>
          </cell>
          <cell r="AV716">
            <v>-22309103.940000001</v>
          </cell>
          <cell r="AW716">
            <v>0</v>
          </cell>
          <cell r="AX716">
            <v>0</v>
          </cell>
          <cell r="AY716">
            <v>0</v>
          </cell>
          <cell r="AZ716">
            <v>0</v>
          </cell>
          <cell r="BA716">
            <v>0</v>
          </cell>
          <cell r="BB716">
            <v>0</v>
          </cell>
          <cell r="BC716">
            <v>0</v>
          </cell>
          <cell r="BD716">
            <v>0</v>
          </cell>
          <cell r="BE716">
            <v>0</v>
          </cell>
          <cell r="BF716">
            <v>0</v>
          </cell>
          <cell r="BG716">
            <v>0</v>
          </cell>
          <cell r="BH716">
            <v>0</v>
          </cell>
          <cell r="BI716">
            <v>-143000000</v>
          </cell>
          <cell r="BJ716">
            <v>0</v>
          </cell>
          <cell r="BK716">
            <v>-143000000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-9471206953.0900021</v>
          </cell>
          <cell r="CB716">
            <v>0</v>
          </cell>
          <cell r="CC716">
            <v>-9471206953.0900021</v>
          </cell>
          <cell r="CD716">
            <v>4878055632.5500002</v>
          </cell>
          <cell r="CE716">
            <v>0</v>
          </cell>
          <cell r="CF716">
            <v>4878055632.5500002</v>
          </cell>
          <cell r="CG716">
            <v>-4593151320.54</v>
          </cell>
          <cell r="CH716">
            <v>0</v>
          </cell>
          <cell r="CI716">
            <v>-4593151320.54</v>
          </cell>
        </row>
        <row r="718">
          <cell r="C718" t="str">
            <v>Current liabilities</v>
          </cell>
        </row>
        <row r="719">
          <cell r="B719" t="str">
            <v>352000</v>
          </cell>
          <cell r="C719" t="str">
            <v>Accounts Payable</v>
          </cell>
          <cell r="D719">
            <v>0</v>
          </cell>
          <cell r="E719">
            <v>0</v>
          </cell>
          <cell r="F719">
            <v>0</v>
          </cell>
          <cell r="G719">
            <v>0</v>
          </cell>
          <cell r="H719">
            <v>0</v>
          </cell>
          <cell r="I719">
            <v>0</v>
          </cell>
          <cell r="J719">
            <v>0</v>
          </cell>
          <cell r="K719">
            <v>-8354.219000000001</v>
          </cell>
          <cell r="L719">
            <v>-8354.219000000001</v>
          </cell>
          <cell r="M719">
            <v>16035</v>
          </cell>
          <cell r="N719">
            <v>-7680.75</v>
          </cell>
          <cell r="O719">
            <v>8354.25</v>
          </cell>
          <cell r="P719">
            <v>-0.03</v>
          </cell>
          <cell r="Q719">
            <v>0</v>
          </cell>
          <cell r="R719">
            <v>-0.03</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-16034.97</v>
          </cell>
          <cell r="AI719">
            <v>16034.969000000001</v>
          </cell>
          <cell r="AJ719">
            <v>-9.9999999838473741E-4</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cell r="BD719">
            <v>0</v>
          </cell>
          <cell r="BE719">
            <v>0</v>
          </cell>
          <cell r="BF719">
            <v>0</v>
          </cell>
          <cell r="BG719">
            <v>0</v>
          </cell>
          <cell r="BH719">
            <v>0</v>
          </cell>
          <cell r="BI719">
            <v>-3542896.57</v>
          </cell>
          <cell r="BJ719">
            <v>0</v>
          </cell>
          <cell r="BK719">
            <v>-3542896.57</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-3542896.57</v>
          </cell>
          <cell r="CB719">
            <v>0</v>
          </cell>
          <cell r="CC719">
            <v>-3542896.57</v>
          </cell>
          <cell r="CD719">
            <v>0</v>
          </cell>
          <cell r="CE719">
            <v>0</v>
          </cell>
          <cell r="CF719">
            <v>0</v>
          </cell>
          <cell r="CG719">
            <v>-3542896.57</v>
          </cell>
          <cell r="CH719">
            <v>0</v>
          </cell>
          <cell r="CI719">
            <v>-3542896.57</v>
          </cell>
        </row>
        <row r="720">
          <cell r="B720" t="str">
            <v>352004</v>
          </cell>
          <cell r="C720" t="str">
            <v>Pp/Ps A/P VENDOR RECONCILIATN</v>
          </cell>
          <cell r="D720">
            <v>107176.99</v>
          </cell>
          <cell r="E720">
            <v>0</v>
          </cell>
          <cell r="F720">
            <v>107176.99</v>
          </cell>
          <cell r="G720">
            <v>0</v>
          </cell>
          <cell r="H720">
            <v>0</v>
          </cell>
          <cell r="I720">
            <v>0</v>
          </cell>
          <cell r="J720">
            <v>-708916.7</v>
          </cell>
          <cell r="K720">
            <v>-18084998.603</v>
          </cell>
          <cell r="L720">
            <v>-18793915.302999999</v>
          </cell>
          <cell r="M720">
            <v>-847367.56</v>
          </cell>
          <cell r="N720">
            <v>-16627090.85</v>
          </cell>
          <cell r="O720">
            <v>-17474458.41</v>
          </cell>
          <cell r="P720">
            <v>-605660.72</v>
          </cell>
          <cell r="Q720">
            <v>0</v>
          </cell>
          <cell r="R720">
            <v>-605660.72</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-34712089.439999998</v>
          </cell>
          <cell r="AI720">
            <v>34712089.453000002</v>
          </cell>
          <cell r="AJ720">
            <v>1.30000039935112E-2</v>
          </cell>
          <cell r="AK720">
            <v>-2586650.48</v>
          </cell>
          <cell r="AL720">
            <v>0</v>
          </cell>
          <cell r="AM720">
            <v>-2586650.48</v>
          </cell>
          <cell r="AN720">
            <v>0</v>
          </cell>
          <cell r="AO720">
            <v>0</v>
          </cell>
          <cell r="AP720">
            <v>0</v>
          </cell>
          <cell r="AQ720">
            <v>0</v>
          </cell>
          <cell r="AR720">
            <v>0</v>
          </cell>
          <cell r="AS720">
            <v>0</v>
          </cell>
          <cell r="AT720">
            <v>525844.49</v>
          </cell>
          <cell r="AU720">
            <v>0</v>
          </cell>
          <cell r="AV720">
            <v>525844.49</v>
          </cell>
          <cell r="AW720">
            <v>0</v>
          </cell>
          <cell r="AX720">
            <v>0</v>
          </cell>
          <cell r="AY720">
            <v>0</v>
          </cell>
          <cell r="AZ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-38827663.419999994</v>
          </cell>
          <cell r="CB720">
            <v>0</v>
          </cell>
          <cell r="CC720">
            <v>-38827663.419999994</v>
          </cell>
          <cell r="CD720">
            <v>0</v>
          </cell>
          <cell r="CE720">
            <v>0</v>
          </cell>
          <cell r="CF720">
            <v>0</v>
          </cell>
          <cell r="CG720">
            <v>-38827663.420000002</v>
          </cell>
          <cell r="CH720">
            <v>1.862645149230957E-9</v>
          </cell>
          <cell r="CI720">
            <v>-38827663.420000002</v>
          </cell>
        </row>
        <row r="721">
          <cell r="B721" t="str">
            <v>352008</v>
          </cell>
          <cell r="C721" t="str">
            <v>Inventory price variance</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-90.93</v>
          </cell>
          <cell r="AU721">
            <v>0</v>
          </cell>
          <cell r="AV721">
            <v>-90.93</v>
          </cell>
          <cell r="AW721">
            <v>0</v>
          </cell>
          <cell r="AX721">
            <v>0</v>
          </cell>
          <cell r="AY721">
            <v>0</v>
          </cell>
          <cell r="AZ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-90.93</v>
          </cell>
          <cell r="CB721">
            <v>0</v>
          </cell>
          <cell r="CC721">
            <v>-90.93</v>
          </cell>
          <cell r="CD721">
            <v>0</v>
          </cell>
          <cell r="CE721">
            <v>0</v>
          </cell>
          <cell r="CF721">
            <v>0</v>
          </cell>
          <cell r="CG721">
            <v>-90.93</v>
          </cell>
          <cell r="CH721">
            <v>0</v>
          </cell>
          <cell r="CI721">
            <v>-90.93</v>
          </cell>
        </row>
        <row r="722">
          <cell r="B722" t="str">
            <v>352060</v>
          </cell>
          <cell r="C722" t="str">
            <v>A/P Inv Acc By A/Payabl System</v>
          </cell>
          <cell r="D722">
            <v>12358.5</v>
          </cell>
          <cell r="E722">
            <v>0</v>
          </cell>
          <cell r="F722">
            <v>12358.5</v>
          </cell>
          <cell r="G722">
            <v>0</v>
          </cell>
          <cell r="H722">
            <v>0</v>
          </cell>
          <cell r="I722">
            <v>0</v>
          </cell>
          <cell r="J722">
            <v>0</v>
          </cell>
          <cell r="K722">
            <v>-6228.9720000000007</v>
          </cell>
          <cell r="L722">
            <v>-6228.9720000000007</v>
          </cell>
          <cell r="M722">
            <v>0</v>
          </cell>
          <cell r="N722">
            <v>-5726.83</v>
          </cell>
          <cell r="O722">
            <v>-5726.83</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-11955.8</v>
          </cell>
          <cell r="AI722">
            <v>11955.802</v>
          </cell>
          <cell r="AJ722">
            <v>2.0000000004074536E-3</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402.69999999999891</v>
          </cell>
          <cell r="CB722">
            <v>0</v>
          </cell>
          <cell r="CC722">
            <v>402.69999999999891</v>
          </cell>
          <cell r="CD722">
            <v>0</v>
          </cell>
          <cell r="CE722">
            <v>0</v>
          </cell>
          <cell r="CF722">
            <v>0</v>
          </cell>
          <cell r="CG722">
            <v>402.69999999999891</v>
          </cell>
          <cell r="CH722">
            <v>-9.0949470177292824E-13</v>
          </cell>
          <cell r="CI722">
            <v>402.699999999998</v>
          </cell>
        </row>
        <row r="723">
          <cell r="B723" t="str">
            <v>352990</v>
          </cell>
          <cell r="C723" t="str">
            <v>A/P Unvoucher Liab (Gr/Ir A/C)</v>
          </cell>
          <cell r="D723">
            <v>0</v>
          </cell>
          <cell r="E723">
            <v>0</v>
          </cell>
          <cell r="F723">
            <v>0</v>
          </cell>
          <cell r="G723">
            <v>0</v>
          </cell>
          <cell r="H723">
            <v>0</v>
          </cell>
          <cell r="I723">
            <v>0</v>
          </cell>
          <cell r="J723">
            <v>0</v>
          </cell>
          <cell r="K723">
            <v>-8892992.8469999991</v>
          </cell>
          <cell r="L723">
            <v>-8892992.8469999991</v>
          </cell>
          <cell r="M723">
            <v>0</v>
          </cell>
          <cell r="N723">
            <v>-8176091.3099999996</v>
          </cell>
          <cell r="O723">
            <v>-8176091.3099999996</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-17069084.16</v>
          </cell>
          <cell r="AI723">
            <v>17069084.157000002</v>
          </cell>
          <cell r="AJ723">
            <v>-2.9999986290931702E-3</v>
          </cell>
          <cell r="AK723">
            <v>0</v>
          </cell>
          <cell r="AL723">
            <v>0</v>
          </cell>
          <cell r="AM723">
            <v>0</v>
          </cell>
          <cell r="AN723">
            <v>0</v>
          </cell>
          <cell r="AO723">
            <v>0</v>
          </cell>
          <cell r="AP723">
            <v>0</v>
          </cell>
          <cell r="AQ723">
            <v>0</v>
          </cell>
          <cell r="AR723">
            <v>0</v>
          </cell>
          <cell r="AS723">
            <v>0</v>
          </cell>
          <cell r="AT723">
            <v>-1679376.69</v>
          </cell>
          <cell r="AU723">
            <v>0</v>
          </cell>
          <cell r="AV723">
            <v>-1679376.69</v>
          </cell>
          <cell r="AW723">
            <v>0</v>
          </cell>
          <cell r="AX723">
            <v>0</v>
          </cell>
          <cell r="AY723">
            <v>0</v>
          </cell>
          <cell r="AZ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-18748460.850000001</v>
          </cell>
          <cell r="CB723">
            <v>3.7252902984619141E-9</v>
          </cell>
          <cell r="CC723">
            <v>-18748460.849999998</v>
          </cell>
          <cell r="CD723">
            <v>0</v>
          </cell>
          <cell r="CE723">
            <v>0</v>
          </cell>
          <cell r="CF723">
            <v>0</v>
          </cell>
          <cell r="CG723">
            <v>-18748460.850000001</v>
          </cell>
          <cell r="CH723">
            <v>2.7939677238464355E-9</v>
          </cell>
          <cell r="CI723">
            <v>-18748460.849999998</v>
          </cell>
        </row>
        <row r="724">
          <cell r="B724" t="str">
            <v>353000</v>
          </cell>
          <cell r="C724" t="str">
            <v>AFB Bell Invoices</v>
          </cell>
          <cell r="D724">
            <v>0</v>
          </cell>
          <cell r="E724">
            <v>0</v>
          </cell>
          <cell r="F724">
            <v>0</v>
          </cell>
          <cell r="G724">
            <v>0</v>
          </cell>
          <cell r="H724">
            <v>0</v>
          </cell>
          <cell r="I724">
            <v>0</v>
          </cell>
          <cell r="J724">
            <v>0</v>
          </cell>
          <cell r="K724">
            <v>-171798.734</v>
          </cell>
          <cell r="L724">
            <v>-171798.734</v>
          </cell>
          <cell r="M724">
            <v>0</v>
          </cell>
          <cell r="N724">
            <v>-157949.32</v>
          </cell>
          <cell r="O724">
            <v>-157949.32</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-329748.05</v>
          </cell>
          <cell r="AI724">
            <v>329748.054</v>
          </cell>
          <cell r="AJ724">
            <v>4.0000000153668225E-3</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-329748.05</v>
          </cell>
          <cell r="CB724">
            <v>0</v>
          </cell>
          <cell r="CC724">
            <v>-329748.05</v>
          </cell>
          <cell r="CD724">
            <v>0</v>
          </cell>
          <cell r="CE724">
            <v>0</v>
          </cell>
          <cell r="CF724">
            <v>0</v>
          </cell>
          <cell r="CG724">
            <v>-329748.05</v>
          </cell>
          <cell r="CH724">
            <v>0</v>
          </cell>
          <cell r="CI724">
            <v>-329748.05</v>
          </cell>
        </row>
        <row r="725">
          <cell r="B725" t="str">
            <v>353010</v>
          </cell>
          <cell r="C725" t="str">
            <v>A/P Intersystem Clearing</v>
          </cell>
          <cell r="D725">
            <v>0</v>
          </cell>
          <cell r="E725">
            <v>0</v>
          </cell>
          <cell r="F725">
            <v>0</v>
          </cell>
          <cell r="G725">
            <v>0</v>
          </cell>
          <cell r="H725">
            <v>0</v>
          </cell>
          <cell r="I725">
            <v>0</v>
          </cell>
          <cell r="J725">
            <v>-15</v>
          </cell>
          <cell r="K725">
            <v>15.109</v>
          </cell>
          <cell r="L725">
            <v>0.10899999999999999</v>
          </cell>
          <cell r="M725">
            <v>-14</v>
          </cell>
          <cell r="N725">
            <v>13.89</v>
          </cell>
          <cell r="O725">
            <v>-0.10999999999999943</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29</v>
          </cell>
          <cell r="AI725">
            <v>-28.999000000000002</v>
          </cell>
          <cell r="AJ725">
            <v>9.9999999999766942E-4</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-1.7763568394002505E-15</v>
          </cell>
          <cell r="CI725">
            <v>-1.7763568394002505E-15</v>
          </cell>
        </row>
        <row r="726">
          <cell r="B726" t="str">
            <v>356000</v>
          </cell>
          <cell r="C726" t="str">
            <v>PP fixed - UV Liability</v>
          </cell>
          <cell r="D726">
            <v>0</v>
          </cell>
          <cell r="E726">
            <v>0</v>
          </cell>
          <cell r="F726">
            <v>0</v>
          </cell>
          <cell r="G726">
            <v>0</v>
          </cell>
          <cell r="H726">
            <v>0</v>
          </cell>
          <cell r="I726">
            <v>0</v>
          </cell>
          <cell r="J726">
            <v>20122.12</v>
          </cell>
          <cell r="K726">
            <v>-11251.704</v>
          </cell>
          <cell r="L726">
            <v>8870.4159999999993</v>
          </cell>
          <cell r="M726">
            <v>0</v>
          </cell>
          <cell r="N726">
            <v>-10344.66</v>
          </cell>
          <cell r="O726">
            <v>-10344.66</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-21596.36</v>
          </cell>
          <cell r="AI726">
            <v>21596.364000000001</v>
          </cell>
          <cell r="AJ726">
            <v>4.0000000008149073E-3</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-1474.24</v>
          </cell>
          <cell r="CB726">
            <v>0</v>
          </cell>
          <cell r="CC726">
            <v>-1474.24</v>
          </cell>
          <cell r="CD726">
            <v>0</v>
          </cell>
          <cell r="CE726">
            <v>0</v>
          </cell>
          <cell r="CF726">
            <v>0</v>
          </cell>
          <cell r="CG726">
            <v>-1474.24</v>
          </cell>
          <cell r="CH726">
            <v>1.8189894035458565E-12</v>
          </cell>
          <cell r="CI726">
            <v>-1474.2399999999982</v>
          </cell>
        </row>
        <row r="727">
          <cell r="B727" t="str">
            <v>356200</v>
          </cell>
          <cell r="C727" t="str">
            <v>A/P INTER BU OUTSIDE OF GROUP</v>
          </cell>
          <cell r="D727">
            <v>0</v>
          </cell>
          <cell r="E727">
            <v>0</v>
          </cell>
          <cell r="F727">
            <v>0</v>
          </cell>
          <cell r="G727">
            <v>0</v>
          </cell>
          <cell r="H727">
            <v>0</v>
          </cell>
          <cell r="I727">
            <v>0</v>
          </cell>
          <cell r="J727">
            <v>5.0000000000000001E-3</v>
          </cell>
          <cell r="K727">
            <v>0</v>
          </cell>
          <cell r="L727">
            <v>5.0000000000000001E-3</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-0.25</v>
          </cell>
          <cell r="BP727">
            <v>0</v>
          </cell>
          <cell r="BQ727">
            <v>-0.25</v>
          </cell>
          <cell r="BR727">
            <v>0</v>
          </cell>
          <cell r="BS727">
            <v>0</v>
          </cell>
          <cell r="BT727">
            <v>0</v>
          </cell>
          <cell r="BU727">
            <v>0</v>
          </cell>
          <cell r="BV727">
            <v>0</v>
          </cell>
          <cell r="BW727">
            <v>0</v>
          </cell>
          <cell r="BX727">
            <v>0</v>
          </cell>
          <cell r="BY727">
            <v>0</v>
          </cell>
          <cell r="BZ727">
            <v>0</v>
          </cell>
          <cell r="CA727">
            <v>-0.245</v>
          </cell>
          <cell r="CB727">
            <v>0</v>
          </cell>
          <cell r="CC727">
            <v>-0.245</v>
          </cell>
          <cell r="CD727">
            <v>0.24</v>
          </cell>
          <cell r="CE727">
            <v>0</v>
          </cell>
          <cell r="CF727">
            <v>0.24</v>
          </cell>
          <cell r="CG727">
            <v>-5.0000000000000001E-3</v>
          </cell>
          <cell r="CH727">
            <v>0</v>
          </cell>
          <cell r="CI727">
            <v>-5.0000000000000001E-3</v>
          </cell>
        </row>
        <row r="728">
          <cell r="B728" t="str">
            <v>358000</v>
          </cell>
          <cell r="C728" t="str">
            <v>Opeb Short Term Liability</v>
          </cell>
          <cell r="D728">
            <v>-79000</v>
          </cell>
          <cell r="E728">
            <v>0</v>
          </cell>
          <cell r="F728">
            <v>-79000</v>
          </cell>
          <cell r="G728">
            <v>0</v>
          </cell>
          <cell r="H728">
            <v>0</v>
          </cell>
          <cell r="I728">
            <v>0</v>
          </cell>
          <cell r="J728">
            <v>-17092174</v>
          </cell>
          <cell r="K728">
            <v>0</v>
          </cell>
          <cell r="L728">
            <v>-17092174</v>
          </cell>
          <cell r="M728">
            <v>-17982826</v>
          </cell>
          <cell r="N728">
            <v>0</v>
          </cell>
          <cell r="O728">
            <v>-17982826</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-239000</v>
          </cell>
          <cell r="AL728">
            <v>0</v>
          </cell>
          <cell r="AM728">
            <v>-239000</v>
          </cell>
          <cell r="AN728">
            <v>0</v>
          </cell>
          <cell r="AO728">
            <v>0</v>
          </cell>
          <cell r="AP728">
            <v>0</v>
          </cell>
          <cell r="AQ728">
            <v>0</v>
          </cell>
          <cell r="AR728">
            <v>0</v>
          </cell>
          <cell r="AS728">
            <v>0</v>
          </cell>
          <cell r="AT728">
            <v>-300000</v>
          </cell>
          <cell r="AU728">
            <v>0</v>
          </cell>
          <cell r="AV728">
            <v>-300000</v>
          </cell>
          <cell r="AW728">
            <v>0</v>
          </cell>
          <cell r="AX728">
            <v>0</v>
          </cell>
          <cell r="AY728">
            <v>0</v>
          </cell>
          <cell r="AZ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-35693000</v>
          </cell>
          <cell r="CB728">
            <v>0</v>
          </cell>
          <cell r="CC728">
            <v>-35693000</v>
          </cell>
          <cell r="CD728">
            <v>0</v>
          </cell>
          <cell r="CE728">
            <v>0</v>
          </cell>
          <cell r="CF728">
            <v>0</v>
          </cell>
          <cell r="CG728">
            <v>-35693000</v>
          </cell>
          <cell r="CH728">
            <v>0</v>
          </cell>
          <cell r="CI728">
            <v>-35693000</v>
          </cell>
        </row>
        <row r="729">
          <cell r="B729" t="str">
            <v>361982</v>
          </cell>
          <cell r="C729" t="str">
            <v>CPP - Corporate Contribution</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cell r="BD729">
            <v>0</v>
          </cell>
          <cell r="BE729">
            <v>0</v>
          </cell>
          <cell r="BF729">
            <v>0</v>
          </cell>
          <cell r="BG729">
            <v>0</v>
          </cell>
          <cell r="BH729">
            <v>0</v>
          </cell>
          <cell r="BI729">
            <v>-218937.66</v>
          </cell>
          <cell r="BJ729">
            <v>0</v>
          </cell>
          <cell r="BK729">
            <v>-218937.66</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-218937.66</v>
          </cell>
          <cell r="CB729">
            <v>0</v>
          </cell>
          <cell r="CC729">
            <v>-218937.66</v>
          </cell>
          <cell r="CD729">
            <v>0</v>
          </cell>
          <cell r="CE729">
            <v>0</v>
          </cell>
          <cell r="CF729">
            <v>0</v>
          </cell>
          <cell r="CG729">
            <v>-218937.66</v>
          </cell>
          <cell r="CH729">
            <v>0</v>
          </cell>
          <cell r="CI729">
            <v>-218937.66</v>
          </cell>
        </row>
        <row r="730">
          <cell r="B730" t="str">
            <v>362000</v>
          </cell>
          <cell r="C730" t="str">
            <v>VACATION RESERVE</v>
          </cell>
          <cell r="D730">
            <v>-70121.16</v>
          </cell>
          <cell r="E730">
            <v>0</v>
          </cell>
          <cell r="F730">
            <v>-70121.16</v>
          </cell>
          <cell r="G730">
            <v>0</v>
          </cell>
          <cell r="H730">
            <v>0</v>
          </cell>
          <cell r="I730">
            <v>0</v>
          </cell>
          <cell r="J730">
            <v>-4689369.9800000004</v>
          </cell>
          <cell r="K730">
            <v>-831203.71799999999</v>
          </cell>
          <cell r="L730">
            <v>-5520573.6980000008</v>
          </cell>
          <cell r="M730">
            <v>-6216141.5999999996</v>
          </cell>
          <cell r="N730">
            <v>-764196.9</v>
          </cell>
          <cell r="O730">
            <v>-6980338.5</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-1595400.61</v>
          </cell>
          <cell r="AI730">
            <v>1595400.618</v>
          </cell>
          <cell r="AJ730">
            <v>7.9999999143183231E-3</v>
          </cell>
          <cell r="AK730">
            <v>-168568.82</v>
          </cell>
          <cell r="AL730">
            <v>0</v>
          </cell>
          <cell r="AM730">
            <v>-168568.82</v>
          </cell>
          <cell r="AN730">
            <v>0</v>
          </cell>
          <cell r="AO730">
            <v>0</v>
          </cell>
          <cell r="AP730">
            <v>0</v>
          </cell>
          <cell r="AQ730">
            <v>0</v>
          </cell>
          <cell r="AR730">
            <v>0</v>
          </cell>
          <cell r="AS730">
            <v>0</v>
          </cell>
          <cell r="AT730">
            <v>-122235.28</v>
          </cell>
          <cell r="AU730">
            <v>0</v>
          </cell>
          <cell r="AV730">
            <v>-122235.28</v>
          </cell>
          <cell r="AW730">
            <v>0</v>
          </cell>
          <cell r="AX730">
            <v>0</v>
          </cell>
          <cell r="AY730">
            <v>0</v>
          </cell>
          <cell r="AZ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-12861837.449999999</v>
          </cell>
          <cell r="CB730">
            <v>0</v>
          </cell>
          <cell r="CC730">
            <v>-12861837.449999999</v>
          </cell>
          <cell r="CD730">
            <v>0</v>
          </cell>
          <cell r="CE730">
            <v>0</v>
          </cell>
          <cell r="CF730">
            <v>0</v>
          </cell>
          <cell r="CG730">
            <v>-12861837.449999999</v>
          </cell>
          <cell r="CH730">
            <v>0</v>
          </cell>
          <cell r="CI730">
            <v>-12861837.449999999</v>
          </cell>
        </row>
        <row r="731">
          <cell r="B731" t="str">
            <v>362100</v>
          </cell>
          <cell r="C731" t="str">
            <v>Banked Vacation Reserve</v>
          </cell>
          <cell r="D731">
            <v>0</v>
          </cell>
          <cell r="E731">
            <v>0</v>
          </cell>
          <cell r="F731">
            <v>0</v>
          </cell>
          <cell r="G731">
            <v>0</v>
          </cell>
          <cell r="H731">
            <v>0</v>
          </cell>
          <cell r="I731">
            <v>0</v>
          </cell>
          <cell r="J731">
            <v>-2061835.12</v>
          </cell>
          <cell r="K731">
            <v>-629493.16500000004</v>
          </cell>
          <cell r="L731">
            <v>-2691328.2850000001</v>
          </cell>
          <cell r="M731">
            <v>-2733130.27</v>
          </cell>
          <cell r="N731">
            <v>-578747.06999999995</v>
          </cell>
          <cell r="O731">
            <v>-3311877.34</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-1208240.24</v>
          </cell>
          <cell r="AI731">
            <v>1208240.2350000001</v>
          </cell>
          <cell r="AJ731">
            <v>-4.999999888241291E-3</v>
          </cell>
          <cell r="AK731">
            <v>-63325.11</v>
          </cell>
          <cell r="AL731">
            <v>0</v>
          </cell>
          <cell r="AM731">
            <v>-63325.11</v>
          </cell>
          <cell r="AN731">
            <v>0</v>
          </cell>
          <cell r="AO731">
            <v>0</v>
          </cell>
          <cell r="AP731">
            <v>0</v>
          </cell>
          <cell r="AQ731">
            <v>0</v>
          </cell>
          <cell r="AR731">
            <v>0</v>
          </cell>
          <cell r="AS731">
            <v>0</v>
          </cell>
          <cell r="AT731">
            <v>-38465.5</v>
          </cell>
          <cell r="AU731">
            <v>0</v>
          </cell>
          <cell r="AV731">
            <v>-38465.5</v>
          </cell>
          <cell r="AW731">
            <v>0</v>
          </cell>
          <cell r="AX731">
            <v>0</v>
          </cell>
          <cell r="AY731">
            <v>0</v>
          </cell>
          <cell r="AZ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-6104996.2400000012</v>
          </cell>
          <cell r="CB731">
            <v>0</v>
          </cell>
          <cell r="CC731">
            <v>-6104996.2400000012</v>
          </cell>
          <cell r="CD731">
            <v>0</v>
          </cell>
          <cell r="CE731">
            <v>0</v>
          </cell>
          <cell r="CF731">
            <v>0</v>
          </cell>
          <cell r="CG731">
            <v>-6104996.2400000002</v>
          </cell>
          <cell r="CH731">
            <v>0</v>
          </cell>
          <cell r="CI731">
            <v>-6104996.2400000002</v>
          </cell>
        </row>
        <row r="732">
          <cell r="B732" t="str">
            <v>363120</v>
          </cell>
          <cell r="C732" t="str">
            <v>WC - Admin Fee</v>
          </cell>
          <cell r="D732">
            <v>0.02</v>
          </cell>
          <cell r="E732">
            <v>0</v>
          </cell>
          <cell r="F732">
            <v>0.02</v>
          </cell>
          <cell r="G732">
            <v>0</v>
          </cell>
          <cell r="H732">
            <v>0</v>
          </cell>
          <cell r="I732">
            <v>0</v>
          </cell>
          <cell r="J732">
            <v>0</v>
          </cell>
          <cell r="K732">
            <v>-0.01</v>
          </cell>
          <cell r="L732">
            <v>-0.01</v>
          </cell>
          <cell r="M732">
            <v>0</v>
          </cell>
          <cell r="N732">
            <v>-0.01</v>
          </cell>
          <cell r="O732">
            <v>-0.01</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-0.02</v>
          </cell>
          <cell r="AI732">
            <v>0.02</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I732">
            <v>0</v>
          </cell>
        </row>
        <row r="733">
          <cell r="B733" t="str">
            <v>363800</v>
          </cell>
          <cell r="C733" t="str">
            <v>WSIB - Schedule  1</v>
          </cell>
          <cell r="D733">
            <v>68748.2</v>
          </cell>
          <cell r="E733">
            <v>0</v>
          </cell>
          <cell r="F733">
            <v>68748.2</v>
          </cell>
          <cell r="G733">
            <v>0</v>
          </cell>
          <cell r="H733">
            <v>0</v>
          </cell>
          <cell r="I733">
            <v>0</v>
          </cell>
          <cell r="J733">
            <v>0</v>
          </cell>
          <cell r="K733">
            <v>-95630.337</v>
          </cell>
          <cell r="L733">
            <v>-95630.337</v>
          </cell>
          <cell r="M733">
            <v>0</v>
          </cell>
          <cell r="N733">
            <v>-87921.18</v>
          </cell>
          <cell r="O733">
            <v>-87921.18</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-183551.51</v>
          </cell>
          <cell r="AI733">
            <v>183551.51699999999</v>
          </cell>
          <cell r="AJ733">
            <v>6.9999999832361937E-3</v>
          </cell>
          <cell r="AK733">
            <v>4974.37</v>
          </cell>
          <cell r="AL733">
            <v>0</v>
          </cell>
          <cell r="AM733">
            <v>4974.37</v>
          </cell>
          <cell r="AN733">
            <v>0</v>
          </cell>
          <cell r="AO733">
            <v>0</v>
          </cell>
          <cell r="AP733">
            <v>0</v>
          </cell>
          <cell r="AQ733">
            <v>0</v>
          </cell>
          <cell r="AR733">
            <v>0</v>
          </cell>
          <cell r="AS733">
            <v>0</v>
          </cell>
          <cell r="AT733">
            <v>9939.26</v>
          </cell>
          <cell r="AU733">
            <v>0</v>
          </cell>
          <cell r="AV733">
            <v>9939.26</v>
          </cell>
          <cell r="AW733">
            <v>0</v>
          </cell>
          <cell r="AX733">
            <v>0</v>
          </cell>
          <cell r="AY733">
            <v>0</v>
          </cell>
          <cell r="AZ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-99889.68</v>
          </cell>
          <cell r="CB733">
            <v>0</v>
          </cell>
          <cell r="CC733">
            <v>-99889.68</v>
          </cell>
          <cell r="CD733">
            <v>0</v>
          </cell>
          <cell r="CE733">
            <v>0</v>
          </cell>
          <cell r="CF733">
            <v>0</v>
          </cell>
          <cell r="CG733">
            <v>-99889.68</v>
          </cell>
          <cell r="CH733">
            <v>-1.4551915228366852E-11</v>
          </cell>
          <cell r="CI733">
            <v>-99889.680000000008</v>
          </cell>
        </row>
        <row r="734">
          <cell r="B734" t="str">
            <v>364000</v>
          </cell>
          <cell r="C734" t="str">
            <v>MISCELLANEOUS BENEFIT PLANS</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cell r="BD734">
            <v>0</v>
          </cell>
          <cell r="BE734">
            <v>0</v>
          </cell>
          <cell r="BF734">
            <v>0</v>
          </cell>
          <cell r="BG734">
            <v>0</v>
          </cell>
          <cell r="BH734">
            <v>0</v>
          </cell>
          <cell r="BI734">
            <v>-73365.759999999995</v>
          </cell>
          <cell r="BJ734">
            <v>0</v>
          </cell>
          <cell r="BK734">
            <v>-73365.759999999995</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-73365.759999999995</v>
          </cell>
          <cell r="CB734">
            <v>0</v>
          </cell>
          <cell r="CC734">
            <v>-73365.759999999995</v>
          </cell>
          <cell r="CD734">
            <v>0</v>
          </cell>
          <cell r="CE734">
            <v>0</v>
          </cell>
          <cell r="CF734">
            <v>0</v>
          </cell>
          <cell r="CG734">
            <v>-73365.759999999995</v>
          </cell>
          <cell r="CH734">
            <v>0</v>
          </cell>
          <cell r="CI734">
            <v>-73365.759999999995</v>
          </cell>
        </row>
        <row r="735">
          <cell r="B735" t="str">
            <v>364010</v>
          </cell>
          <cell r="C735" t="str">
            <v>DENTALCost Alloc'd via Payroll</v>
          </cell>
          <cell r="D735">
            <v>-54085.71</v>
          </cell>
          <cell r="E735">
            <v>0</v>
          </cell>
          <cell r="F735">
            <v>-54085.71</v>
          </cell>
          <cell r="G735">
            <v>0</v>
          </cell>
          <cell r="H735">
            <v>0</v>
          </cell>
          <cell r="I735">
            <v>0</v>
          </cell>
          <cell r="J735">
            <v>50082.12</v>
          </cell>
          <cell r="K735">
            <v>-2305491.5159999998</v>
          </cell>
          <cell r="L735">
            <v>-2255409.3959999997</v>
          </cell>
          <cell r="M735">
            <v>72069.39</v>
          </cell>
          <cell r="N735">
            <v>-2119636.15</v>
          </cell>
          <cell r="O735">
            <v>-2047566.76</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-4425127.67</v>
          </cell>
          <cell r="AI735">
            <v>4425127.6660000002</v>
          </cell>
          <cell r="AJ735">
            <v>-3.9999997243285179E-3</v>
          </cell>
          <cell r="AK735">
            <v>98825</v>
          </cell>
          <cell r="AL735">
            <v>0</v>
          </cell>
          <cell r="AM735">
            <v>98825</v>
          </cell>
          <cell r="AN735">
            <v>0</v>
          </cell>
          <cell r="AO735">
            <v>0</v>
          </cell>
          <cell r="AP735">
            <v>0</v>
          </cell>
          <cell r="AQ735">
            <v>0</v>
          </cell>
          <cell r="AR735">
            <v>0</v>
          </cell>
          <cell r="AS735">
            <v>0</v>
          </cell>
          <cell r="AT735">
            <v>11998.89</v>
          </cell>
          <cell r="AU735">
            <v>0</v>
          </cell>
          <cell r="AV735">
            <v>11998.89</v>
          </cell>
          <cell r="AW735">
            <v>0</v>
          </cell>
          <cell r="AX735">
            <v>0</v>
          </cell>
          <cell r="AY735">
            <v>0</v>
          </cell>
          <cell r="AZ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-4246237.9800000004</v>
          </cell>
          <cell r="CB735">
            <v>9.3132257461547852E-10</v>
          </cell>
          <cell r="CC735">
            <v>-4246237.9799999995</v>
          </cell>
          <cell r="CD735">
            <v>0</v>
          </cell>
          <cell r="CE735">
            <v>0</v>
          </cell>
          <cell r="CF735">
            <v>0</v>
          </cell>
          <cell r="CG735">
            <v>-4246237.9800000004</v>
          </cell>
          <cell r="CH735">
            <v>4.6566128730773926E-10</v>
          </cell>
          <cell r="CI735">
            <v>-4246237.9800000004</v>
          </cell>
        </row>
        <row r="736">
          <cell r="B736" t="str">
            <v>364020</v>
          </cell>
          <cell r="C736" t="str">
            <v>DENTAL INS PLAN-SPCL EMP CONTR</v>
          </cell>
          <cell r="D736">
            <v>-458.73</v>
          </cell>
          <cell r="E736">
            <v>0</v>
          </cell>
          <cell r="F736">
            <v>-458.73</v>
          </cell>
          <cell r="G736">
            <v>0</v>
          </cell>
          <cell r="H736">
            <v>0</v>
          </cell>
          <cell r="I736">
            <v>0</v>
          </cell>
          <cell r="J736">
            <v>0</v>
          </cell>
          <cell r="K736">
            <v>-2157.404</v>
          </cell>
          <cell r="L736">
            <v>-2157.404</v>
          </cell>
          <cell r="M736">
            <v>0</v>
          </cell>
          <cell r="N736">
            <v>-1983.48</v>
          </cell>
          <cell r="O736">
            <v>-1983.48</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-4140.8999999999996</v>
          </cell>
          <cell r="AI736">
            <v>4140.884</v>
          </cell>
          <cell r="AJ736">
            <v>-1.599999999962165E-2</v>
          </cell>
          <cell r="AK736">
            <v>-731.91</v>
          </cell>
          <cell r="AL736">
            <v>0</v>
          </cell>
          <cell r="AM736">
            <v>-731.91</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-5331.54</v>
          </cell>
          <cell r="CB736">
            <v>0</v>
          </cell>
          <cell r="CC736">
            <v>-5331.54</v>
          </cell>
          <cell r="CD736">
            <v>0</v>
          </cell>
          <cell r="CE736">
            <v>0</v>
          </cell>
          <cell r="CF736">
            <v>0</v>
          </cell>
          <cell r="CG736">
            <v>-5331.54</v>
          </cell>
          <cell r="CH736">
            <v>0</v>
          </cell>
          <cell r="CI736">
            <v>-5331.54</v>
          </cell>
        </row>
        <row r="737">
          <cell r="B737" t="str">
            <v>364030</v>
          </cell>
          <cell r="C737" t="str">
            <v>DENTAL-PAYMENT TO AGENCIES</v>
          </cell>
          <cell r="D737">
            <v>16339.53</v>
          </cell>
          <cell r="E737">
            <v>0</v>
          </cell>
          <cell r="F737">
            <v>16339.53</v>
          </cell>
          <cell r="G737">
            <v>0</v>
          </cell>
          <cell r="H737">
            <v>0</v>
          </cell>
          <cell r="I737">
            <v>0</v>
          </cell>
          <cell r="J737">
            <v>0</v>
          </cell>
          <cell r="K737">
            <v>2028477.5090000001</v>
          </cell>
          <cell r="L737">
            <v>2028477.5090000001</v>
          </cell>
          <cell r="M737">
            <v>0</v>
          </cell>
          <cell r="N737">
            <v>1864953.41</v>
          </cell>
          <cell r="O737">
            <v>1864953.41</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3893430.91</v>
          </cell>
          <cell r="AI737">
            <v>-3893430.9190000002</v>
          </cell>
          <cell r="AJ737">
            <v>-9.0000000782310963E-3</v>
          </cell>
          <cell r="AK737">
            <v>68466.62</v>
          </cell>
          <cell r="AL737">
            <v>0</v>
          </cell>
          <cell r="AM737">
            <v>68466.62</v>
          </cell>
          <cell r="AN737">
            <v>0</v>
          </cell>
          <cell r="AO737">
            <v>0</v>
          </cell>
          <cell r="AP737">
            <v>0</v>
          </cell>
          <cell r="AQ737">
            <v>0</v>
          </cell>
          <cell r="AR737">
            <v>0</v>
          </cell>
          <cell r="AS737">
            <v>0</v>
          </cell>
          <cell r="AT737">
            <v>27630.06</v>
          </cell>
          <cell r="AU737">
            <v>0</v>
          </cell>
          <cell r="AV737">
            <v>27630.06</v>
          </cell>
          <cell r="AW737">
            <v>0</v>
          </cell>
          <cell r="AX737">
            <v>0</v>
          </cell>
          <cell r="AY737">
            <v>0</v>
          </cell>
          <cell r="AZ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4005867.12</v>
          </cell>
          <cell r="CB737">
            <v>0</v>
          </cell>
          <cell r="CC737">
            <v>4005867.12</v>
          </cell>
          <cell r="CD737">
            <v>0</v>
          </cell>
          <cell r="CE737">
            <v>0</v>
          </cell>
          <cell r="CF737">
            <v>0</v>
          </cell>
          <cell r="CG737">
            <v>4005867.12</v>
          </cell>
          <cell r="CH737">
            <v>0</v>
          </cell>
          <cell r="CI737">
            <v>4005867.12</v>
          </cell>
        </row>
        <row r="738">
          <cell r="B738" t="str">
            <v>364140</v>
          </cell>
          <cell r="C738" t="str">
            <v>EHB&amp;SP-COST ALLOC VIA PAY BUR</v>
          </cell>
          <cell r="D738">
            <v>-69236.81</v>
          </cell>
          <cell r="E738">
            <v>0</v>
          </cell>
          <cell r="F738">
            <v>-69236.81</v>
          </cell>
          <cell r="G738">
            <v>0</v>
          </cell>
          <cell r="H738">
            <v>0</v>
          </cell>
          <cell r="I738">
            <v>0</v>
          </cell>
          <cell r="J738">
            <v>66412.259999999995</v>
          </cell>
          <cell r="K738">
            <v>-4314841.3130000001</v>
          </cell>
          <cell r="L738">
            <v>-4248429.0530000003</v>
          </cell>
          <cell r="M738">
            <v>95568.86</v>
          </cell>
          <cell r="N738">
            <v>-3967003.82</v>
          </cell>
          <cell r="O738">
            <v>-3871434.96</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-8281845.1299999999</v>
          </cell>
          <cell r="AI738">
            <v>8281845.1330000004</v>
          </cell>
          <cell r="AJ738">
            <v>3.0000004917383194E-3</v>
          </cell>
          <cell r="AK738">
            <v>40955.839999999997</v>
          </cell>
          <cell r="AL738">
            <v>0</v>
          </cell>
          <cell r="AM738">
            <v>40955.839999999997</v>
          </cell>
          <cell r="AN738">
            <v>0</v>
          </cell>
          <cell r="AO738">
            <v>0</v>
          </cell>
          <cell r="AP738">
            <v>0</v>
          </cell>
          <cell r="AQ738">
            <v>0</v>
          </cell>
          <cell r="AR738">
            <v>0</v>
          </cell>
          <cell r="AS738">
            <v>0</v>
          </cell>
          <cell r="AT738">
            <v>-108793.95</v>
          </cell>
          <cell r="AU738">
            <v>0</v>
          </cell>
          <cell r="AV738">
            <v>-108793.95</v>
          </cell>
          <cell r="AW738">
            <v>0</v>
          </cell>
          <cell r="AX738">
            <v>0</v>
          </cell>
          <cell r="AY738">
            <v>0</v>
          </cell>
          <cell r="AZ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-8256938.9300000006</v>
          </cell>
          <cell r="CB738">
            <v>0</v>
          </cell>
          <cell r="CC738">
            <v>-8256938.9300000006</v>
          </cell>
          <cell r="CD738">
            <v>0</v>
          </cell>
          <cell r="CE738">
            <v>0</v>
          </cell>
          <cell r="CF738">
            <v>0</v>
          </cell>
          <cell r="CG738">
            <v>-8256938.9300000006</v>
          </cell>
          <cell r="CH738">
            <v>0</v>
          </cell>
          <cell r="CI738">
            <v>-8256938.9300000006</v>
          </cell>
        </row>
        <row r="739">
          <cell r="B739" t="str">
            <v>364141</v>
          </cell>
          <cell r="C739" t="str">
            <v>EHB - Employee</v>
          </cell>
          <cell r="D739">
            <v>-1531.7</v>
          </cell>
          <cell r="E739">
            <v>0</v>
          </cell>
          <cell r="F739">
            <v>-1531.7</v>
          </cell>
          <cell r="G739">
            <v>0</v>
          </cell>
          <cell r="H739">
            <v>0</v>
          </cell>
          <cell r="I739">
            <v>0</v>
          </cell>
          <cell r="J739">
            <v>0</v>
          </cell>
          <cell r="K739">
            <v>-10961.870999999999</v>
          </cell>
          <cell r="L739">
            <v>-10961.870999999999</v>
          </cell>
          <cell r="M739">
            <v>0</v>
          </cell>
          <cell r="N739">
            <v>-10078.19</v>
          </cell>
          <cell r="O739">
            <v>-10078.19</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-21040.06</v>
          </cell>
          <cell r="AI739">
            <v>21040.061000000002</v>
          </cell>
          <cell r="AJ739">
            <v>1.0000000002037268E-3</v>
          </cell>
          <cell r="AK739">
            <v>-1332.3</v>
          </cell>
          <cell r="AL739">
            <v>0</v>
          </cell>
          <cell r="AM739">
            <v>-1332.3</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-23904.06</v>
          </cell>
          <cell r="CB739">
            <v>0</v>
          </cell>
          <cell r="CC739">
            <v>-23904.06</v>
          </cell>
          <cell r="CD739">
            <v>0</v>
          </cell>
          <cell r="CE739">
            <v>0</v>
          </cell>
          <cell r="CF739">
            <v>0</v>
          </cell>
          <cell r="CG739">
            <v>-23904.06</v>
          </cell>
          <cell r="CH739">
            <v>1.8189894035458565E-12</v>
          </cell>
          <cell r="CI739">
            <v>-23904.059999999998</v>
          </cell>
        </row>
        <row r="740">
          <cell r="B740" t="str">
            <v>364142</v>
          </cell>
          <cell r="C740" t="str">
            <v>Semi Private Coverage - Empl</v>
          </cell>
          <cell r="D740">
            <v>-145.66</v>
          </cell>
          <cell r="E740">
            <v>0</v>
          </cell>
          <cell r="F740">
            <v>-145.66</v>
          </cell>
          <cell r="G740">
            <v>0</v>
          </cell>
          <cell r="H740">
            <v>0</v>
          </cell>
          <cell r="I740">
            <v>0</v>
          </cell>
          <cell r="J740">
            <v>0</v>
          </cell>
          <cell r="K740">
            <v>-588.06299999999999</v>
          </cell>
          <cell r="L740">
            <v>-588.06299999999999</v>
          </cell>
          <cell r="M740">
            <v>0</v>
          </cell>
          <cell r="N740">
            <v>-540.66</v>
          </cell>
          <cell r="O740">
            <v>-540.66</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-1128.72</v>
          </cell>
          <cell r="AI740">
            <v>1128.723</v>
          </cell>
          <cell r="AJ740">
            <v>2.9999999999290594E-3</v>
          </cell>
          <cell r="AK740">
            <v>-134.01</v>
          </cell>
          <cell r="AL740">
            <v>0</v>
          </cell>
          <cell r="AM740">
            <v>-134.01</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-1408.39</v>
          </cell>
          <cell r="CB740">
            <v>0</v>
          </cell>
          <cell r="CC740">
            <v>-1408.39</v>
          </cell>
          <cell r="CD740">
            <v>0</v>
          </cell>
          <cell r="CE740">
            <v>0</v>
          </cell>
          <cell r="CF740">
            <v>0</v>
          </cell>
          <cell r="CG740">
            <v>-1408.39</v>
          </cell>
          <cell r="CH740">
            <v>0</v>
          </cell>
          <cell r="CI740">
            <v>-1408.39</v>
          </cell>
        </row>
        <row r="741">
          <cell r="B741" t="str">
            <v>364150</v>
          </cell>
          <cell r="C741" t="str">
            <v>EHB&amp;SP-PAYMENT TO AGENCIES</v>
          </cell>
          <cell r="D741">
            <v>30814.62</v>
          </cell>
          <cell r="E741">
            <v>0</v>
          </cell>
          <cell r="F741">
            <v>30814.62</v>
          </cell>
          <cell r="G741">
            <v>0</v>
          </cell>
          <cell r="H741">
            <v>0</v>
          </cell>
          <cell r="I741">
            <v>0</v>
          </cell>
          <cell r="J741">
            <v>0</v>
          </cell>
          <cell r="K741">
            <v>3221511.9079999998</v>
          </cell>
          <cell r="L741">
            <v>3221511.9079999998</v>
          </cell>
          <cell r="M741">
            <v>0</v>
          </cell>
          <cell r="N741">
            <v>2961812.29</v>
          </cell>
          <cell r="O741">
            <v>2961812.29</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6183324.2000000002</v>
          </cell>
          <cell r="AI741">
            <v>-6183324.1979999999</v>
          </cell>
          <cell r="AJ741">
            <v>2.0000003278255463E-3</v>
          </cell>
          <cell r="AK741">
            <v>83261.58</v>
          </cell>
          <cell r="AL741">
            <v>0</v>
          </cell>
          <cell r="AM741">
            <v>83261.58</v>
          </cell>
          <cell r="AN741">
            <v>0</v>
          </cell>
          <cell r="AO741">
            <v>0</v>
          </cell>
          <cell r="AP741">
            <v>0</v>
          </cell>
          <cell r="AQ741">
            <v>0</v>
          </cell>
          <cell r="AR741">
            <v>0</v>
          </cell>
          <cell r="AS741">
            <v>0</v>
          </cell>
          <cell r="AT741">
            <v>53130.78</v>
          </cell>
          <cell r="AU741">
            <v>0</v>
          </cell>
          <cell r="AV741">
            <v>53130.78</v>
          </cell>
          <cell r="AW741">
            <v>0</v>
          </cell>
          <cell r="AX741">
            <v>0</v>
          </cell>
          <cell r="AY741">
            <v>0</v>
          </cell>
          <cell r="AZ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6350531.1800000006</v>
          </cell>
          <cell r="CB741">
            <v>0</v>
          </cell>
          <cell r="CC741">
            <v>6350531.1800000006</v>
          </cell>
          <cell r="CD741">
            <v>0</v>
          </cell>
          <cell r="CE741">
            <v>0</v>
          </cell>
          <cell r="CF741">
            <v>0</v>
          </cell>
          <cell r="CG741">
            <v>6350531.1800000006</v>
          </cell>
          <cell r="CH741">
            <v>0</v>
          </cell>
          <cell r="CI741">
            <v>6350531.1800000006</v>
          </cell>
        </row>
        <row r="742">
          <cell r="B742" t="str">
            <v>364190</v>
          </cell>
          <cell r="C742" t="str">
            <v>Pays - Unallocated</v>
          </cell>
          <cell r="D742">
            <v>54.59</v>
          </cell>
          <cell r="E742">
            <v>0</v>
          </cell>
          <cell r="F742">
            <v>54.59</v>
          </cell>
          <cell r="G742">
            <v>0</v>
          </cell>
          <cell r="H742">
            <v>0</v>
          </cell>
          <cell r="I742">
            <v>0</v>
          </cell>
          <cell r="J742">
            <v>0</v>
          </cell>
          <cell r="K742">
            <v>-50.318000000000005</v>
          </cell>
          <cell r="L742">
            <v>-50.318000000000005</v>
          </cell>
          <cell r="M742">
            <v>0</v>
          </cell>
          <cell r="N742">
            <v>-46.26</v>
          </cell>
          <cell r="O742">
            <v>-46.26</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-96.58</v>
          </cell>
          <cell r="AI742">
            <v>96.578000000000003</v>
          </cell>
          <cell r="AJ742">
            <v>-1.9999999999953388E-3</v>
          </cell>
          <cell r="AK742">
            <v>6.3</v>
          </cell>
          <cell r="AL742">
            <v>0</v>
          </cell>
          <cell r="AM742">
            <v>6.3</v>
          </cell>
          <cell r="AN742">
            <v>0</v>
          </cell>
          <cell r="AO742">
            <v>0</v>
          </cell>
          <cell r="AP742">
            <v>0</v>
          </cell>
          <cell r="AQ742">
            <v>0</v>
          </cell>
          <cell r="AR742">
            <v>0</v>
          </cell>
          <cell r="AS742">
            <v>0</v>
          </cell>
          <cell r="AT742">
            <v>35.69</v>
          </cell>
          <cell r="AU742">
            <v>0</v>
          </cell>
          <cell r="AV742">
            <v>35.69</v>
          </cell>
          <cell r="AW742">
            <v>0</v>
          </cell>
          <cell r="AX742">
            <v>0</v>
          </cell>
          <cell r="AY742">
            <v>0</v>
          </cell>
          <cell r="AZ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I742">
            <v>0</v>
          </cell>
        </row>
        <row r="743">
          <cell r="B743" t="str">
            <v>364210</v>
          </cell>
          <cell r="C743" t="str">
            <v>MATERNITY - PAYMENTS</v>
          </cell>
          <cell r="D743">
            <v>0</v>
          </cell>
          <cell r="E743">
            <v>0</v>
          </cell>
          <cell r="F743">
            <v>0</v>
          </cell>
          <cell r="G743">
            <v>0</v>
          </cell>
          <cell r="H743">
            <v>0</v>
          </cell>
          <cell r="I743">
            <v>0</v>
          </cell>
          <cell r="J743">
            <v>0</v>
          </cell>
          <cell r="K743">
            <v>65253.614000000001</v>
          </cell>
          <cell r="L743">
            <v>65253.614000000001</v>
          </cell>
          <cell r="M743">
            <v>0</v>
          </cell>
          <cell r="N743">
            <v>59993.25</v>
          </cell>
          <cell r="O743">
            <v>59993.25</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125246.86</v>
          </cell>
          <cell r="AI743">
            <v>-125246.864</v>
          </cell>
          <cell r="AJ743">
            <v>-4.0000000008149073E-3</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125246.86</v>
          </cell>
          <cell r="CB743">
            <v>0</v>
          </cell>
          <cell r="CC743">
            <v>125246.86</v>
          </cell>
          <cell r="CD743">
            <v>0</v>
          </cell>
          <cell r="CE743">
            <v>0</v>
          </cell>
          <cell r="CF743">
            <v>0</v>
          </cell>
          <cell r="CG743">
            <v>125246.86</v>
          </cell>
          <cell r="CH743">
            <v>0</v>
          </cell>
          <cell r="CI743">
            <v>125246.86</v>
          </cell>
        </row>
        <row r="744">
          <cell r="B744" t="str">
            <v>364220</v>
          </cell>
          <cell r="C744" t="str">
            <v>EHT - CORP CONTRIBUTION</v>
          </cell>
          <cell r="D744">
            <v>-164794.07</v>
          </cell>
          <cell r="E744">
            <v>0</v>
          </cell>
          <cell r="F744">
            <v>-164794.07</v>
          </cell>
          <cell r="G744">
            <v>0</v>
          </cell>
          <cell r="H744">
            <v>0</v>
          </cell>
          <cell r="I744">
            <v>0</v>
          </cell>
          <cell r="J744">
            <v>0</v>
          </cell>
          <cell r="K744">
            <v>-7834618.0930000003</v>
          </cell>
          <cell r="L744">
            <v>-7834618.0930000003</v>
          </cell>
          <cell r="M744">
            <v>0</v>
          </cell>
          <cell r="N744">
            <v>-7203036.5999999996</v>
          </cell>
          <cell r="O744">
            <v>-7203036.5999999996</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-15037654.689999999</v>
          </cell>
          <cell r="AI744">
            <v>15037654.693</v>
          </cell>
          <cell r="AJ744">
            <v>3.0000004917383194E-3</v>
          </cell>
          <cell r="AK744">
            <v>-198827.76</v>
          </cell>
          <cell r="AL744">
            <v>0</v>
          </cell>
          <cell r="AM744">
            <v>-198827.76</v>
          </cell>
          <cell r="AN744">
            <v>0</v>
          </cell>
          <cell r="AO744">
            <v>0</v>
          </cell>
          <cell r="AP744">
            <v>0</v>
          </cell>
          <cell r="AQ744">
            <v>0</v>
          </cell>
          <cell r="AR744">
            <v>0</v>
          </cell>
          <cell r="AS744">
            <v>0</v>
          </cell>
          <cell r="AT744">
            <v>-125244.26</v>
          </cell>
          <cell r="AU744">
            <v>0</v>
          </cell>
          <cell r="AV744">
            <v>-125244.26</v>
          </cell>
          <cell r="AW744">
            <v>0</v>
          </cell>
          <cell r="AX744">
            <v>0</v>
          </cell>
          <cell r="AY744">
            <v>0</v>
          </cell>
          <cell r="AZ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-15526520.779999999</v>
          </cell>
          <cell r="CB744">
            <v>0</v>
          </cell>
          <cell r="CC744">
            <v>-15526520.779999999</v>
          </cell>
          <cell r="CD744">
            <v>0</v>
          </cell>
          <cell r="CE744">
            <v>0</v>
          </cell>
          <cell r="CF744">
            <v>0</v>
          </cell>
          <cell r="CG744">
            <v>-15526520.779999999</v>
          </cell>
          <cell r="CH744">
            <v>0</v>
          </cell>
          <cell r="CI744">
            <v>-15526520.779999999</v>
          </cell>
        </row>
        <row r="745">
          <cell r="B745" t="str">
            <v>364230</v>
          </cell>
          <cell r="C745" t="str">
            <v>EHT -PAYMENTS</v>
          </cell>
          <cell r="D745">
            <v>174759.94</v>
          </cell>
          <cell r="E745">
            <v>0</v>
          </cell>
          <cell r="F745">
            <v>174759.94</v>
          </cell>
          <cell r="G745">
            <v>0</v>
          </cell>
          <cell r="H745">
            <v>0</v>
          </cell>
          <cell r="I745">
            <v>0</v>
          </cell>
          <cell r="J745">
            <v>0</v>
          </cell>
          <cell r="K745">
            <v>7589850.46</v>
          </cell>
          <cell r="L745">
            <v>7589850.46</v>
          </cell>
          <cell r="M745">
            <v>0</v>
          </cell>
          <cell r="N745">
            <v>6978000.71</v>
          </cell>
          <cell r="O745">
            <v>6978000.71</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14567851.18</v>
          </cell>
          <cell r="AI745">
            <v>-14567851.17</v>
          </cell>
          <cell r="AJ745">
            <v>9.9999997764825821E-3</v>
          </cell>
          <cell r="AK745">
            <v>195516.84</v>
          </cell>
          <cell r="AL745">
            <v>0</v>
          </cell>
          <cell r="AM745">
            <v>195516.84</v>
          </cell>
          <cell r="AN745">
            <v>0</v>
          </cell>
          <cell r="AO745">
            <v>0</v>
          </cell>
          <cell r="AP745">
            <v>0</v>
          </cell>
          <cell r="AQ745">
            <v>0</v>
          </cell>
          <cell r="AR745">
            <v>0</v>
          </cell>
          <cell r="AS745">
            <v>0</v>
          </cell>
          <cell r="AT745">
            <v>120636.76</v>
          </cell>
          <cell r="AU745">
            <v>0</v>
          </cell>
          <cell r="AV745">
            <v>120636.76</v>
          </cell>
          <cell r="AW745">
            <v>0</v>
          </cell>
          <cell r="AX745">
            <v>0</v>
          </cell>
          <cell r="AY745">
            <v>0</v>
          </cell>
          <cell r="AZ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15058764.719999999</v>
          </cell>
          <cell r="CB745">
            <v>0</v>
          </cell>
          <cell r="CC745">
            <v>15058764.719999999</v>
          </cell>
          <cell r="CD745">
            <v>0</v>
          </cell>
          <cell r="CE745">
            <v>0</v>
          </cell>
          <cell r="CF745">
            <v>0</v>
          </cell>
          <cell r="CG745">
            <v>15058764.719999999</v>
          </cell>
          <cell r="CH745">
            <v>0</v>
          </cell>
          <cell r="CI745">
            <v>15058764.719999999</v>
          </cell>
        </row>
        <row r="746">
          <cell r="B746" t="str">
            <v>364270</v>
          </cell>
          <cell r="C746" t="str">
            <v>ENERGYM</v>
          </cell>
          <cell r="D746">
            <v>-4722.03</v>
          </cell>
          <cell r="E746">
            <v>0</v>
          </cell>
          <cell r="F746">
            <v>-4722.03</v>
          </cell>
          <cell r="G746">
            <v>0</v>
          </cell>
          <cell r="H746">
            <v>0</v>
          </cell>
          <cell r="I746">
            <v>0</v>
          </cell>
          <cell r="J746">
            <v>0</v>
          </cell>
          <cell r="K746">
            <v>49586.55</v>
          </cell>
          <cell r="L746">
            <v>49586.55</v>
          </cell>
          <cell r="M746">
            <v>0</v>
          </cell>
          <cell r="N746">
            <v>45589.17</v>
          </cell>
          <cell r="O746">
            <v>45589.17</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95175.72</v>
          </cell>
          <cell r="AI746">
            <v>-95175.72</v>
          </cell>
          <cell r="AJ746">
            <v>0</v>
          </cell>
          <cell r="AK746">
            <v>-6661</v>
          </cell>
          <cell r="AL746">
            <v>0</v>
          </cell>
          <cell r="AM746">
            <v>-6661</v>
          </cell>
          <cell r="AN746">
            <v>0</v>
          </cell>
          <cell r="AO746">
            <v>0</v>
          </cell>
          <cell r="AP746">
            <v>0</v>
          </cell>
          <cell r="AQ746">
            <v>0</v>
          </cell>
          <cell r="AR746">
            <v>0</v>
          </cell>
          <cell r="AS746">
            <v>0</v>
          </cell>
          <cell r="AT746">
            <v>-759.02</v>
          </cell>
          <cell r="AU746">
            <v>0</v>
          </cell>
          <cell r="AV746">
            <v>-759.02</v>
          </cell>
          <cell r="AW746">
            <v>0</v>
          </cell>
          <cell r="AX746">
            <v>0</v>
          </cell>
          <cell r="AY746">
            <v>0</v>
          </cell>
          <cell r="AZ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83033.67</v>
          </cell>
          <cell r="CB746">
            <v>0</v>
          </cell>
          <cell r="CC746">
            <v>83033.67</v>
          </cell>
          <cell r="CD746">
            <v>0</v>
          </cell>
          <cell r="CE746">
            <v>0</v>
          </cell>
          <cell r="CF746">
            <v>0</v>
          </cell>
          <cell r="CG746">
            <v>83033.67</v>
          </cell>
          <cell r="CH746">
            <v>0</v>
          </cell>
          <cell r="CI746">
            <v>83033.67</v>
          </cell>
        </row>
        <row r="747">
          <cell r="B747" t="str">
            <v>364300</v>
          </cell>
          <cell r="C747" t="str">
            <v>PARKING</v>
          </cell>
          <cell r="D747">
            <v>1.66</v>
          </cell>
          <cell r="E747">
            <v>0</v>
          </cell>
          <cell r="F747">
            <v>1.66</v>
          </cell>
          <cell r="G747">
            <v>0</v>
          </cell>
          <cell r="H747">
            <v>0</v>
          </cell>
          <cell r="I747">
            <v>0</v>
          </cell>
          <cell r="J747">
            <v>0</v>
          </cell>
          <cell r="K747">
            <v>-1.5270000000000001</v>
          </cell>
          <cell r="L747">
            <v>-1.5270000000000001</v>
          </cell>
          <cell r="M747">
            <v>0</v>
          </cell>
          <cell r="N747">
            <v>-1.4</v>
          </cell>
          <cell r="O747">
            <v>-1.4</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-2.93</v>
          </cell>
          <cell r="AI747">
            <v>2.927</v>
          </cell>
          <cell r="AJ747">
            <v>-3.0000000000001137E-3</v>
          </cell>
          <cell r="AK747">
            <v>0.19</v>
          </cell>
          <cell r="AL747">
            <v>0</v>
          </cell>
          <cell r="AM747">
            <v>0.19</v>
          </cell>
          <cell r="AN747">
            <v>0</v>
          </cell>
          <cell r="AO747">
            <v>0</v>
          </cell>
          <cell r="AP747">
            <v>0</v>
          </cell>
          <cell r="AQ747">
            <v>0</v>
          </cell>
          <cell r="AR747">
            <v>0</v>
          </cell>
          <cell r="AS747">
            <v>0</v>
          </cell>
          <cell r="AT747">
            <v>1.08</v>
          </cell>
          <cell r="AU747">
            <v>0</v>
          </cell>
          <cell r="AV747">
            <v>1.08</v>
          </cell>
          <cell r="AW747">
            <v>0</v>
          </cell>
          <cell r="AX747">
            <v>0</v>
          </cell>
          <cell r="AY747">
            <v>0</v>
          </cell>
          <cell r="AZ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0</v>
          </cell>
          <cell r="CB747">
            <v>-4.4408920985006262E-16</v>
          </cell>
          <cell r="CC747">
            <v>-4.4408920985006262E-16</v>
          </cell>
          <cell r="CD747">
            <v>0</v>
          </cell>
          <cell r="CE747">
            <v>0</v>
          </cell>
          <cell r="CF747">
            <v>0</v>
          </cell>
          <cell r="CG747">
            <v>0</v>
          </cell>
          <cell r="CH747">
            <v>-2.2204460492503131E-16</v>
          </cell>
          <cell r="CI747">
            <v>-2.2204460492503131E-16</v>
          </cell>
        </row>
        <row r="748">
          <cell r="B748" t="str">
            <v>365981</v>
          </cell>
          <cell r="C748" t="str">
            <v>CPP - Employee Contribution</v>
          </cell>
          <cell r="D748">
            <v>-15906.76</v>
          </cell>
          <cell r="E748">
            <v>0</v>
          </cell>
          <cell r="F748">
            <v>-15906.76</v>
          </cell>
          <cell r="G748">
            <v>0</v>
          </cell>
          <cell r="H748">
            <v>0</v>
          </cell>
          <cell r="I748">
            <v>0</v>
          </cell>
          <cell r="J748">
            <v>0</v>
          </cell>
          <cell r="K748">
            <v>14879.494000000001</v>
          </cell>
          <cell r="L748">
            <v>14879.494000000001</v>
          </cell>
          <cell r="M748">
            <v>0</v>
          </cell>
          <cell r="N748">
            <v>13680</v>
          </cell>
          <cell r="O748">
            <v>13680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28559.49</v>
          </cell>
          <cell r="AI748">
            <v>-28559.493999999999</v>
          </cell>
          <cell r="AJ748">
            <v>-3.9999999971769284E-3</v>
          </cell>
          <cell r="AK748">
            <v>-2260.61</v>
          </cell>
          <cell r="AL748">
            <v>0</v>
          </cell>
          <cell r="AM748">
            <v>-2260.61</v>
          </cell>
          <cell r="AN748">
            <v>0</v>
          </cell>
          <cell r="AO748">
            <v>0</v>
          </cell>
          <cell r="AP748">
            <v>0</v>
          </cell>
          <cell r="AQ748">
            <v>0</v>
          </cell>
          <cell r="AR748">
            <v>0</v>
          </cell>
          <cell r="AS748">
            <v>0</v>
          </cell>
          <cell r="AT748">
            <v>-10392.120000000001</v>
          </cell>
          <cell r="AU748">
            <v>0</v>
          </cell>
          <cell r="AV748">
            <v>-10392.120000000001</v>
          </cell>
          <cell r="AW748">
            <v>0</v>
          </cell>
          <cell r="AX748">
            <v>0</v>
          </cell>
          <cell r="AY748">
            <v>0</v>
          </cell>
          <cell r="AZ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1.8189894035458565E-12</v>
          </cell>
          <cell r="CI748">
            <v>1.8189894035458565E-12</v>
          </cell>
        </row>
        <row r="749">
          <cell r="B749" t="str">
            <v>365982</v>
          </cell>
          <cell r="C749" t="str">
            <v>CPP - Corporate Contribution</v>
          </cell>
          <cell r="D749">
            <v>-12139.39</v>
          </cell>
          <cell r="E749">
            <v>0</v>
          </cell>
          <cell r="F749">
            <v>-12139.39</v>
          </cell>
          <cell r="G749">
            <v>0</v>
          </cell>
          <cell r="H749">
            <v>0</v>
          </cell>
          <cell r="I749">
            <v>0</v>
          </cell>
          <cell r="J749">
            <v>0</v>
          </cell>
          <cell r="K749">
            <v>11406.852000000001</v>
          </cell>
          <cell r="L749">
            <v>11406.852000000001</v>
          </cell>
          <cell r="M749">
            <v>0</v>
          </cell>
          <cell r="N749">
            <v>10487.3</v>
          </cell>
          <cell r="O749">
            <v>10487.3</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21894.15</v>
          </cell>
          <cell r="AI749">
            <v>-21894.152000000002</v>
          </cell>
          <cell r="AJ749">
            <v>-2.0000000004074536E-3</v>
          </cell>
          <cell r="AK749">
            <v>-1825.92</v>
          </cell>
          <cell r="AL749">
            <v>0</v>
          </cell>
          <cell r="AM749">
            <v>-1825.92</v>
          </cell>
          <cell r="AN749">
            <v>0</v>
          </cell>
          <cell r="AO749">
            <v>0</v>
          </cell>
          <cell r="AP749">
            <v>0</v>
          </cell>
          <cell r="AQ749">
            <v>0</v>
          </cell>
          <cell r="AR749">
            <v>0</v>
          </cell>
          <cell r="AS749">
            <v>0</v>
          </cell>
          <cell r="AT749">
            <v>-7928.84</v>
          </cell>
          <cell r="AU749">
            <v>0</v>
          </cell>
          <cell r="AV749">
            <v>-7928.84</v>
          </cell>
          <cell r="AW749">
            <v>0</v>
          </cell>
          <cell r="AX749">
            <v>0</v>
          </cell>
          <cell r="AY749">
            <v>0</v>
          </cell>
          <cell r="AZ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1.8189894035458565E-12</v>
          </cell>
          <cell r="CB749">
            <v>0</v>
          </cell>
          <cell r="CC749">
            <v>1.8189894035458565E-12</v>
          </cell>
          <cell r="CD749">
            <v>0</v>
          </cell>
          <cell r="CE749">
            <v>0</v>
          </cell>
          <cell r="CF749">
            <v>0</v>
          </cell>
          <cell r="CG749">
            <v>0</v>
          </cell>
          <cell r="CH749">
            <v>0</v>
          </cell>
          <cell r="CI749">
            <v>0</v>
          </cell>
        </row>
        <row r="750">
          <cell r="B750" t="str">
            <v>365983</v>
          </cell>
          <cell r="C750" t="str">
            <v>CPP - Payments</v>
          </cell>
          <cell r="D750">
            <v>-5057.55</v>
          </cell>
          <cell r="E750">
            <v>0</v>
          </cell>
          <cell r="F750">
            <v>-5057.55</v>
          </cell>
          <cell r="G750">
            <v>0</v>
          </cell>
          <cell r="H750">
            <v>0</v>
          </cell>
          <cell r="I750">
            <v>0</v>
          </cell>
          <cell r="J750">
            <v>0</v>
          </cell>
          <cell r="K750">
            <v>-50996.345000000001</v>
          </cell>
          <cell r="L750">
            <v>-50996.345000000001</v>
          </cell>
          <cell r="M750">
            <v>0</v>
          </cell>
          <cell r="N750">
            <v>-46885.31</v>
          </cell>
          <cell r="O750">
            <v>-46885.31</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-97881.63</v>
          </cell>
          <cell r="AI750">
            <v>97881.654999999999</v>
          </cell>
          <cell r="AJ750">
            <v>2.4999999994179234E-2</v>
          </cell>
          <cell r="AK750">
            <v>-256.94</v>
          </cell>
          <cell r="AL750">
            <v>0</v>
          </cell>
          <cell r="AM750">
            <v>-256.94</v>
          </cell>
          <cell r="AN750">
            <v>0</v>
          </cell>
          <cell r="AO750">
            <v>0</v>
          </cell>
          <cell r="AP750">
            <v>0</v>
          </cell>
          <cell r="AQ750">
            <v>0</v>
          </cell>
          <cell r="AR750">
            <v>0</v>
          </cell>
          <cell r="AS750">
            <v>0</v>
          </cell>
          <cell r="AT750">
            <v>-783.26</v>
          </cell>
          <cell r="AU750">
            <v>0</v>
          </cell>
          <cell r="AV750">
            <v>-783.26</v>
          </cell>
          <cell r="AW750">
            <v>0</v>
          </cell>
          <cell r="AX750">
            <v>0</v>
          </cell>
          <cell r="AY750">
            <v>0</v>
          </cell>
          <cell r="AZ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-103979.38</v>
          </cell>
          <cell r="CB750">
            <v>0</v>
          </cell>
          <cell r="CC750">
            <v>-103979.38</v>
          </cell>
          <cell r="CD750">
            <v>0</v>
          </cell>
          <cell r="CE750">
            <v>0</v>
          </cell>
          <cell r="CF750">
            <v>0</v>
          </cell>
          <cell r="CG750">
            <v>-103979.38</v>
          </cell>
          <cell r="CH750">
            <v>0</v>
          </cell>
          <cell r="CI750">
            <v>-103979.38</v>
          </cell>
        </row>
        <row r="751">
          <cell r="B751" t="str">
            <v>366030</v>
          </cell>
          <cell r="C751" t="str">
            <v>Trust-Charitable Contribution</v>
          </cell>
          <cell r="D751">
            <v>0</v>
          </cell>
          <cell r="E751">
            <v>0</v>
          </cell>
          <cell r="F751">
            <v>0</v>
          </cell>
          <cell r="G751">
            <v>0</v>
          </cell>
          <cell r="H751">
            <v>0</v>
          </cell>
          <cell r="I751">
            <v>0</v>
          </cell>
          <cell r="J751">
            <v>0</v>
          </cell>
          <cell r="K751">
            <v>-2622.8960000000002</v>
          </cell>
          <cell r="L751">
            <v>-2622.8960000000002</v>
          </cell>
          <cell r="M751">
            <v>0</v>
          </cell>
          <cell r="N751">
            <v>-2411.46</v>
          </cell>
          <cell r="O751">
            <v>-2411.46</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-5034.3500000000004</v>
          </cell>
          <cell r="AI751">
            <v>5034.3560000000007</v>
          </cell>
          <cell r="AJ751">
            <v>6.0000000003128662E-3</v>
          </cell>
          <cell r="AK751">
            <v>-3</v>
          </cell>
          <cell r="AL751">
            <v>0</v>
          </cell>
          <cell r="AM751">
            <v>-3</v>
          </cell>
          <cell r="AN751">
            <v>0</v>
          </cell>
          <cell r="AO751">
            <v>0</v>
          </cell>
          <cell r="AP751">
            <v>0</v>
          </cell>
          <cell r="AQ751">
            <v>0</v>
          </cell>
          <cell r="AR751">
            <v>0</v>
          </cell>
          <cell r="AS751">
            <v>0</v>
          </cell>
          <cell r="AT751">
            <v>-61</v>
          </cell>
          <cell r="AU751">
            <v>0</v>
          </cell>
          <cell r="AV751">
            <v>-61</v>
          </cell>
          <cell r="AW751">
            <v>0</v>
          </cell>
          <cell r="AX751">
            <v>0</v>
          </cell>
          <cell r="AY751">
            <v>0</v>
          </cell>
          <cell r="AZ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-5098.3500000000004</v>
          </cell>
          <cell r="CB751">
            <v>9.0949470177292824E-13</v>
          </cell>
          <cell r="CC751">
            <v>-5098.3499999999995</v>
          </cell>
          <cell r="CD751">
            <v>0</v>
          </cell>
          <cell r="CE751">
            <v>0</v>
          </cell>
          <cell r="CF751">
            <v>0</v>
          </cell>
          <cell r="CG751">
            <v>-5098.3500000000004</v>
          </cell>
          <cell r="CH751">
            <v>4.5474735088646412E-13</v>
          </cell>
          <cell r="CI751">
            <v>-5098.3500000000004</v>
          </cell>
        </row>
        <row r="752">
          <cell r="B752" t="str">
            <v>366110</v>
          </cell>
          <cell r="C752" t="str">
            <v>Trust-Contribution in Yr-Emply</v>
          </cell>
          <cell r="D752">
            <v>-4470.6099999999997</v>
          </cell>
          <cell r="E752">
            <v>0</v>
          </cell>
          <cell r="F752">
            <v>-4470.6099999999997</v>
          </cell>
          <cell r="G752">
            <v>0</v>
          </cell>
          <cell r="H752">
            <v>0</v>
          </cell>
          <cell r="I752">
            <v>0</v>
          </cell>
          <cell r="J752">
            <v>0</v>
          </cell>
          <cell r="K752">
            <v>-134757.08799999999</v>
          </cell>
          <cell r="L752">
            <v>-134757.08799999999</v>
          </cell>
          <cell r="M752">
            <v>0</v>
          </cell>
          <cell r="N752">
            <v>-123893.75</v>
          </cell>
          <cell r="O752">
            <v>-123893.75</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-258650.84</v>
          </cell>
          <cell r="AI752">
            <v>258650.83799999999</v>
          </cell>
          <cell r="AJ752">
            <v>-2.0000000076834112E-3</v>
          </cell>
          <cell r="AK752">
            <v>816.62</v>
          </cell>
          <cell r="AL752">
            <v>0</v>
          </cell>
          <cell r="AM752">
            <v>816.62</v>
          </cell>
          <cell r="AN752">
            <v>0</v>
          </cell>
          <cell r="AO752">
            <v>0</v>
          </cell>
          <cell r="AP752">
            <v>0</v>
          </cell>
          <cell r="AQ752">
            <v>0</v>
          </cell>
          <cell r="AR752">
            <v>0</v>
          </cell>
          <cell r="AS752">
            <v>0</v>
          </cell>
          <cell r="AT752">
            <v>-6882.2</v>
          </cell>
          <cell r="AU752">
            <v>0</v>
          </cell>
          <cell r="AV752">
            <v>-6882.2</v>
          </cell>
          <cell r="AW752">
            <v>0</v>
          </cell>
          <cell r="AX752">
            <v>0</v>
          </cell>
          <cell r="AY752">
            <v>0</v>
          </cell>
          <cell r="AZ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-269187.03000000003</v>
          </cell>
          <cell r="CB752">
            <v>0</v>
          </cell>
          <cell r="CC752">
            <v>-269187.03000000003</v>
          </cell>
          <cell r="CD752">
            <v>0</v>
          </cell>
          <cell r="CE752">
            <v>0</v>
          </cell>
          <cell r="CF752">
            <v>0</v>
          </cell>
          <cell r="CG752">
            <v>-269187.03000000003</v>
          </cell>
          <cell r="CH752">
            <v>0</v>
          </cell>
          <cell r="CI752">
            <v>-269187.03000000003</v>
          </cell>
        </row>
        <row r="753">
          <cell r="B753" t="str">
            <v>366300</v>
          </cell>
          <cell r="C753" t="str">
            <v>GLI-EMPLOYEE CONTRIBUTIONS</v>
          </cell>
          <cell r="D753">
            <v>0</v>
          </cell>
          <cell r="E753">
            <v>0</v>
          </cell>
          <cell r="F753">
            <v>0</v>
          </cell>
          <cell r="G753">
            <v>0</v>
          </cell>
          <cell r="H753">
            <v>0</v>
          </cell>
          <cell r="I753">
            <v>0</v>
          </cell>
          <cell r="J753">
            <v>0</v>
          </cell>
          <cell r="K753">
            <v>-119746.333</v>
          </cell>
          <cell r="L753">
            <v>-119746.333</v>
          </cell>
          <cell r="M753">
            <v>0</v>
          </cell>
          <cell r="N753">
            <v>-110093.07</v>
          </cell>
          <cell r="O753">
            <v>-110093.07</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-229839.4</v>
          </cell>
          <cell r="AI753">
            <v>229839.40299999999</v>
          </cell>
          <cell r="AJ753">
            <v>2.9999999969732016E-3</v>
          </cell>
          <cell r="AK753">
            <v>-1377.88</v>
          </cell>
          <cell r="AL753">
            <v>0</v>
          </cell>
          <cell r="AM753">
            <v>-1377.88</v>
          </cell>
          <cell r="AN753">
            <v>0</v>
          </cell>
          <cell r="AO753">
            <v>0</v>
          </cell>
          <cell r="AP753">
            <v>0</v>
          </cell>
          <cell r="AQ753">
            <v>0</v>
          </cell>
          <cell r="AR753">
            <v>0</v>
          </cell>
          <cell r="AS753">
            <v>0</v>
          </cell>
          <cell r="AT753">
            <v>-1837.08</v>
          </cell>
          <cell r="AU753">
            <v>0</v>
          </cell>
          <cell r="AV753">
            <v>-1837.08</v>
          </cell>
          <cell r="AW753">
            <v>0</v>
          </cell>
          <cell r="AX753">
            <v>0</v>
          </cell>
          <cell r="AY753">
            <v>0</v>
          </cell>
          <cell r="AZ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-233054.36</v>
          </cell>
          <cell r="CB753">
            <v>0</v>
          </cell>
          <cell r="CC753">
            <v>-233054.36</v>
          </cell>
          <cell r="CD753">
            <v>0</v>
          </cell>
          <cell r="CE753">
            <v>0</v>
          </cell>
          <cell r="CF753">
            <v>0</v>
          </cell>
          <cell r="CG753">
            <v>-233054.36</v>
          </cell>
          <cell r="CH753">
            <v>-1.4551915228366852E-11</v>
          </cell>
          <cell r="CI753">
            <v>-233054.36</v>
          </cell>
        </row>
        <row r="754">
          <cell r="B754" t="str">
            <v>366910</v>
          </cell>
          <cell r="C754" t="str">
            <v>GLI-COST ALLOC VIA PAYROLL BUR</v>
          </cell>
          <cell r="D754">
            <v>0</v>
          </cell>
          <cell r="E754">
            <v>0</v>
          </cell>
          <cell r="F754">
            <v>0</v>
          </cell>
          <cell r="G754">
            <v>0</v>
          </cell>
          <cell r="H754">
            <v>0</v>
          </cell>
          <cell r="I754">
            <v>0</v>
          </cell>
          <cell r="J754">
            <v>0</v>
          </cell>
          <cell r="K754">
            <v>-266123.43400000001</v>
          </cell>
          <cell r="L754">
            <v>-266123.43400000001</v>
          </cell>
          <cell r="M754">
            <v>0</v>
          </cell>
          <cell r="N754">
            <v>-244670.1</v>
          </cell>
          <cell r="O754">
            <v>-244670.1</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-510793.54</v>
          </cell>
          <cell r="AI754">
            <v>510793.53399999999</v>
          </cell>
          <cell r="AJ754">
            <v>-5.9999999939464033E-3</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-510793.54</v>
          </cell>
          <cell r="CB754">
            <v>0</v>
          </cell>
          <cell r="CC754">
            <v>-510793.54</v>
          </cell>
          <cell r="CD754">
            <v>0</v>
          </cell>
          <cell r="CE754">
            <v>0</v>
          </cell>
          <cell r="CF754">
            <v>0</v>
          </cell>
          <cell r="CG754">
            <v>-510793.54</v>
          </cell>
          <cell r="CH754">
            <v>-2.9103830456733704E-11</v>
          </cell>
          <cell r="CI754">
            <v>-510793.54000000004</v>
          </cell>
        </row>
        <row r="755">
          <cell r="B755" t="str">
            <v>367000</v>
          </cell>
          <cell r="C755" t="str">
            <v>ACC LIAB-EMPLOYEES ON SABBATIC</v>
          </cell>
          <cell r="D755">
            <v>-135.94999999999999</v>
          </cell>
          <cell r="E755">
            <v>0</v>
          </cell>
          <cell r="F755">
            <v>-135.94999999999999</v>
          </cell>
          <cell r="G755">
            <v>0</v>
          </cell>
          <cell r="H755">
            <v>0</v>
          </cell>
          <cell r="I755">
            <v>0</v>
          </cell>
          <cell r="J755">
            <v>0</v>
          </cell>
          <cell r="K755">
            <v>125.316</v>
          </cell>
          <cell r="L755">
            <v>125.316</v>
          </cell>
          <cell r="M755">
            <v>0</v>
          </cell>
          <cell r="N755">
            <v>115.21</v>
          </cell>
          <cell r="O755">
            <v>115.21</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240.53</v>
          </cell>
          <cell r="AI755">
            <v>-240.52600000000001</v>
          </cell>
          <cell r="AJ755">
            <v>3.9999999999906777E-3</v>
          </cell>
          <cell r="AK755">
            <v>-15.69</v>
          </cell>
          <cell r="AL755">
            <v>0</v>
          </cell>
          <cell r="AM755">
            <v>-15.69</v>
          </cell>
          <cell r="AN755">
            <v>0</v>
          </cell>
          <cell r="AO755">
            <v>0</v>
          </cell>
          <cell r="AP755">
            <v>0</v>
          </cell>
          <cell r="AQ755">
            <v>0</v>
          </cell>
          <cell r="AR755">
            <v>0</v>
          </cell>
          <cell r="AS755">
            <v>0</v>
          </cell>
          <cell r="AT755">
            <v>-88.89</v>
          </cell>
          <cell r="AU755">
            <v>0</v>
          </cell>
          <cell r="AV755">
            <v>-88.89</v>
          </cell>
          <cell r="AW755">
            <v>0</v>
          </cell>
          <cell r="AX755">
            <v>0</v>
          </cell>
          <cell r="AY755">
            <v>0</v>
          </cell>
          <cell r="AZ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1.4210854715202004E-14</v>
          </cell>
          <cell r="CB755">
            <v>0</v>
          </cell>
          <cell r="CC755">
            <v>1.4210854715202004E-14</v>
          </cell>
          <cell r="CD755">
            <v>0</v>
          </cell>
          <cell r="CE755">
            <v>0</v>
          </cell>
          <cell r="CF755">
            <v>0</v>
          </cell>
          <cell r="CG755">
            <v>0</v>
          </cell>
          <cell r="CH755">
            <v>0</v>
          </cell>
          <cell r="CI755">
            <v>0</v>
          </cell>
        </row>
        <row r="756">
          <cell r="B756" t="str">
            <v>369981</v>
          </cell>
          <cell r="C756" t="str">
            <v>Net Pay - Employees</v>
          </cell>
          <cell r="D756">
            <v>11000</v>
          </cell>
          <cell r="E756">
            <v>0</v>
          </cell>
          <cell r="F756">
            <v>11000</v>
          </cell>
          <cell r="G756">
            <v>0</v>
          </cell>
          <cell r="H756">
            <v>0</v>
          </cell>
          <cell r="I756">
            <v>0</v>
          </cell>
          <cell r="J756">
            <v>0</v>
          </cell>
          <cell r="K756">
            <v>-2313275.6889999998</v>
          </cell>
          <cell r="L756">
            <v>-2313275.6889999998</v>
          </cell>
          <cell r="M756">
            <v>0</v>
          </cell>
          <cell r="N756">
            <v>-2126792.81</v>
          </cell>
          <cell r="O756">
            <v>-2126792.81</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-4440068.49</v>
          </cell>
          <cell r="AI756">
            <v>4440068.4989999998</v>
          </cell>
          <cell r="AJ756">
            <v>8.999999612569809E-3</v>
          </cell>
          <cell r="AK756">
            <v>-1707.81</v>
          </cell>
          <cell r="AL756">
            <v>0</v>
          </cell>
          <cell r="AM756">
            <v>-1707.81</v>
          </cell>
          <cell r="AN756">
            <v>0</v>
          </cell>
          <cell r="AO756">
            <v>0</v>
          </cell>
          <cell r="AP756">
            <v>0</v>
          </cell>
          <cell r="AQ756">
            <v>0</v>
          </cell>
          <cell r="AR756">
            <v>0</v>
          </cell>
          <cell r="AS756">
            <v>0</v>
          </cell>
          <cell r="AT756">
            <v>-47013.65</v>
          </cell>
          <cell r="AU756">
            <v>0</v>
          </cell>
          <cell r="AV756">
            <v>-47013.65</v>
          </cell>
          <cell r="AW756">
            <v>0</v>
          </cell>
          <cell r="AX756">
            <v>0</v>
          </cell>
          <cell r="AY756">
            <v>0</v>
          </cell>
          <cell r="AZ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-4477789.95</v>
          </cell>
          <cell r="CB756">
            <v>0</v>
          </cell>
          <cell r="CC756">
            <v>-4477789.95</v>
          </cell>
          <cell r="CD756">
            <v>0</v>
          </cell>
          <cell r="CE756">
            <v>0</v>
          </cell>
          <cell r="CF756">
            <v>0</v>
          </cell>
          <cell r="CG756">
            <v>-4477789.95</v>
          </cell>
          <cell r="CH756">
            <v>0</v>
          </cell>
          <cell r="CI756">
            <v>-4477789.95</v>
          </cell>
        </row>
        <row r="757">
          <cell r="B757" t="str">
            <v>371600</v>
          </cell>
          <cell r="C757" t="str">
            <v>Witholding Tax - Rentals</v>
          </cell>
          <cell r="D757">
            <v>0</v>
          </cell>
          <cell r="E757">
            <v>0</v>
          </cell>
          <cell r="F757">
            <v>0</v>
          </cell>
          <cell r="G757">
            <v>0</v>
          </cell>
          <cell r="H757">
            <v>0</v>
          </cell>
          <cell r="I757">
            <v>0</v>
          </cell>
          <cell r="J757">
            <v>-27.88</v>
          </cell>
          <cell r="K757">
            <v>14.525</v>
          </cell>
          <cell r="L757">
            <v>-13.354999999999999</v>
          </cell>
          <cell r="M757">
            <v>0</v>
          </cell>
          <cell r="N757">
            <v>13.35</v>
          </cell>
          <cell r="O757">
            <v>13.35</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27.88</v>
          </cell>
          <cell r="AI757">
            <v>-27.875</v>
          </cell>
          <cell r="AJ757">
            <v>4.9999999999990052E-3</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0</v>
          </cell>
          <cell r="CB757">
            <v>0</v>
          </cell>
          <cell r="CC757">
            <v>0</v>
          </cell>
          <cell r="CD757">
            <v>0</v>
          </cell>
          <cell r="CE757">
            <v>0</v>
          </cell>
          <cell r="CF757">
            <v>0</v>
          </cell>
          <cell r="CG757">
            <v>0</v>
          </cell>
          <cell r="CH757">
            <v>0</v>
          </cell>
          <cell r="CI757">
            <v>0</v>
          </cell>
        </row>
        <row r="758">
          <cell r="B758" t="str">
            <v>371800</v>
          </cell>
          <cell r="C758" t="str">
            <v>Witholding Tax - Services</v>
          </cell>
          <cell r="D758">
            <v>-125541.27</v>
          </cell>
          <cell r="E758">
            <v>0</v>
          </cell>
          <cell r="F758">
            <v>-125541.27</v>
          </cell>
          <cell r="G758">
            <v>0</v>
          </cell>
          <cell r="H758">
            <v>0</v>
          </cell>
          <cell r="I758">
            <v>0</v>
          </cell>
          <cell r="J758">
            <v>3573.91</v>
          </cell>
          <cell r="K758">
            <v>24258.286</v>
          </cell>
          <cell r="L758">
            <v>27832.196</v>
          </cell>
          <cell r="M758">
            <v>-2292.7399999999998</v>
          </cell>
          <cell r="N758">
            <v>22302.720000000001</v>
          </cell>
          <cell r="O758">
            <v>20009.980000000003</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46560.99</v>
          </cell>
          <cell r="AI758">
            <v>-46561.006000000001</v>
          </cell>
          <cell r="AJ758">
            <v>-1.6000000003259629E-2</v>
          </cell>
          <cell r="AK758">
            <v>-11640.34</v>
          </cell>
          <cell r="AL758">
            <v>0</v>
          </cell>
          <cell r="AM758">
            <v>-11640.34</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-89339.45</v>
          </cell>
          <cell r="CB758">
            <v>0</v>
          </cell>
          <cell r="CC758">
            <v>-89339.45</v>
          </cell>
          <cell r="CD758">
            <v>0</v>
          </cell>
          <cell r="CE758">
            <v>0</v>
          </cell>
          <cell r="CF758">
            <v>0</v>
          </cell>
          <cell r="CG758">
            <v>-89339.45</v>
          </cell>
          <cell r="CH758">
            <v>0</v>
          </cell>
          <cell r="CI758">
            <v>-89339.45</v>
          </cell>
        </row>
        <row r="759">
          <cell r="B759" t="str">
            <v>371980</v>
          </cell>
          <cell r="C759" t="str">
            <v>Income Tax Payable-Pyrl Deduct</v>
          </cell>
          <cell r="D759">
            <v>21874.31</v>
          </cell>
          <cell r="E759">
            <v>0</v>
          </cell>
          <cell r="F759">
            <v>21874.31</v>
          </cell>
          <cell r="G759">
            <v>0</v>
          </cell>
          <cell r="H759">
            <v>0</v>
          </cell>
          <cell r="I759">
            <v>0</v>
          </cell>
          <cell r="J759">
            <v>0</v>
          </cell>
          <cell r="K759">
            <v>-929032.58600000001</v>
          </cell>
          <cell r="L759">
            <v>-929032.58600000001</v>
          </cell>
          <cell r="M759">
            <v>0</v>
          </cell>
          <cell r="N759">
            <v>-854139.36</v>
          </cell>
          <cell r="O759">
            <v>-854139.36</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-1783171.94</v>
          </cell>
          <cell r="AI759">
            <v>1783171.946</v>
          </cell>
          <cell r="AJ759">
            <v>6.0000000521540642E-3</v>
          </cell>
          <cell r="AK759">
            <v>-4389.7299999999996</v>
          </cell>
          <cell r="AL759">
            <v>0</v>
          </cell>
          <cell r="AM759">
            <v>-4389.7299999999996</v>
          </cell>
          <cell r="AN759">
            <v>0</v>
          </cell>
          <cell r="AO759">
            <v>0</v>
          </cell>
          <cell r="AP759">
            <v>0</v>
          </cell>
          <cell r="AQ759">
            <v>0</v>
          </cell>
          <cell r="AR759">
            <v>0</v>
          </cell>
          <cell r="AS759">
            <v>0</v>
          </cell>
          <cell r="AT759">
            <v>-14035.66</v>
          </cell>
          <cell r="AU759">
            <v>0</v>
          </cell>
          <cell r="AV759">
            <v>-14035.66</v>
          </cell>
          <cell r="AW759">
            <v>0</v>
          </cell>
          <cell r="AX759">
            <v>0</v>
          </cell>
          <cell r="AY759">
            <v>0</v>
          </cell>
          <cell r="AZ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-1779723.02</v>
          </cell>
          <cell r="CB759">
            <v>0</v>
          </cell>
          <cell r="CC759">
            <v>-1779723.02</v>
          </cell>
          <cell r="CD759">
            <v>0</v>
          </cell>
          <cell r="CE759">
            <v>0</v>
          </cell>
          <cell r="CF759">
            <v>0</v>
          </cell>
          <cell r="CG759">
            <v>-1779723.02</v>
          </cell>
          <cell r="CH759">
            <v>0</v>
          </cell>
          <cell r="CI759">
            <v>-1779723.02</v>
          </cell>
        </row>
        <row r="760">
          <cell r="B760" t="str">
            <v>372981</v>
          </cell>
          <cell r="C760" t="str">
            <v>EI - Employee Contribution</v>
          </cell>
          <cell r="D760">
            <v>-12539.74</v>
          </cell>
          <cell r="E760">
            <v>0</v>
          </cell>
          <cell r="F760">
            <v>-12539.74</v>
          </cell>
          <cell r="G760">
            <v>0</v>
          </cell>
          <cell r="H760">
            <v>0</v>
          </cell>
          <cell r="I760">
            <v>0</v>
          </cell>
          <cell r="J760">
            <v>11155</v>
          </cell>
          <cell r="K760">
            <v>7.3000000000000009E-2</v>
          </cell>
          <cell r="L760">
            <v>11155.073</v>
          </cell>
          <cell r="M760">
            <v>10256</v>
          </cell>
          <cell r="N760">
            <v>7.0000000000000007E-2</v>
          </cell>
          <cell r="O760">
            <v>10256.07</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0.14000000000000001</v>
          </cell>
          <cell r="AI760">
            <v>-0.14300000000000002</v>
          </cell>
          <cell r="AJ760">
            <v>-3.0000000000000027E-3</v>
          </cell>
          <cell r="AK760">
            <v>-1538.13</v>
          </cell>
          <cell r="AL760">
            <v>0</v>
          </cell>
          <cell r="AM760">
            <v>-1538.13</v>
          </cell>
          <cell r="AN760">
            <v>0</v>
          </cell>
          <cell r="AO760">
            <v>0</v>
          </cell>
          <cell r="AP760">
            <v>0</v>
          </cell>
          <cell r="AQ760">
            <v>0</v>
          </cell>
          <cell r="AR760">
            <v>0</v>
          </cell>
          <cell r="AS760">
            <v>0</v>
          </cell>
          <cell r="AT760">
            <v>-7397.64</v>
          </cell>
          <cell r="AU760">
            <v>0</v>
          </cell>
          <cell r="AV760">
            <v>-7397.64</v>
          </cell>
          <cell r="AW760">
            <v>0</v>
          </cell>
          <cell r="AX760">
            <v>0</v>
          </cell>
          <cell r="AY760">
            <v>0</v>
          </cell>
          <cell r="AZ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-64.3700000000008</v>
          </cell>
          <cell r="CB760">
            <v>0</v>
          </cell>
          <cell r="CC760">
            <v>-64.3700000000008</v>
          </cell>
          <cell r="CD760">
            <v>0</v>
          </cell>
          <cell r="CE760">
            <v>0</v>
          </cell>
          <cell r="CF760">
            <v>0</v>
          </cell>
          <cell r="CG760">
            <v>-64.370000000002619</v>
          </cell>
          <cell r="CH760">
            <v>0</v>
          </cell>
          <cell r="CI760">
            <v>-64.370000000002619</v>
          </cell>
        </row>
        <row r="761">
          <cell r="B761" t="str">
            <v>372982</v>
          </cell>
          <cell r="C761" t="str">
            <v>EI - Corporate Contribution</v>
          </cell>
          <cell r="D761">
            <v>-15428.63</v>
          </cell>
          <cell r="E761">
            <v>0</v>
          </cell>
          <cell r="F761">
            <v>-15428.63</v>
          </cell>
          <cell r="G761">
            <v>0</v>
          </cell>
          <cell r="H761">
            <v>0</v>
          </cell>
          <cell r="I761">
            <v>0</v>
          </cell>
          <cell r="J761">
            <v>0</v>
          </cell>
          <cell r="K761">
            <v>13749.94</v>
          </cell>
          <cell r="L761">
            <v>13749.94</v>
          </cell>
          <cell r="M761">
            <v>0</v>
          </cell>
          <cell r="N761">
            <v>12641.5</v>
          </cell>
          <cell r="O761">
            <v>12641.5</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26391.439999999999</v>
          </cell>
          <cell r="AI761">
            <v>-26391.439999999999</v>
          </cell>
          <cell r="AJ761">
            <v>0</v>
          </cell>
          <cell r="AK761">
            <v>-1897.83</v>
          </cell>
          <cell r="AL761">
            <v>0</v>
          </cell>
          <cell r="AM761">
            <v>-1897.83</v>
          </cell>
          <cell r="AN761">
            <v>0</v>
          </cell>
          <cell r="AO761">
            <v>0</v>
          </cell>
          <cell r="AP761">
            <v>0</v>
          </cell>
          <cell r="AQ761">
            <v>0</v>
          </cell>
          <cell r="AR761">
            <v>0</v>
          </cell>
          <cell r="AS761">
            <v>0</v>
          </cell>
          <cell r="AT761">
            <v>-9064.98</v>
          </cell>
          <cell r="AU761">
            <v>0</v>
          </cell>
          <cell r="AV761">
            <v>-9064.98</v>
          </cell>
          <cell r="AW761">
            <v>0</v>
          </cell>
          <cell r="AX761">
            <v>0</v>
          </cell>
          <cell r="AY761">
            <v>0</v>
          </cell>
          <cell r="AZ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1.8189894035458565E-12</v>
          </cell>
          <cell r="CB761">
            <v>0</v>
          </cell>
          <cell r="CC761">
            <v>1.8189894035458565E-12</v>
          </cell>
          <cell r="CD761">
            <v>0</v>
          </cell>
          <cell r="CE761">
            <v>0</v>
          </cell>
          <cell r="CF761">
            <v>0</v>
          </cell>
          <cell r="CG761">
            <v>0</v>
          </cell>
          <cell r="CH761">
            <v>-1.8189894035458565E-12</v>
          </cell>
          <cell r="CI761">
            <v>-1.8189894035458565E-12</v>
          </cell>
        </row>
        <row r="762">
          <cell r="B762" t="str">
            <v>372983</v>
          </cell>
          <cell r="C762" t="str">
            <v>EI - Payments</v>
          </cell>
          <cell r="D762">
            <v>99.06</v>
          </cell>
          <cell r="E762">
            <v>0</v>
          </cell>
          <cell r="F762">
            <v>99.06</v>
          </cell>
          <cell r="G762">
            <v>0</v>
          </cell>
          <cell r="H762">
            <v>0</v>
          </cell>
          <cell r="I762">
            <v>0</v>
          </cell>
          <cell r="J762">
            <v>0</v>
          </cell>
          <cell r="K762">
            <v>-22803.867999999999</v>
          </cell>
          <cell r="L762">
            <v>-22803.867999999999</v>
          </cell>
          <cell r="M762">
            <v>0</v>
          </cell>
          <cell r="N762">
            <v>-20965.55</v>
          </cell>
          <cell r="O762">
            <v>-20965.55</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-43769.43</v>
          </cell>
          <cell r="AI762">
            <v>43769.417999999998</v>
          </cell>
          <cell r="AJ762">
            <v>-1.2000000002444722E-2</v>
          </cell>
          <cell r="AK762">
            <v>-130.57</v>
          </cell>
          <cell r="AL762">
            <v>0</v>
          </cell>
          <cell r="AM762">
            <v>-130.57</v>
          </cell>
          <cell r="AN762">
            <v>0</v>
          </cell>
          <cell r="AO762">
            <v>0</v>
          </cell>
          <cell r="AP762">
            <v>0</v>
          </cell>
          <cell r="AQ762">
            <v>0</v>
          </cell>
          <cell r="AR762">
            <v>0</v>
          </cell>
          <cell r="AS762">
            <v>0</v>
          </cell>
          <cell r="AT762">
            <v>-472.87</v>
          </cell>
          <cell r="AU762">
            <v>0</v>
          </cell>
          <cell r="AV762">
            <v>-472.87</v>
          </cell>
          <cell r="AW762">
            <v>0</v>
          </cell>
          <cell r="AX762">
            <v>0</v>
          </cell>
          <cell r="AY762">
            <v>0</v>
          </cell>
          <cell r="AZ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-44273.81</v>
          </cell>
          <cell r="CB762">
            <v>0</v>
          </cell>
          <cell r="CC762">
            <v>-44273.81</v>
          </cell>
          <cell r="CD762">
            <v>0</v>
          </cell>
          <cell r="CE762">
            <v>0</v>
          </cell>
          <cell r="CF762">
            <v>0</v>
          </cell>
          <cell r="CG762">
            <v>-44273.81</v>
          </cell>
          <cell r="CH762">
            <v>0</v>
          </cell>
          <cell r="CI762">
            <v>-44273.81</v>
          </cell>
        </row>
        <row r="763">
          <cell r="B763" t="str">
            <v>374050</v>
          </cell>
          <cell r="C763" t="str">
            <v>Garnishments Deduction</v>
          </cell>
          <cell r="D763">
            <v>0</v>
          </cell>
          <cell r="E763">
            <v>0</v>
          </cell>
          <cell r="F763">
            <v>0</v>
          </cell>
          <cell r="G763">
            <v>0</v>
          </cell>
          <cell r="H763">
            <v>0</v>
          </cell>
          <cell r="I763">
            <v>0</v>
          </cell>
          <cell r="J763">
            <v>0</v>
          </cell>
          <cell r="K763">
            <v>-13836.062</v>
          </cell>
          <cell r="L763">
            <v>-13836.062</v>
          </cell>
          <cell r="M763">
            <v>0</v>
          </cell>
          <cell r="N763">
            <v>-12720.68</v>
          </cell>
          <cell r="O763">
            <v>-12720.68</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-26556.74</v>
          </cell>
          <cell r="AI763">
            <v>26556.741999999998</v>
          </cell>
          <cell r="AJ763">
            <v>1.9999999967694748E-3</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-26556.74</v>
          </cell>
          <cell r="CB763">
            <v>0</v>
          </cell>
          <cell r="CC763">
            <v>-26556.74</v>
          </cell>
          <cell r="CD763">
            <v>0</v>
          </cell>
          <cell r="CE763">
            <v>0</v>
          </cell>
          <cell r="CF763">
            <v>0</v>
          </cell>
          <cell r="CG763">
            <v>-26556.74</v>
          </cell>
          <cell r="CH763">
            <v>-1.8189894035458565E-12</v>
          </cell>
          <cell r="CI763">
            <v>-26556.740000000005</v>
          </cell>
        </row>
        <row r="764">
          <cell r="B764" t="str">
            <v>374091</v>
          </cell>
          <cell r="C764" t="str">
            <v>PWU Union</v>
          </cell>
          <cell r="D764">
            <v>0</v>
          </cell>
          <cell r="E764">
            <v>0</v>
          </cell>
          <cell r="F764">
            <v>0</v>
          </cell>
          <cell r="G764">
            <v>0</v>
          </cell>
          <cell r="H764">
            <v>0</v>
          </cell>
          <cell r="I764">
            <v>0</v>
          </cell>
          <cell r="J764">
            <v>0</v>
          </cell>
          <cell r="K764">
            <v>-24088.580999999998</v>
          </cell>
          <cell r="L764">
            <v>-24088.580999999998</v>
          </cell>
          <cell r="M764">
            <v>0</v>
          </cell>
          <cell r="N764">
            <v>-22146.69</v>
          </cell>
          <cell r="O764">
            <v>-22146.69</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-46235.28</v>
          </cell>
          <cell r="AI764">
            <v>46235.271000000001</v>
          </cell>
          <cell r="AJ764">
            <v>-8.9999999981955625E-3</v>
          </cell>
          <cell r="AK764">
            <v>-178.64</v>
          </cell>
          <cell r="AL764">
            <v>0</v>
          </cell>
          <cell r="AM764">
            <v>-178.64</v>
          </cell>
          <cell r="AN764">
            <v>0</v>
          </cell>
          <cell r="AO764">
            <v>0</v>
          </cell>
          <cell r="AP764">
            <v>0</v>
          </cell>
          <cell r="AQ764">
            <v>0</v>
          </cell>
          <cell r="AR764">
            <v>0</v>
          </cell>
          <cell r="AS764">
            <v>0</v>
          </cell>
          <cell r="AT764">
            <v>-373.52</v>
          </cell>
          <cell r="AU764">
            <v>0</v>
          </cell>
          <cell r="AV764">
            <v>-373.52</v>
          </cell>
          <cell r="AW764">
            <v>0</v>
          </cell>
          <cell r="AX764">
            <v>0</v>
          </cell>
          <cell r="AY764">
            <v>0</v>
          </cell>
          <cell r="AZ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-46787.44</v>
          </cell>
          <cell r="CB764">
            <v>7.2759576141834259E-12</v>
          </cell>
          <cell r="CC764">
            <v>-46787.439999999995</v>
          </cell>
          <cell r="CD764">
            <v>0</v>
          </cell>
          <cell r="CE764">
            <v>0</v>
          </cell>
          <cell r="CF764">
            <v>0</v>
          </cell>
          <cell r="CG764">
            <v>-46787.44</v>
          </cell>
          <cell r="CH764">
            <v>3.637978807091713E-12</v>
          </cell>
          <cell r="CI764">
            <v>-46787.44</v>
          </cell>
        </row>
        <row r="765">
          <cell r="B765" t="str">
            <v>374092</v>
          </cell>
          <cell r="C765" t="str">
            <v>Society Union</v>
          </cell>
          <cell r="D765">
            <v>0</v>
          </cell>
          <cell r="E765">
            <v>0</v>
          </cell>
          <cell r="F765">
            <v>0</v>
          </cell>
          <cell r="G765">
            <v>0</v>
          </cell>
          <cell r="H765">
            <v>0</v>
          </cell>
          <cell r="I765">
            <v>0</v>
          </cell>
          <cell r="J765">
            <v>0</v>
          </cell>
          <cell r="K765">
            <v>-2100.5680000000002</v>
          </cell>
          <cell r="L765">
            <v>-2100.5680000000002</v>
          </cell>
          <cell r="M765">
            <v>0</v>
          </cell>
          <cell r="N765">
            <v>-1931.23</v>
          </cell>
          <cell r="O765">
            <v>-1931.23</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-4031.8</v>
          </cell>
          <cell r="AI765">
            <v>4031.7980000000002</v>
          </cell>
          <cell r="AJ765">
            <v>-1.9999999999527063E-3</v>
          </cell>
          <cell r="AK765">
            <v>-144</v>
          </cell>
          <cell r="AL765">
            <v>0</v>
          </cell>
          <cell r="AM765">
            <v>-144</v>
          </cell>
          <cell r="AN765">
            <v>0</v>
          </cell>
          <cell r="AO765">
            <v>0</v>
          </cell>
          <cell r="AP765">
            <v>0</v>
          </cell>
          <cell r="AQ765">
            <v>0</v>
          </cell>
          <cell r="AR765">
            <v>0</v>
          </cell>
          <cell r="AS765">
            <v>0</v>
          </cell>
          <cell r="AT765">
            <v>-176</v>
          </cell>
          <cell r="AU765">
            <v>0</v>
          </cell>
          <cell r="AV765">
            <v>-176</v>
          </cell>
          <cell r="AW765">
            <v>0</v>
          </cell>
          <cell r="AX765">
            <v>0</v>
          </cell>
          <cell r="AY765">
            <v>0</v>
          </cell>
          <cell r="AZ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-4351.8</v>
          </cell>
          <cell r="CB765">
            <v>0</v>
          </cell>
          <cell r="CC765">
            <v>-4351.8</v>
          </cell>
          <cell r="CD765">
            <v>0</v>
          </cell>
          <cell r="CE765">
            <v>0</v>
          </cell>
          <cell r="CF765">
            <v>0</v>
          </cell>
          <cell r="CG765">
            <v>-4351.8</v>
          </cell>
          <cell r="CH765">
            <v>0</v>
          </cell>
          <cell r="CI765">
            <v>-4351.8</v>
          </cell>
        </row>
        <row r="766">
          <cell r="B766" t="str">
            <v>374095</v>
          </cell>
          <cell r="C766" t="str">
            <v>MUNION-Misc.UnionDue Deduction</v>
          </cell>
          <cell r="D766">
            <v>79.3</v>
          </cell>
          <cell r="E766">
            <v>0</v>
          </cell>
          <cell r="F766">
            <v>79.3</v>
          </cell>
          <cell r="G766">
            <v>0</v>
          </cell>
          <cell r="H766">
            <v>0</v>
          </cell>
          <cell r="I766">
            <v>0</v>
          </cell>
          <cell r="J766">
            <v>0</v>
          </cell>
          <cell r="K766">
            <v>-73.096000000000004</v>
          </cell>
          <cell r="L766">
            <v>-73.096000000000004</v>
          </cell>
          <cell r="M766">
            <v>0</v>
          </cell>
          <cell r="N766">
            <v>-67.2</v>
          </cell>
          <cell r="O766">
            <v>-67.2</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-140.30000000000001</v>
          </cell>
          <cell r="AI766">
            <v>140.29600000000002</v>
          </cell>
          <cell r="AJ766">
            <v>-3.9999999999906777E-3</v>
          </cell>
          <cell r="AK766">
            <v>9.15</v>
          </cell>
          <cell r="AL766">
            <v>0</v>
          </cell>
          <cell r="AM766">
            <v>9.15</v>
          </cell>
          <cell r="AN766">
            <v>0</v>
          </cell>
          <cell r="AO766">
            <v>0</v>
          </cell>
          <cell r="AP766">
            <v>0</v>
          </cell>
          <cell r="AQ766">
            <v>0</v>
          </cell>
          <cell r="AR766">
            <v>0</v>
          </cell>
          <cell r="AS766">
            <v>0</v>
          </cell>
          <cell r="AT766">
            <v>51.85</v>
          </cell>
          <cell r="AU766">
            <v>0</v>
          </cell>
          <cell r="AV766">
            <v>51.85</v>
          </cell>
          <cell r="AW766">
            <v>0</v>
          </cell>
          <cell r="AX766">
            <v>0</v>
          </cell>
          <cell r="AY766">
            <v>0</v>
          </cell>
          <cell r="AZ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-1.4210854715202004E-14</v>
          </cell>
          <cell r="CB766">
            <v>2.8421709430404007E-14</v>
          </cell>
          <cell r="CC766">
            <v>1.4210854715202004E-14</v>
          </cell>
          <cell r="CD766">
            <v>0</v>
          </cell>
          <cell r="CE766">
            <v>0</v>
          </cell>
          <cell r="CF766">
            <v>0</v>
          </cell>
          <cell r="CG766">
            <v>0</v>
          </cell>
          <cell r="CH766">
            <v>1.4210854715202004E-14</v>
          </cell>
          <cell r="CI766">
            <v>1.4210854715202004E-14</v>
          </cell>
        </row>
        <row r="767">
          <cell r="B767" t="str">
            <v>374096</v>
          </cell>
          <cell r="C767" t="str">
            <v>M&amp;A Deductions</v>
          </cell>
          <cell r="D767">
            <v>0</v>
          </cell>
          <cell r="E767">
            <v>0</v>
          </cell>
          <cell r="F767">
            <v>0</v>
          </cell>
          <cell r="G767">
            <v>0</v>
          </cell>
          <cell r="H767">
            <v>0</v>
          </cell>
          <cell r="I767">
            <v>0</v>
          </cell>
          <cell r="J767">
            <v>0</v>
          </cell>
          <cell r="K767">
            <v>-38.387</v>
          </cell>
          <cell r="L767">
            <v>-38.387</v>
          </cell>
          <cell r="M767">
            <v>0</v>
          </cell>
          <cell r="N767">
            <v>-35.29</v>
          </cell>
          <cell r="O767">
            <v>-35.29</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-73.680000000000007</v>
          </cell>
          <cell r="AI767">
            <v>73.677000000000007</v>
          </cell>
          <cell r="AJ767">
            <v>-3.0000000000001137E-3</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-73.680000000000007</v>
          </cell>
          <cell r="CB767">
            <v>1.4210854715202004E-14</v>
          </cell>
          <cell r="CC767">
            <v>-73.679999999999993</v>
          </cell>
          <cell r="CD767">
            <v>0</v>
          </cell>
          <cell r="CE767">
            <v>0</v>
          </cell>
          <cell r="CF767">
            <v>0</v>
          </cell>
          <cell r="CG767">
            <v>-73.680000000000007</v>
          </cell>
          <cell r="CH767">
            <v>7.1054273576010019E-15</v>
          </cell>
          <cell r="CI767">
            <v>-73.680000000000007</v>
          </cell>
        </row>
        <row r="768">
          <cell r="B768" t="str">
            <v>374110</v>
          </cell>
          <cell r="C768" t="str">
            <v>HEPCOE Credit Union</v>
          </cell>
          <cell r="D768">
            <v>0</v>
          </cell>
          <cell r="E768">
            <v>0</v>
          </cell>
          <cell r="F768">
            <v>0</v>
          </cell>
          <cell r="G768">
            <v>0</v>
          </cell>
          <cell r="H768">
            <v>0</v>
          </cell>
          <cell r="I768">
            <v>0</v>
          </cell>
          <cell r="J768">
            <v>0</v>
          </cell>
          <cell r="K768">
            <v>-208220.54200000002</v>
          </cell>
          <cell r="L768">
            <v>-208220.54200000002</v>
          </cell>
          <cell r="M768">
            <v>0</v>
          </cell>
          <cell r="N768">
            <v>-191435.01</v>
          </cell>
          <cell r="O768">
            <v>-191435.01</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-399655.54</v>
          </cell>
          <cell r="AI768">
            <v>399655.55200000003</v>
          </cell>
          <cell r="AJ768">
            <v>1.2000000046100467E-2</v>
          </cell>
          <cell r="AK768">
            <v>-593</v>
          </cell>
          <cell r="AL768">
            <v>0</v>
          </cell>
          <cell r="AM768">
            <v>-593</v>
          </cell>
          <cell r="AN768">
            <v>0</v>
          </cell>
          <cell r="AO768">
            <v>0</v>
          </cell>
          <cell r="AP768">
            <v>0</v>
          </cell>
          <cell r="AQ768">
            <v>0</v>
          </cell>
          <cell r="AR768">
            <v>0</v>
          </cell>
          <cell r="AS768">
            <v>0</v>
          </cell>
          <cell r="AT768">
            <v>-2925</v>
          </cell>
          <cell r="AU768">
            <v>0</v>
          </cell>
          <cell r="AV768">
            <v>-2925</v>
          </cell>
          <cell r="AW768">
            <v>0</v>
          </cell>
          <cell r="AX768">
            <v>0</v>
          </cell>
          <cell r="AY768">
            <v>0</v>
          </cell>
          <cell r="AZ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-403173.54</v>
          </cell>
          <cell r="CB768">
            <v>0</v>
          </cell>
          <cell r="CC768">
            <v>-403173.54</v>
          </cell>
          <cell r="CD768">
            <v>0</v>
          </cell>
          <cell r="CE768">
            <v>0</v>
          </cell>
          <cell r="CF768">
            <v>0</v>
          </cell>
          <cell r="CG768">
            <v>-403173.54</v>
          </cell>
          <cell r="CH768">
            <v>0</v>
          </cell>
          <cell r="CI768">
            <v>-403173.54</v>
          </cell>
        </row>
        <row r="769">
          <cell r="B769" t="str">
            <v>374980</v>
          </cell>
          <cell r="C769" t="str">
            <v>Misc Payroll Deduction</v>
          </cell>
          <cell r="D769">
            <v>-20.43</v>
          </cell>
          <cell r="E769">
            <v>0</v>
          </cell>
          <cell r="F769">
            <v>-20.43</v>
          </cell>
          <cell r="G769">
            <v>0</v>
          </cell>
          <cell r="H769">
            <v>0</v>
          </cell>
          <cell r="I769">
            <v>0</v>
          </cell>
          <cell r="J769">
            <v>0</v>
          </cell>
          <cell r="K769">
            <v>18.844999999999999</v>
          </cell>
          <cell r="L769">
            <v>18.844999999999999</v>
          </cell>
          <cell r="M769">
            <v>0</v>
          </cell>
          <cell r="N769">
            <v>17.32</v>
          </cell>
          <cell r="O769">
            <v>17.32</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36.17</v>
          </cell>
          <cell r="AI769">
            <v>-36.164999999999999</v>
          </cell>
          <cell r="AJ769">
            <v>5.000000000002558E-3</v>
          </cell>
          <cell r="AK769">
            <v>-2.36</v>
          </cell>
          <cell r="AL769">
            <v>0</v>
          </cell>
          <cell r="AM769">
            <v>-2.36</v>
          </cell>
          <cell r="AN769">
            <v>0</v>
          </cell>
          <cell r="AO769">
            <v>0</v>
          </cell>
          <cell r="AP769">
            <v>0</v>
          </cell>
          <cell r="AQ769">
            <v>0</v>
          </cell>
          <cell r="AR769">
            <v>0</v>
          </cell>
          <cell r="AS769">
            <v>0</v>
          </cell>
          <cell r="AT769">
            <v>-13.37</v>
          </cell>
          <cell r="AU769">
            <v>0</v>
          </cell>
          <cell r="AV769">
            <v>-13.37</v>
          </cell>
          <cell r="AW769">
            <v>0</v>
          </cell>
          <cell r="AX769">
            <v>0</v>
          </cell>
          <cell r="AY769">
            <v>0</v>
          </cell>
          <cell r="AZ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1.0000000000001563E-2</v>
          </cell>
          <cell r="CB769">
            <v>7.1054273576010019E-15</v>
          </cell>
          <cell r="CC769">
            <v>1.0000000000008669E-2</v>
          </cell>
          <cell r="CD769">
            <v>0</v>
          </cell>
          <cell r="CE769">
            <v>0</v>
          </cell>
          <cell r="CF769">
            <v>0</v>
          </cell>
          <cell r="CG769">
            <v>9.9999999999980105E-3</v>
          </cell>
          <cell r="CH769">
            <v>3.5527136788005009E-15</v>
          </cell>
          <cell r="CI769">
            <v>1.0000000000001563E-2</v>
          </cell>
        </row>
        <row r="770">
          <cell r="B770" t="str">
            <v>375000</v>
          </cell>
          <cell r="C770" t="str">
            <v>Death Grant(ESR,PWU &amp; Society)</v>
          </cell>
          <cell r="D770">
            <v>0</v>
          </cell>
          <cell r="E770">
            <v>0</v>
          </cell>
          <cell r="F770">
            <v>0</v>
          </cell>
          <cell r="G770">
            <v>0</v>
          </cell>
          <cell r="H770">
            <v>0</v>
          </cell>
          <cell r="I770">
            <v>0</v>
          </cell>
          <cell r="J770">
            <v>0</v>
          </cell>
          <cell r="K770">
            <v>778.4</v>
          </cell>
          <cell r="L770">
            <v>778.4</v>
          </cell>
          <cell r="M770">
            <v>0</v>
          </cell>
          <cell r="N770">
            <v>715.65</v>
          </cell>
          <cell r="O770">
            <v>715.65</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1494.05</v>
          </cell>
          <cell r="AI770">
            <v>-1494.05</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1494.05</v>
          </cell>
          <cell r="CB770">
            <v>0</v>
          </cell>
          <cell r="CC770">
            <v>1494.05</v>
          </cell>
          <cell r="CD770">
            <v>0</v>
          </cell>
          <cell r="CE770">
            <v>0</v>
          </cell>
          <cell r="CF770">
            <v>0</v>
          </cell>
          <cell r="CG770">
            <v>1494.05</v>
          </cell>
          <cell r="CH770">
            <v>0</v>
          </cell>
          <cell r="CI770">
            <v>1494.05</v>
          </cell>
        </row>
        <row r="771">
          <cell r="B771" t="str">
            <v>376060</v>
          </cell>
          <cell r="C771" t="str">
            <v>Trade Union Related Deductions</v>
          </cell>
          <cell r="D771">
            <v>-2666.28</v>
          </cell>
          <cell r="E771">
            <v>0</v>
          </cell>
          <cell r="F771">
            <v>-2666.28</v>
          </cell>
          <cell r="G771">
            <v>0</v>
          </cell>
          <cell r="H771">
            <v>0</v>
          </cell>
          <cell r="I771">
            <v>0</v>
          </cell>
          <cell r="J771">
            <v>0</v>
          </cell>
          <cell r="K771">
            <v>-161305.08499999999</v>
          </cell>
          <cell r="L771">
            <v>-161305.08499999999</v>
          </cell>
          <cell r="M771">
            <v>0</v>
          </cell>
          <cell r="N771">
            <v>-148301.60999999999</v>
          </cell>
          <cell r="O771">
            <v>-148301.60999999999</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-309606.69</v>
          </cell>
          <cell r="AI771">
            <v>309606.69500000001</v>
          </cell>
          <cell r="AJ771">
            <v>5.0000000046566129E-3</v>
          </cell>
          <cell r="AK771">
            <v>7987.11</v>
          </cell>
          <cell r="AL771">
            <v>0</v>
          </cell>
          <cell r="AM771">
            <v>7987.11</v>
          </cell>
          <cell r="AN771">
            <v>0</v>
          </cell>
          <cell r="AO771">
            <v>0</v>
          </cell>
          <cell r="AP771">
            <v>0</v>
          </cell>
          <cell r="AQ771">
            <v>0</v>
          </cell>
          <cell r="AR771">
            <v>0</v>
          </cell>
          <cell r="AS771">
            <v>0</v>
          </cell>
          <cell r="AT771">
            <v>-20060.810000000001</v>
          </cell>
          <cell r="AU771">
            <v>0</v>
          </cell>
          <cell r="AV771">
            <v>-20060.810000000001</v>
          </cell>
          <cell r="AW771">
            <v>0</v>
          </cell>
          <cell r="AX771">
            <v>0</v>
          </cell>
          <cell r="AY771">
            <v>0</v>
          </cell>
          <cell r="AZ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-324346.67</v>
          </cell>
          <cell r="CB771">
            <v>0</v>
          </cell>
          <cell r="CC771">
            <v>-324346.67</v>
          </cell>
          <cell r="CD771">
            <v>0</v>
          </cell>
          <cell r="CE771">
            <v>0</v>
          </cell>
          <cell r="CF771">
            <v>0</v>
          </cell>
          <cell r="CG771">
            <v>-324346.67</v>
          </cell>
          <cell r="CH771">
            <v>0</v>
          </cell>
          <cell r="CI771">
            <v>-324346.67</v>
          </cell>
        </row>
        <row r="772">
          <cell r="B772" t="str">
            <v>378980</v>
          </cell>
          <cell r="C772" t="str">
            <v>Payroll Burden Suspense</v>
          </cell>
          <cell r="D772">
            <v>-0.01</v>
          </cell>
          <cell r="E772">
            <v>0</v>
          </cell>
          <cell r="F772">
            <v>-0.01</v>
          </cell>
          <cell r="G772">
            <v>0</v>
          </cell>
          <cell r="H772">
            <v>0</v>
          </cell>
          <cell r="I772">
            <v>0</v>
          </cell>
          <cell r="J772">
            <v>0</v>
          </cell>
          <cell r="K772">
            <v>0.27100000000000002</v>
          </cell>
          <cell r="L772">
            <v>0.27100000000000002</v>
          </cell>
          <cell r="M772">
            <v>0</v>
          </cell>
          <cell r="N772">
            <v>0.25</v>
          </cell>
          <cell r="O772">
            <v>0.25</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0.53</v>
          </cell>
          <cell r="AI772">
            <v>-0.52100000000000002</v>
          </cell>
          <cell r="AJ772">
            <v>9.000000000000008E-3</v>
          </cell>
          <cell r="AK772">
            <v>-0.01</v>
          </cell>
          <cell r="AL772">
            <v>0</v>
          </cell>
          <cell r="AM772">
            <v>-0.01</v>
          </cell>
          <cell r="AN772">
            <v>0</v>
          </cell>
          <cell r="AO772">
            <v>0</v>
          </cell>
          <cell r="AP772">
            <v>0</v>
          </cell>
          <cell r="AQ772">
            <v>0</v>
          </cell>
          <cell r="AR772">
            <v>0</v>
          </cell>
          <cell r="AS772">
            <v>0</v>
          </cell>
          <cell r="AT772">
            <v>-22414.07</v>
          </cell>
          <cell r="AU772">
            <v>0</v>
          </cell>
          <cell r="AV772">
            <v>-22414.07</v>
          </cell>
          <cell r="AW772">
            <v>0</v>
          </cell>
          <cell r="AX772">
            <v>0</v>
          </cell>
          <cell r="AY772">
            <v>0</v>
          </cell>
          <cell r="AZ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-22413.56</v>
          </cell>
          <cell r="CB772">
            <v>0</v>
          </cell>
          <cell r="CC772">
            <v>-22413.56</v>
          </cell>
          <cell r="CD772">
            <v>0</v>
          </cell>
          <cell r="CE772">
            <v>0</v>
          </cell>
          <cell r="CF772">
            <v>0</v>
          </cell>
          <cell r="CG772">
            <v>-22413.56</v>
          </cell>
          <cell r="CH772">
            <v>0</v>
          </cell>
          <cell r="CI772">
            <v>-22413.56</v>
          </cell>
        </row>
        <row r="773">
          <cell r="B773" t="str">
            <v>380010</v>
          </cell>
          <cell r="C773" t="str">
            <v>Pension Accr-Corp Contribution</v>
          </cell>
          <cell r="D773">
            <v>-167726.51</v>
          </cell>
          <cell r="E773">
            <v>0</v>
          </cell>
          <cell r="F773">
            <v>-167726.51</v>
          </cell>
          <cell r="G773">
            <v>0</v>
          </cell>
          <cell r="H773">
            <v>0</v>
          </cell>
          <cell r="I773">
            <v>0</v>
          </cell>
          <cell r="J773">
            <v>0</v>
          </cell>
          <cell r="K773">
            <v>-28848566.728999998</v>
          </cell>
          <cell r="L773">
            <v>-28848566.728999998</v>
          </cell>
          <cell r="M773">
            <v>0</v>
          </cell>
          <cell r="N773">
            <v>-26522962.5</v>
          </cell>
          <cell r="O773">
            <v>-26522962.5</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-55371529.219999999</v>
          </cell>
          <cell r="AI773">
            <v>55371529.229000002</v>
          </cell>
          <cell r="AJ773">
            <v>9.0000033378601074E-3</v>
          </cell>
          <cell r="AK773">
            <v>-757269.31</v>
          </cell>
          <cell r="AL773">
            <v>0</v>
          </cell>
          <cell r="AM773">
            <v>-757269.31</v>
          </cell>
          <cell r="AN773">
            <v>0</v>
          </cell>
          <cell r="AO773">
            <v>0</v>
          </cell>
          <cell r="AP773">
            <v>0</v>
          </cell>
          <cell r="AQ773">
            <v>0</v>
          </cell>
          <cell r="AR773">
            <v>0</v>
          </cell>
          <cell r="AS773">
            <v>0</v>
          </cell>
          <cell r="AT773">
            <v>-498233.81</v>
          </cell>
          <cell r="AU773">
            <v>0</v>
          </cell>
          <cell r="AV773">
            <v>-498233.81</v>
          </cell>
          <cell r="AW773">
            <v>0</v>
          </cell>
          <cell r="AX773">
            <v>0</v>
          </cell>
          <cell r="AY773">
            <v>0</v>
          </cell>
          <cell r="AZ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-56794758.850000001</v>
          </cell>
          <cell r="CB773">
            <v>0</v>
          </cell>
          <cell r="CC773">
            <v>-56794758.850000001</v>
          </cell>
          <cell r="CD773">
            <v>0</v>
          </cell>
          <cell r="CE773">
            <v>0</v>
          </cell>
          <cell r="CF773">
            <v>0</v>
          </cell>
          <cell r="CG773">
            <v>-56794758.850000001</v>
          </cell>
          <cell r="CH773">
            <v>3.7252902984619141E-9</v>
          </cell>
          <cell r="CI773">
            <v>-56794758.849999994</v>
          </cell>
        </row>
        <row r="774">
          <cell r="B774" t="str">
            <v>380020</v>
          </cell>
          <cell r="C774" t="str">
            <v>Pension Pymt-Corp Contribution</v>
          </cell>
          <cell r="D774">
            <v>1012192.25</v>
          </cell>
          <cell r="E774">
            <v>0</v>
          </cell>
          <cell r="F774">
            <v>1012192.25</v>
          </cell>
          <cell r="G774">
            <v>0</v>
          </cell>
          <cell r="H774">
            <v>0</v>
          </cell>
          <cell r="I774">
            <v>0</v>
          </cell>
          <cell r="J774">
            <v>0</v>
          </cell>
          <cell r="K774">
            <v>30882348.934999999</v>
          </cell>
          <cell r="L774">
            <v>30882348.934999999</v>
          </cell>
          <cell r="M774">
            <v>0</v>
          </cell>
          <cell r="N774">
            <v>28392792.969999999</v>
          </cell>
          <cell r="O774">
            <v>28392792.969999999</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59275141.909999996</v>
          </cell>
          <cell r="AI774">
            <v>-59275141.905000001</v>
          </cell>
          <cell r="AJ774">
            <v>4.999995231628418E-3</v>
          </cell>
          <cell r="AK774">
            <v>1534383.16</v>
          </cell>
          <cell r="AL774">
            <v>0</v>
          </cell>
          <cell r="AM774">
            <v>1534383.16</v>
          </cell>
          <cell r="AN774">
            <v>0</v>
          </cell>
          <cell r="AO774">
            <v>0</v>
          </cell>
          <cell r="AP774">
            <v>0</v>
          </cell>
          <cell r="AQ774">
            <v>0</v>
          </cell>
          <cell r="AR774">
            <v>0</v>
          </cell>
          <cell r="AS774">
            <v>0</v>
          </cell>
          <cell r="AT774">
            <v>697092.14</v>
          </cell>
          <cell r="AU774">
            <v>0</v>
          </cell>
          <cell r="AV774">
            <v>697092.14</v>
          </cell>
          <cell r="AW774">
            <v>0</v>
          </cell>
          <cell r="AX774">
            <v>0</v>
          </cell>
          <cell r="AY774">
            <v>0</v>
          </cell>
          <cell r="AZ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62518809.459999993</v>
          </cell>
          <cell r="CB774">
            <v>0</v>
          </cell>
          <cell r="CC774">
            <v>62518809.459999993</v>
          </cell>
          <cell r="CD774">
            <v>0</v>
          </cell>
          <cell r="CE774">
            <v>0</v>
          </cell>
          <cell r="CF774">
            <v>0</v>
          </cell>
          <cell r="CG774">
            <v>62518809.459999993</v>
          </cell>
          <cell r="CH774">
            <v>-3.7252902984619141E-9</v>
          </cell>
          <cell r="CI774">
            <v>62518809.459999993</v>
          </cell>
        </row>
        <row r="775">
          <cell r="B775" t="str">
            <v>380030</v>
          </cell>
          <cell r="C775" t="str">
            <v>Pension Corp Contrib - Opening</v>
          </cell>
          <cell r="D775">
            <v>-859253.7</v>
          </cell>
          <cell r="E775">
            <v>0</v>
          </cell>
          <cell r="F775">
            <v>-859253.7</v>
          </cell>
          <cell r="G775">
            <v>0</v>
          </cell>
          <cell r="H775">
            <v>0</v>
          </cell>
          <cell r="I775">
            <v>0</v>
          </cell>
          <cell r="J775">
            <v>0</v>
          </cell>
          <cell r="K775">
            <v>-2113778.8229999999</v>
          </cell>
          <cell r="L775">
            <v>-2113778.8229999999</v>
          </cell>
          <cell r="M775">
            <v>0</v>
          </cell>
          <cell r="N775">
            <v>-1943378.23</v>
          </cell>
          <cell r="O775">
            <v>-1943378.23</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-4057157.05</v>
          </cell>
          <cell r="AI775">
            <v>4057157.0529999998</v>
          </cell>
          <cell r="AJ775">
            <v>3.0000000260770321E-3</v>
          </cell>
          <cell r="AK775">
            <v>-839993.87</v>
          </cell>
          <cell r="AL775">
            <v>0</v>
          </cell>
          <cell r="AM775">
            <v>-839993.87</v>
          </cell>
          <cell r="AN775">
            <v>0</v>
          </cell>
          <cell r="AO775">
            <v>0</v>
          </cell>
          <cell r="AP775">
            <v>0</v>
          </cell>
          <cell r="AQ775">
            <v>0</v>
          </cell>
          <cell r="AR775">
            <v>0</v>
          </cell>
          <cell r="AS775">
            <v>0</v>
          </cell>
          <cell r="AT775">
            <v>-251585.09</v>
          </cell>
          <cell r="AU775">
            <v>0</v>
          </cell>
          <cell r="AV775">
            <v>-251585.09</v>
          </cell>
          <cell r="AW775">
            <v>0</v>
          </cell>
          <cell r="AX775">
            <v>0</v>
          </cell>
          <cell r="AY775">
            <v>0</v>
          </cell>
          <cell r="AZ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-6007989.71</v>
          </cell>
          <cell r="CB775">
            <v>0</v>
          </cell>
          <cell r="CC775">
            <v>-6007989.71</v>
          </cell>
          <cell r="CD775">
            <v>0</v>
          </cell>
          <cell r="CE775">
            <v>0</v>
          </cell>
          <cell r="CF775">
            <v>0</v>
          </cell>
          <cell r="CG775">
            <v>-6007989.71</v>
          </cell>
          <cell r="CH775">
            <v>0</v>
          </cell>
          <cell r="CI775">
            <v>-6007989.71</v>
          </cell>
        </row>
        <row r="776">
          <cell r="B776" t="str">
            <v>390000</v>
          </cell>
          <cell r="C776" t="str">
            <v>Customers' Deposit viaCSS-Cash</v>
          </cell>
          <cell r="D776">
            <v>0</v>
          </cell>
          <cell r="E776">
            <v>0</v>
          </cell>
          <cell r="F776">
            <v>0</v>
          </cell>
          <cell r="G776">
            <v>0</v>
          </cell>
          <cell r="H776">
            <v>0</v>
          </cell>
          <cell r="I776">
            <v>0</v>
          </cell>
          <cell r="J776">
            <v>-357475.92</v>
          </cell>
          <cell r="K776">
            <v>-14655.141</v>
          </cell>
          <cell r="L776">
            <v>-372131.06099999999</v>
          </cell>
          <cell r="M776">
            <v>0</v>
          </cell>
          <cell r="N776">
            <v>-13473.73</v>
          </cell>
          <cell r="O776">
            <v>-13473.73</v>
          </cell>
          <cell r="P776">
            <v>-21054176.91</v>
          </cell>
          <cell r="Q776">
            <v>0</v>
          </cell>
          <cell r="R776">
            <v>-21054176.91</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-28128.87</v>
          </cell>
          <cell r="AI776">
            <v>28128.870999999999</v>
          </cell>
          <cell r="AJ776">
            <v>1.0000000002037268E-3</v>
          </cell>
          <cell r="AK776">
            <v>-15750</v>
          </cell>
          <cell r="AL776">
            <v>0</v>
          </cell>
          <cell r="AM776">
            <v>-15750</v>
          </cell>
          <cell r="AN776">
            <v>0</v>
          </cell>
          <cell r="AO776">
            <v>0</v>
          </cell>
          <cell r="AP776">
            <v>0</v>
          </cell>
          <cell r="AQ776">
            <v>0</v>
          </cell>
          <cell r="AR776">
            <v>0</v>
          </cell>
          <cell r="AS776">
            <v>0</v>
          </cell>
          <cell r="AT776">
            <v>-328920.65000000002</v>
          </cell>
          <cell r="AU776">
            <v>0</v>
          </cell>
          <cell r="AV776">
            <v>-328920.65000000002</v>
          </cell>
          <cell r="AW776">
            <v>0</v>
          </cell>
          <cell r="AX776">
            <v>0</v>
          </cell>
          <cell r="AY776">
            <v>0</v>
          </cell>
          <cell r="AZ776">
            <v>0</v>
          </cell>
          <cell r="BA776">
            <v>0</v>
          </cell>
          <cell r="BB776">
            <v>0</v>
          </cell>
          <cell r="BC776">
            <v>0</v>
          </cell>
          <cell r="BD776">
            <v>0</v>
          </cell>
          <cell r="BE776">
            <v>0</v>
          </cell>
          <cell r="BF776">
            <v>0</v>
          </cell>
          <cell r="BG776">
            <v>0</v>
          </cell>
          <cell r="BH776">
            <v>0</v>
          </cell>
          <cell r="BI776">
            <v>-5162173.33</v>
          </cell>
          <cell r="BJ776">
            <v>0</v>
          </cell>
          <cell r="BK776">
            <v>-5162173.33</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-26946625.68</v>
          </cell>
          <cell r="CB776">
            <v>0</v>
          </cell>
          <cell r="CC776">
            <v>-26946625.68</v>
          </cell>
          <cell r="CD776">
            <v>0</v>
          </cell>
          <cell r="CE776">
            <v>0</v>
          </cell>
          <cell r="CF776">
            <v>0</v>
          </cell>
          <cell r="CG776">
            <v>-26946625.68</v>
          </cell>
          <cell r="CH776">
            <v>0</v>
          </cell>
          <cell r="CI776">
            <v>-26946625.68</v>
          </cell>
        </row>
        <row r="777">
          <cell r="B777" t="str">
            <v>392000</v>
          </cell>
          <cell r="C777" t="str">
            <v>Customers' Deposit For Constn</v>
          </cell>
          <cell r="D777">
            <v>0</v>
          </cell>
          <cell r="E777">
            <v>0</v>
          </cell>
          <cell r="F777">
            <v>0</v>
          </cell>
          <cell r="G777">
            <v>0</v>
          </cell>
          <cell r="H777">
            <v>0</v>
          </cell>
          <cell r="I777">
            <v>0</v>
          </cell>
          <cell r="J777">
            <v>0</v>
          </cell>
          <cell r="K777">
            <v>783.45400000000006</v>
          </cell>
          <cell r="L777">
            <v>783.45400000000006</v>
          </cell>
          <cell r="M777">
            <v>0</v>
          </cell>
          <cell r="N777">
            <v>720.3</v>
          </cell>
          <cell r="O777">
            <v>720.3</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1503.75</v>
          </cell>
          <cell r="AI777">
            <v>-1503.7540000000001</v>
          </cell>
          <cell r="AJ777">
            <v>-4.0000000001327862E-3</v>
          </cell>
          <cell r="AK777">
            <v>-430808</v>
          </cell>
          <cell r="AL777">
            <v>0</v>
          </cell>
          <cell r="AM777">
            <v>-430808</v>
          </cell>
          <cell r="AN777">
            <v>0</v>
          </cell>
          <cell r="AO777">
            <v>0</v>
          </cell>
          <cell r="AP777">
            <v>0</v>
          </cell>
          <cell r="AQ777">
            <v>0</v>
          </cell>
          <cell r="AR777">
            <v>0</v>
          </cell>
          <cell r="AS777">
            <v>0</v>
          </cell>
          <cell r="AT777">
            <v>-609581.87</v>
          </cell>
          <cell r="AU777">
            <v>0</v>
          </cell>
          <cell r="AV777">
            <v>-609581.87</v>
          </cell>
          <cell r="AW777">
            <v>0</v>
          </cell>
          <cell r="AX777">
            <v>0</v>
          </cell>
          <cell r="AY777">
            <v>0</v>
          </cell>
          <cell r="AZ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-1038886.12</v>
          </cell>
          <cell r="CB777">
            <v>0</v>
          </cell>
          <cell r="CC777">
            <v>-1038886.12</v>
          </cell>
          <cell r="CD777">
            <v>0</v>
          </cell>
          <cell r="CE777">
            <v>0</v>
          </cell>
          <cell r="CF777">
            <v>0</v>
          </cell>
          <cell r="CG777">
            <v>-1038886.12</v>
          </cell>
          <cell r="CH777">
            <v>0</v>
          </cell>
          <cell r="CI777">
            <v>-1038886.12</v>
          </cell>
        </row>
        <row r="778">
          <cell r="B778" t="str">
            <v>400010</v>
          </cell>
          <cell r="C778" t="str">
            <v>GST - TNAM</v>
          </cell>
          <cell r="D778">
            <v>0</v>
          </cell>
          <cell r="E778">
            <v>0</v>
          </cell>
          <cell r="F778">
            <v>0</v>
          </cell>
          <cell r="G778">
            <v>0</v>
          </cell>
          <cell r="H778">
            <v>0</v>
          </cell>
          <cell r="I778">
            <v>0</v>
          </cell>
          <cell r="J778">
            <v>-169596.07</v>
          </cell>
          <cell r="K778">
            <v>-12731.021000000001</v>
          </cell>
          <cell r="L778">
            <v>-182327.09100000001</v>
          </cell>
          <cell r="M778">
            <v>0</v>
          </cell>
          <cell r="N778">
            <v>-11704.72</v>
          </cell>
          <cell r="O778">
            <v>-11704.72</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-24435.75</v>
          </cell>
          <cell r="AI778">
            <v>24435.741000000002</v>
          </cell>
          <cell r="AJ778">
            <v>-8.9999999981955625E-3</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-194031.82</v>
          </cell>
          <cell r="CB778">
            <v>0</v>
          </cell>
          <cell r="CC778">
            <v>-194031.82</v>
          </cell>
          <cell r="CD778">
            <v>0</v>
          </cell>
          <cell r="CE778">
            <v>0</v>
          </cell>
          <cell r="CF778">
            <v>0</v>
          </cell>
          <cell r="CG778">
            <v>-194031.82</v>
          </cell>
          <cell r="CH778">
            <v>1.8189894035458565E-12</v>
          </cell>
          <cell r="CI778">
            <v>-194031.82</v>
          </cell>
        </row>
        <row r="779">
          <cell r="B779" t="str">
            <v>400020</v>
          </cell>
          <cell r="C779" t="str">
            <v>GST - DNAM</v>
          </cell>
          <cell r="D779">
            <v>0</v>
          </cell>
          <cell r="E779">
            <v>0</v>
          </cell>
          <cell r="F779">
            <v>0</v>
          </cell>
          <cell r="G779">
            <v>0</v>
          </cell>
          <cell r="H779">
            <v>0</v>
          </cell>
          <cell r="I779">
            <v>0</v>
          </cell>
          <cell r="J779">
            <v>0</v>
          </cell>
          <cell r="K779">
            <v>-426891.66600000003</v>
          </cell>
          <cell r="L779">
            <v>-426891.66600000003</v>
          </cell>
          <cell r="M779">
            <v>7231</v>
          </cell>
          <cell r="N779">
            <v>-392478.13</v>
          </cell>
          <cell r="O779">
            <v>-385247.13</v>
          </cell>
          <cell r="P779">
            <v>-14074666.41</v>
          </cell>
          <cell r="Q779">
            <v>0</v>
          </cell>
          <cell r="R779">
            <v>-14074666.41</v>
          </cell>
          <cell r="S779">
            <v>0</v>
          </cell>
          <cell r="T779">
            <v>0</v>
          </cell>
          <cell r="U779">
            <v>0</v>
          </cell>
          <cell r="V779">
            <v>0</v>
          </cell>
          <cell r="W779">
            <v>0</v>
          </cell>
          <cell r="X779">
            <v>0</v>
          </cell>
          <cell r="Y779">
            <v>0</v>
          </cell>
          <cell r="Z779">
            <v>0</v>
          </cell>
          <cell r="AA779">
            <v>0</v>
          </cell>
          <cell r="AB779">
            <v>978679.18</v>
          </cell>
          <cell r="AC779">
            <v>0</v>
          </cell>
          <cell r="AD779">
            <v>978679.18</v>
          </cell>
          <cell r="AE779">
            <v>0</v>
          </cell>
          <cell r="AF779">
            <v>0</v>
          </cell>
          <cell r="AG779">
            <v>0</v>
          </cell>
          <cell r="AH779">
            <v>-819558.45</v>
          </cell>
          <cell r="AI779">
            <v>819369.79599999997</v>
          </cell>
          <cell r="AJ779">
            <v>-188.65399999998044</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-13908314.68</v>
          </cell>
          <cell r="CB779">
            <v>-1.1641532182693481E-10</v>
          </cell>
          <cell r="CC779">
            <v>-13908314.68</v>
          </cell>
          <cell r="CD779">
            <v>0</v>
          </cell>
          <cell r="CE779">
            <v>0</v>
          </cell>
          <cell r="CF779">
            <v>0</v>
          </cell>
          <cell r="CG779">
            <v>-13908314.68</v>
          </cell>
          <cell r="CH779">
            <v>-5.8207660913467407E-11</v>
          </cell>
          <cell r="CI779">
            <v>-13908314.68</v>
          </cell>
        </row>
        <row r="780">
          <cell r="B780" t="str">
            <v>400030</v>
          </cell>
          <cell r="C780" t="str">
            <v>GST - Remotes</v>
          </cell>
          <cell r="D780">
            <v>0</v>
          </cell>
          <cell r="E780">
            <v>0</v>
          </cell>
          <cell r="F780">
            <v>0</v>
          </cell>
          <cell r="G780">
            <v>0</v>
          </cell>
          <cell r="H780">
            <v>0</v>
          </cell>
          <cell r="I780">
            <v>0</v>
          </cell>
          <cell r="J780">
            <v>0</v>
          </cell>
          <cell r="K780">
            <v>0</v>
          </cell>
          <cell r="L780">
            <v>0</v>
          </cell>
          <cell r="M780">
            <v>0</v>
          </cell>
          <cell r="N780">
            <v>0</v>
          </cell>
          <cell r="O780">
            <v>0</v>
          </cell>
          <cell r="P780">
            <v>-40.32</v>
          </cell>
          <cell r="Q780">
            <v>0</v>
          </cell>
          <cell r="R780">
            <v>-40.32</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30.24</v>
          </cell>
          <cell r="AU780">
            <v>0</v>
          </cell>
          <cell r="AV780">
            <v>30.24</v>
          </cell>
          <cell r="AW780">
            <v>0</v>
          </cell>
          <cell r="AX780">
            <v>0</v>
          </cell>
          <cell r="AY780">
            <v>0</v>
          </cell>
          <cell r="AZ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-10.08</v>
          </cell>
          <cell r="CB780">
            <v>0</v>
          </cell>
          <cell r="CC780">
            <v>-10.08</v>
          </cell>
          <cell r="CD780">
            <v>0</v>
          </cell>
          <cell r="CE780">
            <v>0</v>
          </cell>
          <cell r="CF780">
            <v>0</v>
          </cell>
          <cell r="CG780">
            <v>-10.08</v>
          </cell>
          <cell r="CH780">
            <v>0</v>
          </cell>
          <cell r="CI780">
            <v>-10.08</v>
          </cell>
        </row>
        <row r="781">
          <cell r="B781" t="str">
            <v>400040</v>
          </cell>
          <cell r="C781" t="str">
            <v>GST - Telecom</v>
          </cell>
          <cell r="D781">
            <v>0</v>
          </cell>
          <cell r="E781">
            <v>0</v>
          </cell>
          <cell r="F781">
            <v>0</v>
          </cell>
          <cell r="G781">
            <v>0</v>
          </cell>
          <cell r="H781">
            <v>0</v>
          </cell>
          <cell r="I781">
            <v>0</v>
          </cell>
          <cell r="J781">
            <v>0</v>
          </cell>
          <cell r="K781">
            <v>0</v>
          </cell>
          <cell r="L781">
            <v>0</v>
          </cell>
          <cell r="M781">
            <v>0</v>
          </cell>
          <cell r="N781">
            <v>0</v>
          </cell>
          <cell r="O781">
            <v>0</v>
          </cell>
          <cell r="P781">
            <v>-4.1399999999999997</v>
          </cell>
          <cell r="Q781">
            <v>0</v>
          </cell>
          <cell r="R781">
            <v>-4.1399999999999997</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-87899.43</v>
          </cell>
          <cell r="AL781">
            <v>0</v>
          </cell>
          <cell r="AM781">
            <v>-87899.43</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-87903.57</v>
          </cell>
          <cell r="CB781">
            <v>0</v>
          </cell>
          <cell r="CC781">
            <v>-87903.57</v>
          </cell>
          <cell r="CD781">
            <v>0</v>
          </cell>
          <cell r="CE781">
            <v>0</v>
          </cell>
          <cell r="CF781">
            <v>0</v>
          </cell>
          <cell r="CG781">
            <v>-87903.57</v>
          </cell>
          <cell r="CH781">
            <v>0</v>
          </cell>
          <cell r="CI781">
            <v>-87903.57</v>
          </cell>
        </row>
        <row r="782">
          <cell r="B782" t="str">
            <v>400060</v>
          </cell>
          <cell r="C782" t="str">
            <v>GST - Energy Company</v>
          </cell>
          <cell r="D782">
            <v>-604.35</v>
          </cell>
          <cell r="E782">
            <v>0</v>
          </cell>
          <cell r="F782">
            <v>-604.35</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2E-3</v>
          </cell>
          <cell r="AR782">
            <v>0</v>
          </cell>
          <cell r="AS782">
            <v>2E-3</v>
          </cell>
          <cell r="AT782">
            <v>0</v>
          </cell>
          <cell r="AU782">
            <v>0</v>
          </cell>
          <cell r="AV782">
            <v>0</v>
          </cell>
          <cell r="AW782">
            <v>0</v>
          </cell>
          <cell r="AX782">
            <v>0</v>
          </cell>
          <cell r="AY782">
            <v>0</v>
          </cell>
          <cell r="AZ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-604.34800000000007</v>
          </cell>
          <cell r="CB782">
            <v>0</v>
          </cell>
          <cell r="CC782">
            <v>-604.34800000000007</v>
          </cell>
          <cell r="CD782">
            <v>0</v>
          </cell>
          <cell r="CE782">
            <v>0</v>
          </cell>
          <cell r="CF782">
            <v>0</v>
          </cell>
          <cell r="CG782">
            <v>-604.34800000000007</v>
          </cell>
          <cell r="CH782">
            <v>0</v>
          </cell>
          <cell r="CI782">
            <v>-604.34800000000007</v>
          </cell>
        </row>
        <row r="783">
          <cell r="B783" t="str">
            <v>400062</v>
          </cell>
          <cell r="C783" t="str">
            <v>GST - Default Supply (DX)</v>
          </cell>
          <cell r="D783">
            <v>0</v>
          </cell>
          <cell r="E783">
            <v>0</v>
          </cell>
          <cell r="F783">
            <v>0</v>
          </cell>
          <cell r="G783">
            <v>0</v>
          </cell>
          <cell r="H783">
            <v>0</v>
          </cell>
          <cell r="I783">
            <v>0</v>
          </cell>
          <cell r="J783">
            <v>0</v>
          </cell>
          <cell r="K783">
            <v>0</v>
          </cell>
          <cell r="L783">
            <v>0</v>
          </cell>
          <cell r="M783">
            <v>0</v>
          </cell>
          <cell r="N783">
            <v>0</v>
          </cell>
          <cell r="O783">
            <v>0</v>
          </cell>
          <cell r="P783">
            <v>-2232713.31</v>
          </cell>
          <cell r="Q783">
            <v>0</v>
          </cell>
          <cell r="R783">
            <v>-2232713.31</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-2232713.31</v>
          </cell>
          <cell r="CB783">
            <v>0</v>
          </cell>
          <cell r="CC783">
            <v>-2232713.31</v>
          </cell>
          <cell r="CD783">
            <v>0</v>
          </cell>
          <cell r="CE783">
            <v>0</v>
          </cell>
          <cell r="CF783">
            <v>0</v>
          </cell>
          <cell r="CG783">
            <v>-2232713.31</v>
          </cell>
          <cell r="CH783">
            <v>0</v>
          </cell>
          <cell r="CI783">
            <v>-2232713.31</v>
          </cell>
        </row>
        <row r="784">
          <cell r="B784" t="str">
            <v>400080</v>
          </cell>
          <cell r="C784" t="str">
            <v>GST self assessed-real propert</v>
          </cell>
          <cell r="D784">
            <v>0</v>
          </cell>
          <cell r="E784">
            <v>0</v>
          </cell>
          <cell r="F784">
            <v>0</v>
          </cell>
          <cell r="G784">
            <v>0</v>
          </cell>
          <cell r="H784">
            <v>0</v>
          </cell>
          <cell r="I784">
            <v>0</v>
          </cell>
          <cell r="J784">
            <v>0</v>
          </cell>
          <cell r="K784">
            <v>-588.18299999999999</v>
          </cell>
          <cell r="L784">
            <v>-588.18299999999999</v>
          </cell>
          <cell r="M784">
            <v>0</v>
          </cell>
          <cell r="N784">
            <v>-540.77</v>
          </cell>
          <cell r="O784">
            <v>-540.77</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-1128.96</v>
          </cell>
          <cell r="AI784">
            <v>1128.953</v>
          </cell>
          <cell r="AJ784">
            <v>-7.0000000000618456E-3</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-1128.96</v>
          </cell>
          <cell r="CB784">
            <v>0</v>
          </cell>
          <cell r="CC784">
            <v>-1128.96</v>
          </cell>
          <cell r="CD784">
            <v>0</v>
          </cell>
          <cell r="CE784">
            <v>0</v>
          </cell>
          <cell r="CF784">
            <v>0</v>
          </cell>
          <cell r="CG784">
            <v>-1128.96</v>
          </cell>
          <cell r="CH784">
            <v>0</v>
          </cell>
          <cell r="CI784">
            <v>-1128.96</v>
          </cell>
        </row>
        <row r="785">
          <cell r="B785" t="str">
            <v>400210</v>
          </cell>
          <cell r="C785" t="str">
            <v>Gst Cllcted on behalf Retailer</v>
          </cell>
          <cell r="D785">
            <v>0</v>
          </cell>
          <cell r="E785">
            <v>0</v>
          </cell>
          <cell r="F785">
            <v>0</v>
          </cell>
          <cell r="G785">
            <v>0</v>
          </cell>
          <cell r="H785">
            <v>0</v>
          </cell>
          <cell r="I785">
            <v>0</v>
          </cell>
          <cell r="J785">
            <v>0</v>
          </cell>
          <cell r="K785">
            <v>164.11500000000001</v>
          </cell>
          <cell r="L785">
            <v>164.11500000000001</v>
          </cell>
          <cell r="M785">
            <v>0</v>
          </cell>
          <cell r="N785">
            <v>150.88</v>
          </cell>
          <cell r="O785">
            <v>150.88</v>
          </cell>
          <cell r="P785">
            <v>-552911.84</v>
          </cell>
          <cell r="Q785">
            <v>0</v>
          </cell>
          <cell r="R785">
            <v>-552911.84</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315</v>
          </cell>
          <cell r="AI785">
            <v>-314.995</v>
          </cell>
          <cell r="AJ785">
            <v>4.9999999999954525E-3</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-552596.84</v>
          </cell>
          <cell r="CB785">
            <v>0</v>
          </cell>
          <cell r="CC785">
            <v>-552596.84</v>
          </cell>
          <cell r="CD785">
            <v>0</v>
          </cell>
          <cell r="CE785">
            <v>0</v>
          </cell>
          <cell r="CF785">
            <v>0</v>
          </cell>
          <cell r="CG785">
            <v>-552596.84</v>
          </cell>
          <cell r="CH785">
            <v>0</v>
          </cell>
          <cell r="CI785">
            <v>-552596.84</v>
          </cell>
        </row>
        <row r="786">
          <cell r="B786" t="str">
            <v>400220</v>
          </cell>
          <cell r="C786" t="str">
            <v>Gst Collected Retail Sales Sys</v>
          </cell>
          <cell r="D786">
            <v>0</v>
          </cell>
          <cell r="E786">
            <v>0</v>
          </cell>
          <cell r="F786">
            <v>0</v>
          </cell>
          <cell r="G786">
            <v>0</v>
          </cell>
          <cell r="H786">
            <v>0</v>
          </cell>
          <cell r="I786">
            <v>0</v>
          </cell>
          <cell r="J786">
            <v>0</v>
          </cell>
          <cell r="K786">
            <v>0</v>
          </cell>
          <cell r="L786">
            <v>0</v>
          </cell>
          <cell r="M786">
            <v>0</v>
          </cell>
          <cell r="N786">
            <v>0</v>
          </cell>
          <cell r="O786">
            <v>0</v>
          </cell>
          <cell r="P786">
            <v>-14436277.939999999</v>
          </cell>
          <cell r="Q786">
            <v>0</v>
          </cell>
          <cell r="R786">
            <v>-14436277.939999999</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25253.14</v>
          </cell>
          <cell r="AU786">
            <v>0</v>
          </cell>
          <cell r="AV786">
            <v>25253.14</v>
          </cell>
          <cell r="AW786">
            <v>0</v>
          </cell>
          <cell r="AX786">
            <v>0</v>
          </cell>
          <cell r="AY786">
            <v>0</v>
          </cell>
          <cell r="AZ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-14411024.799999999</v>
          </cell>
          <cell r="CB786">
            <v>0</v>
          </cell>
          <cell r="CC786">
            <v>-14411024.799999999</v>
          </cell>
          <cell r="CD786">
            <v>0</v>
          </cell>
          <cell r="CE786">
            <v>0</v>
          </cell>
          <cell r="CF786">
            <v>0</v>
          </cell>
          <cell r="CG786">
            <v>-14411024.799999999</v>
          </cell>
          <cell r="CH786">
            <v>0</v>
          </cell>
          <cell r="CI786">
            <v>-14411024.799999999</v>
          </cell>
        </row>
        <row r="787">
          <cell r="B787" t="str">
            <v>400230</v>
          </cell>
          <cell r="C787" t="str">
            <v>Gst Collected Accts Receiv Sys</v>
          </cell>
          <cell r="D787">
            <v>0</v>
          </cell>
          <cell r="E787">
            <v>0</v>
          </cell>
          <cell r="F787">
            <v>0</v>
          </cell>
          <cell r="G787">
            <v>0</v>
          </cell>
          <cell r="H787">
            <v>0</v>
          </cell>
          <cell r="I787">
            <v>0</v>
          </cell>
          <cell r="J787">
            <v>-87.5</v>
          </cell>
          <cell r="K787">
            <v>0</v>
          </cell>
          <cell r="L787">
            <v>-87.5</v>
          </cell>
          <cell r="M787">
            <v>0</v>
          </cell>
          <cell r="N787">
            <v>0</v>
          </cell>
          <cell r="O787">
            <v>0</v>
          </cell>
          <cell r="P787">
            <v>-16938.66</v>
          </cell>
          <cell r="Q787">
            <v>0</v>
          </cell>
          <cell r="R787">
            <v>-16938.66</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-17026.16</v>
          </cell>
          <cell r="CB787">
            <v>0</v>
          </cell>
          <cell r="CC787">
            <v>-17026.16</v>
          </cell>
          <cell r="CD787">
            <v>0</v>
          </cell>
          <cell r="CE787">
            <v>0</v>
          </cell>
          <cell r="CF787">
            <v>0</v>
          </cell>
          <cell r="CG787">
            <v>-17026.16</v>
          </cell>
          <cell r="CH787">
            <v>0</v>
          </cell>
          <cell r="CI787">
            <v>-17026.16</v>
          </cell>
        </row>
        <row r="788">
          <cell r="B788" t="str">
            <v>400260</v>
          </cell>
          <cell r="C788" t="str">
            <v>Gst - Bad Debts</v>
          </cell>
          <cell r="D788">
            <v>0</v>
          </cell>
          <cell r="E788">
            <v>0</v>
          </cell>
          <cell r="F788">
            <v>0</v>
          </cell>
          <cell r="G788">
            <v>0</v>
          </cell>
          <cell r="H788">
            <v>0</v>
          </cell>
          <cell r="I788">
            <v>0</v>
          </cell>
          <cell r="J788">
            <v>0</v>
          </cell>
          <cell r="K788">
            <v>1582.1</v>
          </cell>
          <cell r="L788">
            <v>1582.1</v>
          </cell>
          <cell r="M788">
            <v>0</v>
          </cell>
          <cell r="N788">
            <v>1454.56</v>
          </cell>
          <cell r="O788">
            <v>1454.56</v>
          </cell>
          <cell r="P788">
            <v>56267.81</v>
          </cell>
          <cell r="Q788">
            <v>0</v>
          </cell>
          <cell r="R788">
            <v>56267.81</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3036.65</v>
          </cell>
          <cell r="AI788">
            <v>-3036.66</v>
          </cell>
          <cell r="AJ788">
            <v>-9.9999999997635314E-3</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59304.46</v>
          </cell>
          <cell r="CB788">
            <v>0</v>
          </cell>
          <cell r="CC788">
            <v>59304.46</v>
          </cell>
          <cell r="CD788">
            <v>0</v>
          </cell>
          <cell r="CE788">
            <v>0</v>
          </cell>
          <cell r="CF788">
            <v>0</v>
          </cell>
          <cell r="CG788">
            <v>59304.46</v>
          </cell>
          <cell r="CH788">
            <v>2.2737367544323206E-13</v>
          </cell>
          <cell r="CI788">
            <v>59304.46</v>
          </cell>
        </row>
        <row r="789">
          <cell r="B789" t="str">
            <v>400265</v>
          </cell>
          <cell r="C789" t="str">
            <v>GST Reinstated</v>
          </cell>
          <cell r="D789">
            <v>0</v>
          </cell>
          <cell r="E789">
            <v>0</v>
          </cell>
          <cell r="F789">
            <v>0</v>
          </cell>
          <cell r="G789">
            <v>0</v>
          </cell>
          <cell r="H789">
            <v>0</v>
          </cell>
          <cell r="I789">
            <v>0</v>
          </cell>
          <cell r="J789">
            <v>0</v>
          </cell>
          <cell r="K789">
            <v>-55.403000000000006</v>
          </cell>
          <cell r="L789">
            <v>-55.403000000000006</v>
          </cell>
          <cell r="M789">
            <v>0</v>
          </cell>
          <cell r="N789">
            <v>-50.94</v>
          </cell>
          <cell r="O789">
            <v>-50.94</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-106.35</v>
          </cell>
          <cell r="AI789">
            <v>106.343</v>
          </cell>
          <cell r="AJ789">
            <v>-6.9999999999907914E-3</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-106.35</v>
          </cell>
          <cell r="CB789">
            <v>0</v>
          </cell>
          <cell r="CC789">
            <v>-106.35</v>
          </cell>
          <cell r="CD789">
            <v>0</v>
          </cell>
          <cell r="CE789">
            <v>0</v>
          </cell>
          <cell r="CF789">
            <v>0</v>
          </cell>
          <cell r="CG789">
            <v>-106.35</v>
          </cell>
          <cell r="CH789">
            <v>0</v>
          </cell>
          <cell r="CI789">
            <v>-106.35</v>
          </cell>
        </row>
        <row r="790">
          <cell r="B790" t="str">
            <v>400300</v>
          </cell>
          <cell r="C790" t="str">
            <v>Gst Paid</v>
          </cell>
          <cell r="D790">
            <v>123799.13</v>
          </cell>
          <cell r="E790">
            <v>0</v>
          </cell>
          <cell r="F790">
            <v>123799.13</v>
          </cell>
          <cell r="G790">
            <v>0</v>
          </cell>
          <cell r="H790">
            <v>0</v>
          </cell>
          <cell r="I790">
            <v>0</v>
          </cell>
          <cell r="J790">
            <v>1226.02</v>
          </cell>
          <cell r="K790">
            <v>-19855806.809999999</v>
          </cell>
          <cell r="L790">
            <v>-19854580.789999999</v>
          </cell>
          <cell r="M790">
            <v>104414.96</v>
          </cell>
          <cell r="N790">
            <v>-18255146.75</v>
          </cell>
          <cell r="O790">
            <v>-18150731.789999999</v>
          </cell>
          <cell r="P790">
            <v>58179062.030000001</v>
          </cell>
          <cell r="Q790">
            <v>0</v>
          </cell>
          <cell r="R790">
            <v>58179062.030000001</v>
          </cell>
          <cell r="S790">
            <v>0</v>
          </cell>
          <cell r="T790">
            <v>0</v>
          </cell>
          <cell r="U790">
            <v>0</v>
          </cell>
          <cell r="V790">
            <v>0</v>
          </cell>
          <cell r="W790">
            <v>0</v>
          </cell>
          <cell r="X790">
            <v>0</v>
          </cell>
          <cell r="Y790">
            <v>0</v>
          </cell>
          <cell r="Z790">
            <v>0</v>
          </cell>
          <cell r="AA790">
            <v>0</v>
          </cell>
          <cell r="AB790">
            <v>-976028.54</v>
          </cell>
          <cell r="AC790">
            <v>0</v>
          </cell>
          <cell r="AD790">
            <v>-976028.54</v>
          </cell>
          <cell r="AE790">
            <v>0</v>
          </cell>
          <cell r="AF790">
            <v>0</v>
          </cell>
          <cell r="AG790">
            <v>0</v>
          </cell>
          <cell r="AH790">
            <v>-38110953.57</v>
          </cell>
          <cell r="AI790">
            <v>38110953.560000002</v>
          </cell>
          <cell r="AJ790">
            <v>-9.9999979138374329E-3</v>
          </cell>
          <cell r="AK790">
            <v>523358.36</v>
          </cell>
          <cell r="AL790">
            <v>0</v>
          </cell>
          <cell r="AM790">
            <v>523358.36</v>
          </cell>
          <cell r="AN790">
            <v>0</v>
          </cell>
          <cell r="AO790">
            <v>0</v>
          </cell>
          <cell r="AP790">
            <v>0</v>
          </cell>
          <cell r="AQ790">
            <v>0</v>
          </cell>
          <cell r="AR790">
            <v>0</v>
          </cell>
          <cell r="AS790">
            <v>0</v>
          </cell>
          <cell r="AT790">
            <v>355999.83</v>
          </cell>
          <cell r="AU790">
            <v>0</v>
          </cell>
          <cell r="AV790">
            <v>355999.83</v>
          </cell>
          <cell r="AW790">
            <v>0</v>
          </cell>
          <cell r="AX790">
            <v>0</v>
          </cell>
          <cell r="AY790">
            <v>0</v>
          </cell>
          <cell r="AZ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20200878.219999999</v>
          </cell>
          <cell r="CB790">
            <v>0</v>
          </cell>
          <cell r="CC790">
            <v>20200878.219999999</v>
          </cell>
          <cell r="CD790">
            <v>0</v>
          </cell>
          <cell r="CE790">
            <v>0</v>
          </cell>
          <cell r="CF790">
            <v>0</v>
          </cell>
          <cell r="CG790">
            <v>20200878.220000006</v>
          </cell>
          <cell r="CH790">
            <v>3.7252902984619141E-9</v>
          </cell>
          <cell r="CI790">
            <v>20200878.22000001</v>
          </cell>
        </row>
        <row r="791">
          <cell r="B791" t="str">
            <v>400340</v>
          </cell>
          <cell r="C791" t="str">
            <v>Gst:Corporate Credit Cards</v>
          </cell>
          <cell r="D791">
            <v>0</v>
          </cell>
          <cell r="E791">
            <v>0</v>
          </cell>
          <cell r="F791">
            <v>0</v>
          </cell>
          <cell r="G791">
            <v>0</v>
          </cell>
          <cell r="H791">
            <v>0</v>
          </cell>
          <cell r="I791">
            <v>0</v>
          </cell>
          <cell r="J791">
            <v>0</v>
          </cell>
          <cell r="K791">
            <v>-5.0000000000000001E-3</v>
          </cell>
          <cell r="L791">
            <v>-5.0000000000000001E-3</v>
          </cell>
          <cell r="M791">
            <v>0</v>
          </cell>
          <cell r="N791">
            <v>-0.01</v>
          </cell>
          <cell r="O791">
            <v>-0.01</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1.4999999999999999E-2</v>
          </cell>
          <cell r="AJ791">
            <v>1.4999999999999999E-2</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0</v>
          </cell>
          <cell r="CB791">
            <v>1.7347234759768071E-18</v>
          </cell>
          <cell r="CC791">
            <v>1.7347234759768071E-18</v>
          </cell>
          <cell r="CD791">
            <v>0</v>
          </cell>
          <cell r="CE791">
            <v>0</v>
          </cell>
          <cell r="CF791">
            <v>0</v>
          </cell>
          <cell r="CG791">
            <v>0</v>
          </cell>
          <cell r="CH791">
            <v>1.7347234759768071E-18</v>
          </cell>
          <cell r="CI791">
            <v>1.7347234759768071E-18</v>
          </cell>
        </row>
        <row r="792">
          <cell r="B792" t="str">
            <v>400980</v>
          </cell>
          <cell r="C792" t="str">
            <v>Goods And Service Tax</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cell r="BD792">
            <v>0</v>
          </cell>
          <cell r="BE792">
            <v>0</v>
          </cell>
          <cell r="BF792">
            <v>0</v>
          </cell>
          <cell r="BG792">
            <v>0</v>
          </cell>
          <cell r="BH792">
            <v>0</v>
          </cell>
          <cell r="BI792">
            <v>-878660.39</v>
          </cell>
          <cell r="BJ792">
            <v>0</v>
          </cell>
          <cell r="BK792">
            <v>-878660.39</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-878660.39</v>
          </cell>
          <cell r="CB792">
            <v>0</v>
          </cell>
          <cell r="CC792">
            <v>-878660.39</v>
          </cell>
          <cell r="CD792">
            <v>0</v>
          </cell>
          <cell r="CE792">
            <v>0</v>
          </cell>
          <cell r="CF792">
            <v>0</v>
          </cell>
          <cell r="CG792">
            <v>-878660.39</v>
          </cell>
          <cell r="CH792">
            <v>0</v>
          </cell>
          <cell r="CI792">
            <v>-878660.39</v>
          </cell>
        </row>
        <row r="793">
          <cell r="B793" t="str">
            <v>401001</v>
          </cell>
          <cell r="C793" t="str">
            <v>PST - TNAM</v>
          </cell>
          <cell r="D793">
            <v>0</v>
          </cell>
          <cell r="E793">
            <v>0</v>
          </cell>
          <cell r="F793">
            <v>0</v>
          </cell>
          <cell r="G793">
            <v>0</v>
          </cell>
          <cell r="H793">
            <v>0</v>
          </cell>
          <cell r="I793">
            <v>0</v>
          </cell>
          <cell r="J793">
            <v>0</v>
          </cell>
          <cell r="K793">
            <v>-612.70100000000002</v>
          </cell>
          <cell r="L793">
            <v>-612.70100000000002</v>
          </cell>
          <cell r="M793">
            <v>0</v>
          </cell>
          <cell r="N793">
            <v>-563.30999999999995</v>
          </cell>
          <cell r="O793">
            <v>-563.30999999999995</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-1176</v>
          </cell>
          <cell r="AI793">
            <v>1176.011</v>
          </cell>
          <cell r="AJ793">
            <v>1.0999999999967258E-2</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-1176</v>
          </cell>
          <cell r="CB793">
            <v>0</v>
          </cell>
          <cell r="CC793">
            <v>-1176</v>
          </cell>
          <cell r="CD793">
            <v>0</v>
          </cell>
          <cell r="CE793">
            <v>0</v>
          </cell>
          <cell r="CF793">
            <v>0</v>
          </cell>
          <cell r="CG793">
            <v>-1176</v>
          </cell>
          <cell r="CH793">
            <v>-1.1368683772161603E-13</v>
          </cell>
          <cell r="CI793">
            <v>-1176</v>
          </cell>
        </row>
        <row r="794">
          <cell r="B794" t="str">
            <v>401002</v>
          </cell>
          <cell r="C794" t="str">
            <v>PST - DNAM</v>
          </cell>
          <cell r="D794">
            <v>0</v>
          </cell>
          <cell r="E794">
            <v>0</v>
          </cell>
          <cell r="F794">
            <v>0</v>
          </cell>
          <cell r="G794">
            <v>0</v>
          </cell>
          <cell r="H794">
            <v>0</v>
          </cell>
          <cell r="I794">
            <v>0</v>
          </cell>
          <cell r="J794">
            <v>0</v>
          </cell>
          <cell r="K794">
            <v>-755.94500000000005</v>
          </cell>
          <cell r="L794">
            <v>-755.94500000000005</v>
          </cell>
          <cell r="M794">
            <v>0</v>
          </cell>
          <cell r="N794">
            <v>-695.01</v>
          </cell>
          <cell r="O794">
            <v>-695.01</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-1450.94</v>
          </cell>
          <cell r="AI794">
            <v>1450.9549999999999</v>
          </cell>
          <cell r="AJ794">
            <v>1.4999999999872671E-2</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-1450.94</v>
          </cell>
          <cell r="CB794">
            <v>2.2737367544323206E-13</v>
          </cell>
          <cell r="CC794">
            <v>-1450.9399999999998</v>
          </cell>
          <cell r="CD794">
            <v>0</v>
          </cell>
          <cell r="CE794">
            <v>0</v>
          </cell>
          <cell r="CF794">
            <v>0</v>
          </cell>
          <cell r="CG794">
            <v>-1450.94</v>
          </cell>
          <cell r="CH794">
            <v>1.1368683772161603E-13</v>
          </cell>
          <cell r="CI794">
            <v>-1450.94</v>
          </cell>
        </row>
        <row r="795">
          <cell r="B795" t="str">
            <v>401003</v>
          </cell>
          <cell r="C795" t="str">
            <v>PST - Remotes</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2.77</v>
          </cell>
          <cell r="AU795">
            <v>0</v>
          </cell>
          <cell r="AV795">
            <v>2.77</v>
          </cell>
          <cell r="AW795">
            <v>0</v>
          </cell>
          <cell r="AX795">
            <v>0</v>
          </cell>
          <cell r="AY795">
            <v>0</v>
          </cell>
          <cell r="AZ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2.77</v>
          </cell>
          <cell r="CB795">
            <v>0</v>
          </cell>
          <cell r="CC795">
            <v>2.77</v>
          </cell>
          <cell r="CD795">
            <v>0</v>
          </cell>
          <cell r="CE795">
            <v>0</v>
          </cell>
          <cell r="CF795">
            <v>0</v>
          </cell>
          <cell r="CG795">
            <v>2.77</v>
          </cell>
          <cell r="CH795">
            <v>0</v>
          </cell>
          <cell r="CI795">
            <v>2.77</v>
          </cell>
        </row>
        <row r="796">
          <cell r="B796" t="str">
            <v>401004</v>
          </cell>
          <cell r="C796" t="str">
            <v>PST - Telecom</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-67572.25</v>
          </cell>
          <cell r="AL796">
            <v>0</v>
          </cell>
          <cell r="AM796">
            <v>-67572.25</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-67572.25</v>
          </cell>
          <cell r="CB796">
            <v>0</v>
          </cell>
          <cell r="CC796">
            <v>-67572.25</v>
          </cell>
          <cell r="CD796">
            <v>0</v>
          </cell>
          <cell r="CE796">
            <v>0</v>
          </cell>
          <cell r="CF796">
            <v>0</v>
          </cell>
          <cell r="CG796">
            <v>-67572.25</v>
          </cell>
          <cell r="CH796">
            <v>0</v>
          </cell>
          <cell r="CI796">
            <v>-67572.25</v>
          </cell>
        </row>
        <row r="797">
          <cell r="B797" t="str">
            <v>401010</v>
          </cell>
          <cell r="C797" t="str">
            <v>Retail Sales Tax Payable</v>
          </cell>
          <cell r="D797">
            <v>0</v>
          </cell>
          <cell r="E797">
            <v>0</v>
          </cell>
          <cell r="F797">
            <v>0</v>
          </cell>
          <cell r="G797">
            <v>0</v>
          </cell>
          <cell r="H797">
            <v>0</v>
          </cell>
          <cell r="I797">
            <v>0</v>
          </cell>
          <cell r="J797">
            <v>0</v>
          </cell>
          <cell r="K797">
            <v>-85992.233000000007</v>
          </cell>
          <cell r="L797">
            <v>-85992.233000000007</v>
          </cell>
          <cell r="M797">
            <v>0</v>
          </cell>
          <cell r="N797">
            <v>-79060.03</v>
          </cell>
          <cell r="O797">
            <v>-79060.03</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-165052.26999999999</v>
          </cell>
          <cell r="AI797">
            <v>165052.26300000001</v>
          </cell>
          <cell r="AJ797">
            <v>-6.9999999832361937E-3</v>
          </cell>
          <cell r="AK797">
            <v>-22020.39</v>
          </cell>
          <cell r="AL797">
            <v>0</v>
          </cell>
          <cell r="AM797">
            <v>-22020.39</v>
          </cell>
          <cell r="AN797">
            <v>0</v>
          </cell>
          <cell r="AO797">
            <v>0</v>
          </cell>
          <cell r="AP797">
            <v>0</v>
          </cell>
          <cell r="AQ797">
            <v>0</v>
          </cell>
          <cell r="AR797">
            <v>0</v>
          </cell>
          <cell r="AS797">
            <v>0</v>
          </cell>
          <cell r="AT797">
            <v>-427.28</v>
          </cell>
          <cell r="AU797">
            <v>0</v>
          </cell>
          <cell r="AV797">
            <v>-427.28</v>
          </cell>
          <cell r="AW797">
            <v>0</v>
          </cell>
          <cell r="AX797">
            <v>0</v>
          </cell>
          <cell r="AY797">
            <v>0</v>
          </cell>
          <cell r="AZ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-187499.94</v>
          </cell>
          <cell r="CB797">
            <v>0</v>
          </cell>
          <cell r="CC797">
            <v>-187499.94</v>
          </cell>
          <cell r="CD797">
            <v>0</v>
          </cell>
          <cell r="CE797">
            <v>0</v>
          </cell>
          <cell r="CF797">
            <v>0</v>
          </cell>
          <cell r="CG797">
            <v>-187499.94</v>
          </cell>
          <cell r="CH797">
            <v>0</v>
          </cell>
          <cell r="CI797">
            <v>-187499.94</v>
          </cell>
        </row>
        <row r="798">
          <cell r="B798" t="str">
            <v>401060</v>
          </cell>
          <cell r="C798" t="str">
            <v>Sales Tax Payable -Quebec Prov</v>
          </cell>
          <cell r="D798">
            <v>0</v>
          </cell>
          <cell r="E798">
            <v>0</v>
          </cell>
          <cell r="F798">
            <v>0</v>
          </cell>
          <cell r="G798">
            <v>0</v>
          </cell>
          <cell r="H798">
            <v>0</v>
          </cell>
          <cell r="I798">
            <v>0</v>
          </cell>
          <cell r="J798">
            <v>0</v>
          </cell>
          <cell r="K798">
            <v>-39776.864999999998</v>
          </cell>
          <cell r="L798">
            <v>-39776.864999999998</v>
          </cell>
          <cell r="M798">
            <v>0</v>
          </cell>
          <cell r="N798">
            <v>-36570.28</v>
          </cell>
          <cell r="O798">
            <v>-36570.28</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-76347.149999999994</v>
          </cell>
          <cell r="AI798">
            <v>76347.145000000004</v>
          </cell>
          <cell r="AJ798">
            <v>-4.9999999901046976E-3</v>
          </cell>
          <cell r="AK798">
            <v>81348.5</v>
          </cell>
          <cell r="AL798">
            <v>0</v>
          </cell>
          <cell r="AM798">
            <v>81348.5</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5001.3499999999913</v>
          </cell>
          <cell r="CB798">
            <v>1.4551915228366852E-11</v>
          </cell>
          <cell r="CC798">
            <v>5001.3500000000058</v>
          </cell>
          <cell r="CD798">
            <v>0</v>
          </cell>
          <cell r="CE798">
            <v>0</v>
          </cell>
          <cell r="CF798">
            <v>0</v>
          </cell>
          <cell r="CG798">
            <v>5001.3499999999913</v>
          </cell>
          <cell r="CH798">
            <v>7.2759576141834259E-12</v>
          </cell>
          <cell r="CI798">
            <v>5001.3499999999985</v>
          </cell>
        </row>
        <row r="799">
          <cell r="B799" t="str">
            <v>401110</v>
          </cell>
          <cell r="C799" t="str">
            <v>Ont Pst Pybl</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cell r="BD799">
            <v>0</v>
          </cell>
          <cell r="BE799">
            <v>0</v>
          </cell>
          <cell r="BF799">
            <v>0</v>
          </cell>
          <cell r="BG799">
            <v>0</v>
          </cell>
          <cell r="BH799">
            <v>0</v>
          </cell>
          <cell r="BI799">
            <v>-4441.74</v>
          </cell>
          <cell r="BJ799">
            <v>0</v>
          </cell>
          <cell r="BK799">
            <v>-4441.74</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-4441.74</v>
          </cell>
          <cell r="CB799">
            <v>0</v>
          </cell>
          <cell r="CC799">
            <v>-4441.74</v>
          </cell>
          <cell r="CD799">
            <v>0</v>
          </cell>
          <cell r="CE799">
            <v>0</v>
          </cell>
          <cell r="CF799">
            <v>0</v>
          </cell>
          <cell r="CG799">
            <v>-4441.74</v>
          </cell>
          <cell r="CH799">
            <v>0</v>
          </cell>
          <cell r="CI799">
            <v>-4441.74</v>
          </cell>
        </row>
        <row r="800">
          <cell r="B800" t="str">
            <v>403000</v>
          </cell>
          <cell r="C800" t="str">
            <v>QST Collected - HO Telecom Inc</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-1069.17</v>
          </cell>
          <cell r="AL800">
            <v>0</v>
          </cell>
          <cell r="AM800">
            <v>-1069.17</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-1069.17</v>
          </cell>
          <cell r="CB800">
            <v>0</v>
          </cell>
          <cell r="CC800">
            <v>-1069.17</v>
          </cell>
          <cell r="CD800">
            <v>0</v>
          </cell>
          <cell r="CE800">
            <v>0</v>
          </cell>
          <cell r="CF800">
            <v>0</v>
          </cell>
          <cell r="CG800">
            <v>-1069.17</v>
          </cell>
          <cell r="CH800">
            <v>0</v>
          </cell>
          <cell r="CI800">
            <v>-1069.17</v>
          </cell>
        </row>
        <row r="801">
          <cell r="B801" t="str">
            <v>403020</v>
          </cell>
          <cell r="C801" t="str">
            <v>PST CLEARING</v>
          </cell>
          <cell r="D801">
            <v>0</v>
          </cell>
          <cell r="E801">
            <v>0</v>
          </cell>
          <cell r="F801">
            <v>0</v>
          </cell>
          <cell r="G801">
            <v>0</v>
          </cell>
          <cell r="H801">
            <v>0</v>
          </cell>
          <cell r="I801">
            <v>0</v>
          </cell>
          <cell r="J801">
            <v>0</v>
          </cell>
          <cell r="K801">
            <v>-218.065</v>
          </cell>
          <cell r="L801">
            <v>-218.065</v>
          </cell>
          <cell r="M801">
            <v>0</v>
          </cell>
          <cell r="N801">
            <v>-200.49</v>
          </cell>
          <cell r="O801">
            <v>-200.49</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-418.55</v>
          </cell>
          <cell r="AI801">
            <v>418.55500000000001</v>
          </cell>
          <cell r="AJ801">
            <v>4.9999999999954525E-3</v>
          </cell>
          <cell r="AK801">
            <v>-1500</v>
          </cell>
          <cell r="AL801">
            <v>0</v>
          </cell>
          <cell r="AM801">
            <v>-1500</v>
          </cell>
          <cell r="AN801">
            <v>0</v>
          </cell>
          <cell r="AO801">
            <v>0</v>
          </cell>
          <cell r="AP801">
            <v>0</v>
          </cell>
          <cell r="AQ801">
            <v>0</v>
          </cell>
          <cell r="AR801">
            <v>0</v>
          </cell>
          <cell r="AS801">
            <v>0</v>
          </cell>
          <cell r="AT801">
            <v>-20</v>
          </cell>
          <cell r="AU801">
            <v>0</v>
          </cell>
          <cell r="AV801">
            <v>-20</v>
          </cell>
          <cell r="AW801">
            <v>0</v>
          </cell>
          <cell r="AX801">
            <v>0</v>
          </cell>
          <cell r="AY801">
            <v>0</v>
          </cell>
          <cell r="AZ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-1938.55</v>
          </cell>
          <cell r="CB801">
            <v>0</v>
          </cell>
          <cell r="CC801">
            <v>-1938.55</v>
          </cell>
          <cell r="CD801">
            <v>0</v>
          </cell>
          <cell r="CE801">
            <v>0</v>
          </cell>
          <cell r="CF801">
            <v>0</v>
          </cell>
          <cell r="CG801">
            <v>-1938.55</v>
          </cell>
          <cell r="CH801">
            <v>0</v>
          </cell>
          <cell r="CI801">
            <v>-1938.55</v>
          </cell>
        </row>
        <row r="802">
          <cell r="B802" t="str">
            <v>404010</v>
          </cell>
          <cell r="C802" t="str">
            <v>Capital Tax Payable</v>
          </cell>
          <cell r="D802">
            <v>0</v>
          </cell>
          <cell r="E802">
            <v>0</v>
          </cell>
          <cell r="F802">
            <v>0</v>
          </cell>
          <cell r="G802">
            <v>0</v>
          </cell>
          <cell r="H802">
            <v>0</v>
          </cell>
          <cell r="I802">
            <v>0</v>
          </cell>
          <cell r="J802">
            <v>-0.84</v>
          </cell>
          <cell r="K802">
            <v>0</v>
          </cell>
          <cell r="L802">
            <v>-0.84</v>
          </cell>
          <cell r="M802">
            <v>0.84</v>
          </cell>
          <cell r="N802">
            <v>0</v>
          </cell>
          <cell r="O802">
            <v>0.84</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-0.28999999999999998</v>
          </cell>
          <cell r="AL802">
            <v>0</v>
          </cell>
          <cell r="AM802">
            <v>-0.28999999999999998</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-0.28999999999999998</v>
          </cell>
          <cell r="CB802">
            <v>0</v>
          </cell>
          <cell r="CC802">
            <v>-0.28999999999999998</v>
          </cell>
          <cell r="CD802">
            <v>0</v>
          </cell>
          <cell r="CE802">
            <v>0</v>
          </cell>
          <cell r="CF802">
            <v>0</v>
          </cell>
          <cell r="CG802">
            <v>-0.28999999999999998</v>
          </cell>
          <cell r="CH802">
            <v>0</v>
          </cell>
          <cell r="CI802">
            <v>-0.28999999999999998</v>
          </cell>
        </row>
        <row r="803">
          <cell r="B803" t="str">
            <v>409000</v>
          </cell>
          <cell r="C803" t="str">
            <v>ACCRUED POWER PURCHASES</v>
          </cell>
          <cell r="D803">
            <v>0</v>
          </cell>
          <cell r="E803">
            <v>0</v>
          </cell>
          <cell r="F803">
            <v>0</v>
          </cell>
          <cell r="G803">
            <v>0</v>
          </cell>
          <cell r="H803">
            <v>0</v>
          </cell>
          <cell r="I803">
            <v>0</v>
          </cell>
          <cell r="J803">
            <v>0</v>
          </cell>
          <cell r="K803">
            <v>0</v>
          </cell>
          <cell r="L803">
            <v>0</v>
          </cell>
          <cell r="M803">
            <v>0</v>
          </cell>
          <cell r="N803">
            <v>0</v>
          </cell>
          <cell r="O803">
            <v>0</v>
          </cell>
          <cell r="P803">
            <v>-159235122.426</v>
          </cell>
          <cell r="Q803">
            <v>0</v>
          </cell>
          <cell r="R803">
            <v>-159235122.426</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-159235122.426</v>
          </cell>
          <cell r="CB803">
            <v>0</v>
          </cell>
          <cell r="CC803">
            <v>-159235122.426</v>
          </cell>
          <cell r="CD803">
            <v>0</v>
          </cell>
          <cell r="CE803">
            <v>0</v>
          </cell>
          <cell r="CF803">
            <v>0</v>
          </cell>
          <cell r="CG803">
            <v>-159235122.426</v>
          </cell>
          <cell r="CH803">
            <v>0</v>
          </cell>
          <cell r="CI803">
            <v>-159235122.426</v>
          </cell>
        </row>
        <row r="804">
          <cell r="B804" t="str">
            <v>411000</v>
          </cell>
          <cell r="C804" t="str">
            <v>Accr Payments In Lieu Of Taxes</v>
          </cell>
          <cell r="D804">
            <v>0</v>
          </cell>
          <cell r="E804">
            <v>0</v>
          </cell>
          <cell r="F804">
            <v>0</v>
          </cell>
          <cell r="G804">
            <v>0</v>
          </cell>
          <cell r="H804">
            <v>0</v>
          </cell>
          <cell r="I804">
            <v>0</v>
          </cell>
          <cell r="J804">
            <v>0</v>
          </cell>
          <cell r="K804">
            <v>-26752747.436999999</v>
          </cell>
          <cell r="L804">
            <v>-26752747.436999999</v>
          </cell>
          <cell r="M804">
            <v>0</v>
          </cell>
          <cell r="N804">
            <v>-24596096.010000002</v>
          </cell>
          <cell r="O804">
            <v>-24596096.010000002</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-51348843.450000003</v>
          </cell>
          <cell r="AI804">
            <v>51348843.446999997</v>
          </cell>
          <cell r="AJ804">
            <v>-3.0000060796737671E-3</v>
          </cell>
          <cell r="AK804">
            <v>0</v>
          </cell>
          <cell r="AL804">
            <v>0</v>
          </cell>
          <cell r="AM804">
            <v>0</v>
          </cell>
          <cell r="AN804">
            <v>0</v>
          </cell>
          <cell r="AO804">
            <v>0</v>
          </cell>
          <cell r="AP804">
            <v>0</v>
          </cell>
          <cell r="AQ804">
            <v>0</v>
          </cell>
          <cell r="AR804">
            <v>0</v>
          </cell>
          <cell r="AS804">
            <v>0</v>
          </cell>
          <cell r="AT804">
            <v>-106580.48</v>
          </cell>
          <cell r="AU804">
            <v>0</v>
          </cell>
          <cell r="AV804">
            <v>-106580.48</v>
          </cell>
          <cell r="AW804">
            <v>0</v>
          </cell>
          <cell r="AX804">
            <v>0</v>
          </cell>
          <cell r="AY804">
            <v>0</v>
          </cell>
          <cell r="AZ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-51455423.93</v>
          </cell>
          <cell r="CB804">
            <v>0</v>
          </cell>
          <cell r="CC804">
            <v>-51455423.93</v>
          </cell>
          <cell r="CD804">
            <v>0</v>
          </cell>
          <cell r="CE804">
            <v>0</v>
          </cell>
          <cell r="CF804">
            <v>0</v>
          </cell>
          <cell r="CG804">
            <v>-51455423.93</v>
          </cell>
          <cell r="CH804">
            <v>-3.7252902984619141E-9</v>
          </cell>
          <cell r="CI804">
            <v>-51455423.930000007</v>
          </cell>
        </row>
        <row r="805">
          <cell r="B805" t="str">
            <v>412010</v>
          </cell>
          <cell r="C805" t="str">
            <v>IMO-720 Debt Retirement Cred</v>
          </cell>
          <cell r="D805">
            <v>0</v>
          </cell>
          <cell r="E805">
            <v>0</v>
          </cell>
          <cell r="F805">
            <v>0</v>
          </cell>
          <cell r="G805">
            <v>0</v>
          </cell>
          <cell r="H805">
            <v>0</v>
          </cell>
          <cell r="I805">
            <v>0</v>
          </cell>
          <cell r="J805">
            <v>0</v>
          </cell>
          <cell r="K805">
            <v>0</v>
          </cell>
          <cell r="L805">
            <v>0</v>
          </cell>
          <cell r="M805">
            <v>0</v>
          </cell>
          <cell r="N805">
            <v>0</v>
          </cell>
          <cell r="O805">
            <v>0</v>
          </cell>
          <cell r="P805">
            <v>-9693480.3499999996</v>
          </cell>
          <cell r="Q805">
            <v>0</v>
          </cell>
          <cell r="R805">
            <v>-9693480.3499999996</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-9693480.3499999996</v>
          </cell>
          <cell r="CB805">
            <v>0</v>
          </cell>
          <cell r="CC805">
            <v>-9693480.3499999996</v>
          </cell>
          <cell r="CD805">
            <v>0</v>
          </cell>
          <cell r="CE805">
            <v>0</v>
          </cell>
          <cell r="CF805">
            <v>0</v>
          </cell>
          <cell r="CG805">
            <v>-9693480.3499999996</v>
          </cell>
          <cell r="CH805">
            <v>0</v>
          </cell>
          <cell r="CI805">
            <v>-9693480.3499999996</v>
          </cell>
        </row>
        <row r="806">
          <cell r="B806" t="str">
            <v>412011</v>
          </cell>
          <cell r="C806" t="str">
            <v>IMO-720 Debt Rtl Cred-Retail</v>
          </cell>
          <cell r="D806">
            <v>0</v>
          </cell>
          <cell r="E806">
            <v>0</v>
          </cell>
          <cell r="F806">
            <v>0</v>
          </cell>
          <cell r="G806">
            <v>0</v>
          </cell>
          <cell r="H806">
            <v>0</v>
          </cell>
          <cell r="I806">
            <v>0</v>
          </cell>
          <cell r="J806">
            <v>0</v>
          </cell>
          <cell r="K806">
            <v>0</v>
          </cell>
          <cell r="L806">
            <v>0</v>
          </cell>
          <cell r="M806">
            <v>0</v>
          </cell>
          <cell r="N806">
            <v>0</v>
          </cell>
          <cell r="O806">
            <v>0</v>
          </cell>
          <cell r="P806">
            <v>-1842498.05</v>
          </cell>
          <cell r="Q806">
            <v>0</v>
          </cell>
          <cell r="R806">
            <v>-1842498.05</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-1842498.05</v>
          </cell>
          <cell r="CB806">
            <v>0</v>
          </cell>
          <cell r="CC806">
            <v>-1842498.05</v>
          </cell>
          <cell r="CD806">
            <v>0</v>
          </cell>
          <cell r="CE806">
            <v>0</v>
          </cell>
          <cell r="CF806">
            <v>0</v>
          </cell>
          <cell r="CG806">
            <v>-1842498.05</v>
          </cell>
          <cell r="CH806">
            <v>0</v>
          </cell>
          <cell r="CI806">
            <v>-1842498.05</v>
          </cell>
        </row>
        <row r="807">
          <cell r="B807" t="str">
            <v>412012</v>
          </cell>
          <cell r="C807" t="str">
            <v>Remote Debt Rtrmt  Cred</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-82638.41</v>
          </cell>
          <cell r="AU807">
            <v>0</v>
          </cell>
          <cell r="AV807">
            <v>-82638.41</v>
          </cell>
          <cell r="AW807">
            <v>0</v>
          </cell>
          <cell r="AX807">
            <v>0</v>
          </cell>
          <cell r="AY807">
            <v>0</v>
          </cell>
          <cell r="AZ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-82638.41</v>
          </cell>
          <cell r="CB807">
            <v>0</v>
          </cell>
          <cell r="CC807">
            <v>-82638.41</v>
          </cell>
          <cell r="CD807">
            <v>0</v>
          </cell>
          <cell r="CE807">
            <v>0</v>
          </cell>
          <cell r="CF807">
            <v>0</v>
          </cell>
          <cell r="CG807">
            <v>-82638.41</v>
          </cell>
          <cell r="CH807">
            <v>0</v>
          </cell>
          <cell r="CI807">
            <v>-82638.41</v>
          </cell>
        </row>
        <row r="808">
          <cell r="B808" t="str">
            <v>412017</v>
          </cell>
          <cell r="C808" t="str">
            <v>HONI DRC Arrears-Tax dept only</v>
          </cell>
          <cell r="D808">
            <v>0</v>
          </cell>
          <cell r="E808">
            <v>0</v>
          </cell>
          <cell r="F808">
            <v>0</v>
          </cell>
          <cell r="G808">
            <v>0</v>
          </cell>
          <cell r="H808">
            <v>0</v>
          </cell>
          <cell r="I808">
            <v>0</v>
          </cell>
          <cell r="J808">
            <v>0</v>
          </cell>
          <cell r="K808">
            <v>0</v>
          </cell>
          <cell r="L808">
            <v>0</v>
          </cell>
          <cell r="M808">
            <v>0</v>
          </cell>
          <cell r="N808">
            <v>0</v>
          </cell>
          <cell r="O808">
            <v>0</v>
          </cell>
          <cell r="P808">
            <v>184212</v>
          </cell>
          <cell r="Q808">
            <v>0</v>
          </cell>
          <cell r="R808">
            <v>184212</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184212</v>
          </cell>
          <cell r="CB808">
            <v>0</v>
          </cell>
          <cell r="CC808">
            <v>184212</v>
          </cell>
          <cell r="CD808">
            <v>0</v>
          </cell>
          <cell r="CE808">
            <v>0</v>
          </cell>
          <cell r="CF808">
            <v>0</v>
          </cell>
          <cell r="CG808">
            <v>184212</v>
          </cell>
          <cell r="CH808">
            <v>0</v>
          </cell>
          <cell r="CI808">
            <v>184212</v>
          </cell>
        </row>
        <row r="809">
          <cell r="B809" t="str">
            <v>412018</v>
          </cell>
          <cell r="C809" t="str">
            <v>Written Off DRC</v>
          </cell>
          <cell r="D809">
            <v>0</v>
          </cell>
          <cell r="E809">
            <v>0</v>
          </cell>
          <cell r="F809">
            <v>0</v>
          </cell>
          <cell r="G809">
            <v>0</v>
          </cell>
          <cell r="H809">
            <v>0</v>
          </cell>
          <cell r="I809">
            <v>0</v>
          </cell>
          <cell r="J809">
            <v>0</v>
          </cell>
          <cell r="K809">
            <v>0</v>
          </cell>
          <cell r="L809">
            <v>0</v>
          </cell>
          <cell r="M809">
            <v>0</v>
          </cell>
          <cell r="N809">
            <v>0</v>
          </cell>
          <cell r="O809">
            <v>0</v>
          </cell>
          <cell r="P809">
            <v>67557.460000000006</v>
          </cell>
          <cell r="Q809">
            <v>0</v>
          </cell>
          <cell r="R809">
            <v>67557.460000000006</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-104.05</v>
          </cell>
          <cell r="AU809">
            <v>0</v>
          </cell>
          <cell r="AV809">
            <v>-104.05</v>
          </cell>
          <cell r="AW809">
            <v>0</v>
          </cell>
          <cell r="AX809">
            <v>0</v>
          </cell>
          <cell r="AY809">
            <v>0</v>
          </cell>
          <cell r="AZ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67453.41</v>
          </cell>
          <cell r="CB809">
            <v>0</v>
          </cell>
          <cell r="CC809">
            <v>67453.41</v>
          </cell>
          <cell r="CD809">
            <v>0</v>
          </cell>
          <cell r="CE809">
            <v>0</v>
          </cell>
          <cell r="CF809">
            <v>0</v>
          </cell>
          <cell r="CG809">
            <v>67453.41</v>
          </cell>
          <cell r="CH809">
            <v>0</v>
          </cell>
          <cell r="CI809">
            <v>67453.41</v>
          </cell>
        </row>
        <row r="810">
          <cell r="B810" t="str">
            <v>412019</v>
          </cell>
          <cell r="C810" t="str">
            <v>Reinstated  DRC</v>
          </cell>
          <cell r="D810">
            <v>0</v>
          </cell>
          <cell r="E810">
            <v>0</v>
          </cell>
          <cell r="F810">
            <v>0</v>
          </cell>
          <cell r="G810">
            <v>0</v>
          </cell>
          <cell r="H810">
            <v>0</v>
          </cell>
          <cell r="I810">
            <v>0</v>
          </cell>
          <cell r="J810">
            <v>0</v>
          </cell>
          <cell r="K810">
            <v>0</v>
          </cell>
          <cell r="L810">
            <v>0</v>
          </cell>
          <cell r="M810">
            <v>0</v>
          </cell>
          <cell r="N810">
            <v>0</v>
          </cell>
          <cell r="O810">
            <v>0</v>
          </cell>
          <cell r="P810">
            <v>-12845.4</v>
          </cell>
          <cell r="Q810">
            <v>0</v>
          </cell>
          <cell r="R810">
            <v>-12845.4</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-12845.4</v>
          </cell>
          <cell r="CB810">
            <v>0</v>
          </cell>
          <cell r="CC810">
            <v>-12845.4</v>
          </cell>
          <cell r="CD810">
            <v>0</v>
          </cell>
          <cell r="CE810">
            <v>0</v>
          </cell>
          <cell r="CF810">
            <v>0</v>
          </cell>
          <cell r="CG810">
            <v>-12845.4</v>
          </cell>
          <cell r="CH810">
            <v>0</v>
          </cell>
          <cell r="CI810">
            <v>-12845.4</v>
          </cell>
        </row>
        <row r="811">
          <cell r="B811" t="str">
            <v>413000</v>
          </cell>
          <cell r="C811" t="str">
            <v>Accrued Liabilities - Other</v>
          </cell>
          <cell r="D811">
            <v>-230046.12</v>
          </cell>
          <cell r="E811">
            <v>0</v>
          </cell>
          <cell r="F811">
            <v>-230046.12</v>
          </cell>
          <cell r="G811">
            <v>0</v>
          </cell>
          <cell r="H811">
            <v>0</v>
          </cell>
          <cell r="I811">
            <v>0</v>
          </cell>
          <cell r="J811">
            <v>0</v>
          </cell>
          <cell r="K811">
            <v>104761.16899999999</v>
          </cell>
          <cell r="L811">
            <v>104761.16899999999</v>
          </cell>
          <cell r="M811">
            <v>0</v>
          </cell>
          <cell r="N811">
            <v>96315.93</v>
          </cell>
          <cell r="O811">
            <v>96315.93</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201077.1</v>
          </cell>
          <cell r="AI811">
            <v>-201077.09899999999</v>
          </cell>
          <cell r="AJ811">
            <v>1.0000000183936208E-3</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-28969.02</v>
          </cell>
          <cell r="CB811">
            <v>0</v>
          </cell>
          <cell r="CC811">
            <v>-28969.02</v>
          </cell>
          <cell r="CD811">
            <v>0</v>
          </cell>
          <cell r="CE811">
            <v>0</v>
          </cell>
          <cell r="CF811">
            <v>0</v>
          </cell>
          <cell r="CG811">
            <v>-28969.02</v>
          </cell>
          <cell r="CH811">
            <v>1.4551915228366852E-11</v>
          </cell>
          <cell r="CI811">
            <v>-28969.019999999986</v>
          </cell>
        </row>
        <row r="812">
          <cell r="B812" t="str">
            <v>413020</v>
          </cell>
          <cell r="C812" t="str">
            <v>Accr Liab Twe Prod Order-Shops</v>
          </cell>
          <cell r="D812">
            <v>0</v>
          </cell>
          <cell r="E812">
            <v>0</v>
          </cell>
          <cell r="F812">
            <v>0</v>
          </cell>
          <cell r="G812">
            <v>0</v>
          </cell>
          <cell r="H812">
            <v>0</v>
          </cell>
          <cell r="I812">
            <v>0</v>
          </cell>
          <cell r="J812">
            <v>664</v>
          </cell>
          <cell r="K812">
            <v>-770.95</v>
          </cell>
          <cell r="L812">
            <v>-106.95000000000005</v>
          </cell>
          <cell r="M812">
            <v>815.75</v>
          </cell>
          <cell r="N812">
            <v>-708.8</v>
          </cell>
          <cell r="O812">
            <v>106.95000000000005</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-1479.75</v>
          </cell>
          <cell r="AI812">
            <v>1479.75</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0</v>
          </cell>
          <cell r="CB812">
            <v>0</v>
          </cell>
          <cell r="CC812">
            <v>0</v>
          </cell>
          <cell r="CD812">
            <v>0</v>
          </cell>
          <cell r="CE812">
            <v>0</v>
          </cell>
          <cell r="CF812">
            <v>0</v>
          </cell>
          <cell r="CG812">
            <v>0</v>
          </cell>
          <cell r="CH812">
            <v>-1.1368683772161603E-13</v>
          </cell>
          <cell r="CI812">
            <v>-1.1368683772161603E-13</v>
          </cell>
        </row>
        <row r="813">
          <cell r="B813" t="str">
            <v>413120</v>
          </cell>
          <cell r="C813" t="str">
            <v>Accr Liab Carry Cost Surp R E</v>
          </cell>
          <cell r="D813">
            <v>0</v>
          </cell>
          <cell r="E813">
            <v>0</v>
          </cell>
          <cell r="F813">
            <v>0</v>
          </cell>
          <cell r="G813">
            <v>0</v>
          </cell>
          <cell r="H813">
            <v>0</v>
          </cell>
          <cell r="I813">
            <v>0</v>
          </cell>
          <cell r="J813">
            <v>0</v>
          </cell>
          <cell r="K813">
            <v>-81155.701000000001</v>
          </cell>
          <cell r="L813">
            <v>-81155.701000000001</v>
          </cell>
          <cell r="M813">
            <v>-1593000</v>
          </cell>
          <cell r="N813">
            <v>-74613.399999999994</v>
          </cell>
          <cell r="O813">
            <v>-1667613.4</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-155769.1</v>
          </cell>
          <cell r="AI813">
            <v>155769.101</v>
          </cell>
          <cell r="AJ813">
            <v>9.9999998928979039E-4</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-1748769.1</v>
          </cell>
          <cell r="CB813">
            <v>-2.9103830456733704E-11</v>
          </cell>
          <cell r="CC813">
            <v>-1748769.1</v>
          </cell>
          <cell r="CD813">
            <v>0</v>
          </cell>
          <cell r="CE813">
            <v>0</v>
          </cell>
          <cell r="CF813">
            <v>0</v>
          </cell>
          <cell r="CG813">
            <v>-1748769.1</v>
          </cell>
          <cell r="CH813">
            <v>-1.4551915228366852E-11</v>
          </cell>
          <cell r="CI813">
            <v>-1748769.1</v>
          </cell>
        </row>
        <row r="814">
          <cell r="B814" t="str">
            <v>413130</v>
          </cell>
          <cell r="C814" t="str">
            <v>GEPP-Energy Efficiency Prog</v>
          </cell>
          <cell r="D814">
            <v>0</v>
          </cell>
          <cell r="E814">
            <v>0</v>
          </cell>
          <cell r="F814">
            <v>0</v>
          </cell>
          <cell r="G814">
            <v>0</v>
          </cell>
          <cell r="H814">
            <v>0</v>
          </cell>
          <cell r="I814">
            <v>0</v>
          </cell>
          <cell r="J814">
            <v>0</v>
          </cell>
          <cell r="K814">
            <v>0</v>
          </cell>
          <cell r="L814">
            <v>0</v>
          </cell>
          <cell r="M814">
            <v>-681594.35</v>
          </cell>
          <cell r="N814">
            <v>0</v>
          </cell>
          <cell r="O814">
            <v>-681594.35</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-681594.35</v>
          </cell>
          <cell r="CB814">
            <v>0</v>
          </cell>
          <cell r="CC814">
            <v>-681594.35</v>
          </cell>
          <cell r="CD814">
            <v>0</v>
          </cell>
          <cell r="CE814">
            <v>0</v>
          </cell>
          <cell r="CF814">
            <v>0</v>
          </cell>
          <cell r="CG814">
            <v>-681594.35</v>
          </cell>
          <cell r="CH814">
            <v>0</v>
          </cell>
          <cell r="CI814">
            <v>-681594.35</v>
          </cell>
        </row>
        <row r="815">
          <cell r="B815" t="str">
            <v>413200</v>
          </cell>
          <cell r="C815" t="str">
            <v>Environmntl Cost Prov- MEU Acq</v>
          </cell>
          <cell r="D815">
            <v>0</v>
          </cell>
          <cell r="E815">
            <v>0</v>
          </cell>
          <cell r="F815">
            <v>0</v>
          </cell>
          <cell r="G815">
            <v>0</v>
          </cell>
          <cell r="H815">
            <v>0</v>
          </cell>
          <cell r="I815">
            <v>0</v>
          </cell>
          <cell r="J815">
            <v>0</v>
          </cell>
          <cell r="K815">
            <v>0</v>
          </cell>
          <cell r="L815">
            <v>0</v>
          </cell>
          <cell r="M815">
            <v>-2247393</v>
          </cell>
          <cell r="N815">
            <v>0</v>
          </cell>
          <cell r="O815">
            <v>-2247393</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-2247393</v>
          </cell>
          <cell r="CB815">
            <v>0</v>
          </cell>
          <cell r="CC815">
            <v>-2247393</v>
          </cell>
          <cell r="CD815">
            <v>0</v>
          </cell>
          <cell r="CE815">
            <v>0</v>
          </cell>
          <cell r="CF815">
            <v>0</v>
          </cell>
          <cell r="CG815">
            <v>-2247393</v>
          </cell>
          <cell r="CH815">
            <v>0</v>
          </cell>
          <cell r="CI815">
            <v>-2247393</v>
          </cell>
        </row>
        <row r="816">
          <cell r="B816" t="str">
            <v>413300</v>
          </cell>
          <cell r="C816" t="str">
            <v>Mallett Refundable Contributn</v>
          </cell>
          <cell r="D816">
            <v>0</v>
          </cell>
          <cell r="E816">
            <v>0</v>
          </cell>
          <cell r="F816">
            <v>0</v>
          </cell>
          <cell r="G816">
            <v>0</v>
          </cell>
          <cell r="H816">
            <v>0</v>
          </cell>
          <cell r="I816">
            <v>0</v>
          </cell>
          <cell r="J816">
            <v>0</v>
          </cell>
          <cell r="K816">
            <v>0</v>
          </cell>
          <cell r="L816">
            <v>0</v>
          </cell>
          <cell r="M816">
            <v>-390000</v>
          </cell>
          <cell r="N816">
            <v>0</v>
          </cell>
          <cell r="O816">
            <v>-390000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-390000</v>
          </cell>
          <cell r="CB816">
            <v>0</v>
          </cell>
          <cell r="CC816">
            <v>-390000</v>
          </cell>
          <cell r="CD816">
            <v>0</v>
          </cell>
          <cell r="CE816">
            <v>0</v>
          </cell>
          <cell r="CF816">
            <v>0</v>
          </cell>
          <cell r="CG816">
            <v>-390000</v>
          </cell>
          <cell r="CH816">
            <v>0</v>
          </cell>
          <cell r="CI816">
            <v>-390000</v>
          </cell>
        </row>
        <row r="817">
          <cell r="B817" t="str">
            <v>413530</v>
          </cell>
          <cell r="C817" t="str">
            <v>MPMA Suspense</v>
          </cell>
          <cell r="D817">
            <v>0</v>
          </cell>
          <cell r="E817">
            <v>0</v>
          </cell>
          <cell r="F817">
            <v>0</v>
          </cell>
          <cell r="G817">
            <v>0</v>
          </cell>
          <cell r="H817">
            <v>0</v>
          </cell>
          <cell r="I817">
            <v>0</v>
          </cell>
          <cell r="J817">
            <v>0</v>
          </cell>
          <cell r="K817">
            <v>0</v>
          </cell>
          <cell r="L817">
            <v>0</v>
          </cell>
          <cell r="M817">
            <v>0</v>
          </cell>
          <cell r="N817">
            <v>0</v>
          </cell>
          <cell r="O817">
            <v>0</v>
          </cell>
          <cell r="P817">
            <v>104075.14</v>
          </cell>
          <cell r="Q817">
            <v>0</v>
          </cell>
          <cell r="R817">
            <v>104075.14</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104075.14</v>
          </cell>
          <cell r="CB817">
            <v>0</v>
          </cell>
          <cell r="CC817">
            <v>104075.14</v>
          </cell>
          <cell r="CD817">
            <v>0</v>
          </cell>
          <cell r="CE817">
            <v>0</v>
          </cell>
          <cell r="CF817">
            <v>0</v>
          </cell>
          <cell r="CG817">
            <v>104075.14</v>
          </cell>
          <cell r="CH817">
            <v>0</v>
          </cell>
          <cell r="CI817">
            <v>104075.14</v>
          </cell>
        </row>
        <row r="818">
          <cell r="B818" t="str">
            <v>413720</v>
          </cell>
          <cell r="C818" t="str">
            <v>Cap Cont Repayment - New Conn</v>
          </cell>
          <cell r="D818">
            <v>0</v>
          </cell>
          <cell r="E818">
            <v>0</v>
          </cell>
          <cell r="F818">
            <v>0</v>
          </cell>
          <cell r="G818">
            <v>0</v>
          </cell>
          <cell r="H818">
            <v>0</v>
          </cell>
          <cell r="I818">
            <v>0</v>
          </cell>
          <cell r="J818">
            <v>0</v>
          </cell>
          <cell r="K818">
            <v>0</v>
          </cell>
          <cell r="L818">
            <v>0</v>
          </cell>
          <cell r="M818">
            <v>-2661818.2400000002</v>
          </cell>
          <cell r="N818">
            <v>0</v>
          </cell>
          <cell r="O818">
            <v>-2661818.2400000002</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-2661818.2400000002</v>
          </cell>
          <cell r="CB818">
            <v>0</v>
          </cell>
          <cell r="CC818">
            <v>-2661818.2400000002</v>
          </cell>
          <cell r="CD818">
            <v>0</v>
          </cell>
          <cell r="CE818">
            <v>0</v>
          </cell>
          <cell r="CF818">
            <v>0</v>
          </cell>
          <cell r="CG818">
            <v>-2661818.2400000002</v>
          </cell>
          <cell r="CH818">
            <v>0</v>
          </cell>
          <cell r="CI818">
            <v>-2661818.2400000002</v>
          </cell>
        </row>
        <row r="819">
          <cell r="B819" t="str">
            <v>413740</v>
          </cell>
          <cell r="C819" t="str">
            <v>Bu Period End Accruals</v>
          </cell>
          <cell r="D819">
            <v>-126311.89</v>
          </cell>
          <cell r="E819">
            <v>0</v>
          </cell>
          <cell r="F819">
            <v>-126311.89</v>
          </cell>
          <cell r="G819">
            <v>0</v>
          </cell>
          <cell r="H819">
            <v>0</v>
          </cell>
          <cell r="I819">
            <v>0</v>
          </cell>
          <cell r="J819">
            <v>-786652.91399999999</v>
          </cell>
          <cell r="K819">
            <v>-26311373.752999999</v>
          </cell>
          <cell r="L819">
            <v>-27098026.666999999</v>
          </cell>
          <cell r="M819">
            <v>-674483.97199999995</v>
          </cell>
          <cell r="N819">
            <v>-24190303.32</v>
          </cell>
          <cell r="O819">
            <v>-24864787.291999999</v>
          </cell>
          <cell r="P819">
            <v>-54676.2</v>
          </cell>
          <cell r="Q819">
            <v>0</v>
          </cell>
          <cell r="R819">
            <v>-54676.2</v>
          </cell>
          <cell r="S819">
            <v>0</v>
          </cell>
          <cell r="T819">
            <v>0</v>
          </cell>
          <cell r="U819">
            <v>0</v>
          </cell>
          <cell r="V819">
            <v>-0.1</v>
          </cell>
          <cell r="W819">
            <v>0.10200000000000001</v>
          </cell>
          <cell r="X819">
            <v>2.0000000000000018E-3</v>
          </cell>
          <cell r="Y819">
            <v>0</v>
          </cell>
          <cell r="Z819">
            <v>0</v>
          </cell>
          <cell r="AA819">
            <v>0</v>
          </cell>
          <cell r="AB819">
            <v>37855.519999999997</v>
          </cell>
          <cell r="AC819">
            <v>0</v>
          </cell>
          <cell r="AD819">
            <v>37855.519999999997</v>
          </cell>
          <cell r="AE819">
            <v>0</v>
          </cell>
          <cell r="AF819">
            <v>0</v>
          </cell>
          <cell r="AG819">
            <v>0</v>
          </cell>
          <cell r="AH819">
            <v>-50501676.964000002</v>
          </cell>
          <cell r="AI819">
            <v>50501676.971000001</v>
          </cell>
          <cell r="AJ819">
            <v>6.9999992847442627E-3</v>
          </cell>
          <cell r="AK819">
            <v>-2556985.176</v>
          </cell>
          <cell r="AL819">
            <v>0</v>
          </cell>
          <cell r="AM819">
            <v>-2556985.176</v>
          </cell>
          <cell r="AN819">
            <v>0</v>
          </cell>
          <cell r="AO819">
            <v>0</v>
          </cell>
          <cell r="AP819">
            <v>0</v>
          </cell>
          <cell r="AQ819">
            <v>1E-3</v>
          </cell>
          <cell r="AR819">
            <v>0</v>
          </cell>
          <cell r="AS819">
            <v>1E-3</v>
          </cell>
          <cell r="AT819">
            <v>-702107.85199999996</v>
          </cell>
          <cell r="AU819">
            <v>0</v>
          </cell>
          <cell r="AV819">
            <v>-702107.85199999996</v>
          </cell>
          <cell r="AW819">
            <v>1E-3</v>
          </cell>
          <cell r="AX819">
            <v>0</v>
          </cell>
          <cell r="AY819">
            <v>1E-3</v>
          </cell>
          <cell r="AZ819">
            <v>0</v>
          </cell>
          <cell r="BA819">
            <v>0</v>
          </cell>
          <cell r="BB819">
            <v>0</v>
          </cell>
          <cell r="BC819">
            <v>0</v>
          </cell>
          <cell r="BD819">
            <v>0</v>
          </cell>
          <cell r="BE819">
            <v>0</v>
          </cell>
          <cell r="BF819">
            <v>0</v>
          </cell>
          <cell r="BG819">
            <v>0</v>
          </cell>
          <cell r="BH819">
            <v>0</v>
          </cell>
          <cell r="BI819">
            <v>-43060654.600000001</v>
          </cell>
          <cell r="BJ819">
            <v>0</v>
          </cell>
          <cell r="BK819">
            <v>-43060654.600000001</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-98425694.145999998</v>
          </cell>
          <cell r="CB819">
            <v>1.907348640139972E-9</v>
          </cell>
          <cell r="CC819">
            <v>-98425694.145999998</v>
          </cell>
          <cell r="CD819">
            <v>0</v>
          </cell>
          <cell r="CE819">
            <v>0</v>
          </cell>
          <cell r="CF819">
            <v>0</v>
          </cell>
          <cell r="CG819">
            <v>-98425694.146000013</v>
          </cell>
          <cell r="CH819">
            <v>1.907348640139972E-9</v>
          </cell>
          <cell r="CI819">
            <v>-98425694.146000013</v>
          </cell>
        </row>
        <row r="820">
          <cell r="B820" t="str">
            <v>413741</v>
          </cell>
          <cell r="C820" t="str">
            <v>Bonus and Incentive Accruals</v>
          </cell>
          <cell r="D820">
            <v>-1055072.97</v>
          </cell>
          <cell r="E820">
            <v>0</v>
          </cell>
          <cell r="F820">
            <v>-1055072.97</v>
          </cell>
          <cell r="G820">
            <v>0</v>
          </cell>
          <cell r="H820">
            <v>0</v>
          </cell>
          <cell r="I820">
            <v>0</v>
          </cell>
          <cell r="J820">
            <v>0</v>
          </cell>
          <cell r="K820">
            <v>-2416687.0559999999</v>
          </cell>
          <cell r="L820">
            <v>-2416687.0559999999</v>
          </cell>
          <cell r="M820">
            <v>0</v>
          </cell>
          <cell r="N820">
            <v>-2221867.75</v>
          </cell>
          <cell r="O820">
            <v>-2221867.75</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-4638554.8099999996</v>
          </cell>
          <cell r="AI820">
            <v>4638554.8059999999</v>
          </cell>
          <cell r="AJ820">
            <v>-3.9999997243285179E-3</v>
          </cell>
          <cell r="AK820">
            <v>-182393.69</v>
          </cell>
          <cell r="AL820">
            <v>0</v>
          </cell>
          <cell r="AM820">
            <v>-182393.69</v>
          </cell>
          <cell r="AN820">
            <v>0</v>
          </cell>
          <cell r="AO820">
            <v>0</v>
          </cell>
          <cell r="AP820">
            <v>0</v>
          </cell>
          <cell r="AQ820">
            <v>0</v>
          </cell>
          <cell r="AR820">
            <v>0</v>
          </cell>
          <cell r="AS820">
            <v>0</v>
          </cell>
          <cell r="AT820">
            <v>-47390.33</v>
          </cell>
          <cell r="AU820">
            <v>0</v>
          </cell>
          <cell r="AV820">
            <v>-47390.33</v>
          </cell>
          <cell r="AW820">
            <v>0</v>
          </cell>
          <cell r="AX820">
            <v>0</v>
          </cell>
          <cell r="AY820">
            <v>0</v>
          </cell>
          <cell r="AZ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-5923411.8000000007</v>
          </cell>
          <cell r="CB820">
            <v>0</v>
          </cell>
          <cell r="CC820">
            <v>-5923411.8000000007</v>
          </cell>
          <cell r="CD820">
            <v>0</v>
          </cell>
          <cell r="CE820">
            <v>0</v>
          </cell>
          <cell r="CF820">
            <v>0</v>
          </cell>
          <cell r="CG820">
            <v>-5923411.8000000007</v>
          </cell>
          <cell r="CH820">
            <v>0</v>
          </cell>
          <cell r="CI820">
            <v>-5923411.8000000007</v>
          </cell>
        </row>
        <row r="821">
          <cell r="B821" t="str">
            <v>413800</v>
          </cell>
          <cell r="C821" t="str">
            <v>Accr Liab Indemnity Costs</v>
          </cell>
          <cell r="D821">
            <v>0</v>
          </cell>
          <cell r="E821">
            <v>0</v>
          </cell>
          <cell r="F821">
            <v>0</v>
          </cell>
          <cell r="G821">
            <v>0</v>
          </cell>
          <cell r="H821">
            <v>0</v>
          </cell>
          <cell r="I821">
            <v>0</v>
          </cell>
          <cell r="J821">
            <v>7874993</v>
          </cell>
          <cell r="K821">
            <v>-7163728.6339999996</v>
          </cell>
          <cell r="L821">
            <v>711264.36600000039</v>
          </cell>
          <cell r="M821">
            <v>3375000</v>
          </cell>
          <cell r="N821">
            <v>-6586230.3600000003</v>
          </cell>
          <cell r="O821">
            <v>-3211230.3600000003</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-13749959</v>
          </cell>
          <cell r="AI821">
            <v>13749958.994000001</v>
          </cell>
          <cell r="AJ821">
            <v>-5.9999991208314896E-3</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-2499966</v>
          </cell>
          <cell r="CB821">
            <v>1.862645149230957E-9</v>
          </cell>
          <cell r="CC821">
            <v>-2499965.9999999981</v>
          </cell>
          <cell r="CD821">
            <v>0</v>
          </cell>
          <cell r="CE821">
            <v>0</v>
          </cell>
          <cell r="CF821">
            <v>0</v>
          </cell>
          <cell r="CG821">
            <v>-2499966</v>
          </cell>
          <cell r="CH821">
            <v>9.3132257461547852E-10</v>
          </cell>
          <cell r="CI821">
            <v>-2499965.9999999991</v>
          </cell>
        </row>
        <row r="822">
          <cell r="B822" t="str">
            <v>413870</v>
          </cell>
          <cell r="C822" t="str">
            <v>Prov for Awards to Pensioners</v>
          </cell>
          <cell r="D822">
            <v>0</v>
          </cell>
          <cell r="E822">
            <v>0</v>
          </cell>
          <cell r="F822">
            <v>0</v>
          </cell>
          <cell r="G822">
            <v>0</v>
          </cell>
          <cell r="H822">
            <v>0</v>
          </cell>
          <cell r="I822">
            <v>0</v>
          </cell>
          <cell r="J822">
            <v>0</v>
          </cell>
          <cell r="K822">
            <v>7.8E-2</v>
          </cell>
          <cell r="L822">
            <v>7.8E-2</v>
          </cell>
          <cell r="M822">
            <v>0</v>
          </cell>
          <cell r="N822">
            <v>7.0000000000000007E-2</v>
          </cell>
          <cell r="O822">
            <v>7.0000000000000007E-2</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0.15</v>
          </cell>
          <cell r="AI822">
            <v>-0.14800000000000002</v>
          </cell>
          <cell r="AJ822">
            <v>1.999999999999974E-3</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0.15</v>
          </cell>
          <cell r="CB822">
            <v>0</v>
          </cell>
          <cell r="CC822">
            <v>0.15</v>
          </cell>
          <cell r="CD822">
            <v>0</v>
          </cell>
          <cell r="CE822">
            <v>0</v>
          </cell>
          <cell r="CF822">
            <v>0</v>
          </cell>
          <cell r="CG822">
            <v>0.15</v>
          </cell>
          <cell r="CH822">
            <v>-1.3877787807814457E-17</v>
          </cell>
          <cell r="CI822">
            <v>0.14999999999999997</v>
          </cell>
        </row>
        <row r="823">
          <cell r="B823" t="str">
            <v>413880</v>
          </cell>
          <cell r="C823" t="str">
            <v>2004 VSP</v>
          </cell>
          <cell r="D823">
            <v>0</v>
          </cell>
          <cell r="E823">
            <v>0</v>
          </cell>
          <cell r="F823">
            <v>0</v>
          </cell>
          <cell r="G823">
            <v>0</v>
          </cell>
          <cell r="H823">
            <v>0</v>
          </cell>
          <cell r="I823">
            <v>0</v>
          </cell>
          <cell r="J823">
            <v>0</v>
          </cell>
          <cell r="K823">
            <v>-839971.07499999995</v>
          </cell>
          <cell r="L823">
            <v>-839971.07499999995</v>
          </cell>
          <cell r="M823">
            <v>0</v>
          </cell>
          <cell r="N823">
            <v>-772257.47</v>
          </cell>
          <cell r="O823">
            <v>-772257.47</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-1612228.55</v>
          </cell>
          <cell r="AI823">
            <v>1612228.5449999999</v>
          </cell>
          <cell r="AJ823">
            <v>-5.0000001210719347E-3</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-1612228.55</v>
          </cell>
          <cell r="CB823">
            <v>0</v>
          </cell>
          <cell r="CC823">
            <v>-1612228.55</v>
          </cell>
          <cell r="CD823">
            <v>0</v>
          </cell>
          <cell r="CE823">
            <v>0</v>
          </cell>
          <cell r="CF823">
            <v>0</v>
          </cell>
          <cell r="CG823">
            <v>-1612228.55</v>
          </cell>
          <cell r="CH823">
            <v>0</v>
          </cell>
          <cell r="CI823">
            <v>-1612228.55</v>
          </cell>
        </row>
        <row r="824">
          <cell r="B824" t="str">
            <v>413894</v>
          </cell>
          <cell r="C824" t="str">
            <v>2002 Staff Reduction Provision</v>
          </cell>
          <cell r="D824">
            <v>-217850.91</v>
          </cell>
          <cell r="E824">
            <v>0</v>
          </cell>
          <cell r="F824">
            <v>-217850.91</v>
          </cell>
          <cell r="G824">
            <v>0</v>
          </cell>
          <cell r="H824">
            <v>0</v>
          </cell>
          <cell r="I824">
            <v>0</v>
          </cell>
          <cell r="J824">
            <v>0</v>
          </cell>
          <cell r="K824">
            <v>-1026212.7</v>
          </cell>
          <cell r="L824">
            <v>-1026212.7</v>
          </cell>
          <cell r="M824">
            <v>0</v>
          </cell>
          <cell r="N824">
            <v>-943485.38</v>
          </cell>
          <cell r="O824">
            <v>-943485.38</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-1969698.09</v>
          </cell>
          <cell r="AI824">
            <v>1969698.08</v>
          </cell>
          <cell r="AJ824">
            <v>-1.0000000009313226E-2</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-2187549</v>
          </cell>
          <cell r="CB824">
            <v>0</v>
          </cell>
          <cell r="CC824">
            <v>-2187549</v>
          </cell>
          <cell r="CD824">
            <v>0</v>
          </cell>
          <cell r="CE824">
            <v>0</v>
          </cell>
          <cell r="CF824">
            <v>0</v>
          </cell>
          <cell r="CG824">
            <v>-2187549</v>
          </cell>
          <cell r="CH824">
            <v>1.1641532182693481E-10</v>
          </cell>
          <cell r="CI824">
            <v>-2187549</v>
          </cell>
        </row>
        <row r="825">
          <cell r="B825" t="str">
            <v>413900</v>
          </cell>
          <cell r="C825" t="str">
            <v>Inergi Exit Provision</v>
          </cell>
          <cell r="D825">
            <v>0</v>
          </cell>
          <cell r="E825">
            <v>0</v>
          </cell>
          <cell r="F825">
            <v>0</v>
          </cell>
          <cell r="G825">
            <v>0</v>
          </cell>
          <cell r="H825">
            <v>0</v>
          </cell>
          <cell r="I825">
            <v>0</v>
          </cell>
          <cell r="J825">
            <v>0</v>
          </cell>
          <cell r="K825">
            <v>-1577570.52</v>
          </cell>
          <cell r="L825">
            <v>-1577570.52</v>
          </cell>
          <cell r="M825">
            <v>-1100700</v>
          </cell>
          <cell r="N825">
            <v>-1450395.93</v>
          </cell>
          <cell r="O825">
            <v>-2551095.9299999997</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-3027966.45</v>
          </cell>
          <cell r="AI825">
            <v>3027966.45</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-4128666.45</v>
          </cell>
          <cell r="CB825">
            <v>0</v>
          </cell>
          <cell r="CC825">
            <v>-4128666.45</v>
          </cell>
          <cell r="CD825">
            <v>0</v>
          </cell>
          <cell r="CE825">
            <v>0</v>
          </cell>
          <cell r="CF825">
            <v>0</v>
          </cell>
          <cell r="CG825">
            <v>-4128666.45</v>
          </cell>
          <cell r="CH825">
            <v>2.3283064365386963E-10</v>
          </cell>
          <cell r="CI825">
            <v>-4128666.45</v>
          </cell>
        </row>
        <row r="826">
          <cell r="B826" t="str">
            <v>422010</v>
          </cell>
          <cell r="C826" t="str">
            <v>Unpres Cheques General</v>
          </cell>
          <cell r="D826">
            <v>0</v>
          </cell>
          <cell r="E826">
            <v>0</v>
          </cell>
          <cell r="F826">
            <v>0</v>
          </cell>
          <cell r="G826">
            <v>0</v>
          </cell>
          <cell r="H826">
            <v>0</v>
          </cell>
          <cell r="I826">
            <v>0</v>
          </cell>
          <cell r="J826">
            <v>0</v>
          </cell>
          <cell r="K826">
            <v>0</v>
          </cell>
          <cell r="L826">
            <v>0</v>
          </cell>
          <cell r="M826">
            <v>0</v>
          </cell>
          <cell r="N826">
            <v>0</v>
          </cell>
          <cell r="O826">
            <v>0</v>
          </cell>
          <cell r="P826">
            <v>-898260.45</v>
          </cell>
          <cell r="Q826">
            <v>0</v>
          </cell>
          <cell r="R826">
            <v>-898260.45</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-898260.45</v>
          </cell>
          <cell r="CB826">
            <v>0</v>
          </cell>
          <cell r="CC826">
            <v>-898260.45</v>
          </cell>
          <cell r="CD826">
            <v>0</v>
          </cell>
          <cell r="CE826">
            <v>0</v>
          </cell>
          <cell r="CF826">
            <v>0</v>
          </cell>
          <cell r="CG826">
            <v>-898260.45</v>
          </cell>
          <cell r="CH826">
            <v>0</v>
          </cell>
          <cell r="CI826">
            <v>-898260.45</v>
          </cell>
        </row>
        <row r="827">
          <cell r="B827" t="str">
            <v>425001</v>
          </cell>
          <cell r="C827" t="str">
            <v>P/Port Amts W/Held Fr Contract</v>
          </cell>
          <cell r="D827">
            <v>0</v>
          </cell>
          <cell r="E827">
            <v>0</v>
          </cell>
          <cell r="F827">
            <v>0</v>
          </cell>
          <cell r="G827">
            <v>0</v>
          </cell>
          <cell r="H827">
            <v>0</v>
          </cell>
          <cell r="I827">
            <v>0</v>
          </cell>
          <cell r="J827">
            <v>-209515.16</v>
          </cell>
          <cell r="K827">
            <v>-379832.50199999998</v>
          </cell>
          <cell r="L827">
            <v>-589347.66200000001</v>
          </cell>
          <cell r="M827">
            <v>0</v>
          </cell>
          <cell r="N827">
            <v>-349212.61</v>
          </cell>
          <cell r="O827">
            <v>-349212.61</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-729045.11</v>
          </cell>
          <cell r="AI827">
            <v>729045.11199999996</v>
          </cell>
          <cell r="AJ827">
            <v>1.9999999785795808E-3</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-938560.27</v>
          </cell>
          <cell r="CB827">
            <v>0</v>
          </cell>
          <cell r="CC827">
            <v>-938560.27</v>
          </cell>
          <cell r="CD827">
            <v>0</v>
          </cell>
          <cell r="CE827">
            <v>0</v>
          </cell>
          <cell r="CF827">
            <v>0</v>
          </cell>
          <cell r="CG827">
            <v>-938560.27</v>
          </cell>
          <cell r="CH827">
            <v>0</v>
          </cell>
          <cell r="CI827">
            <v>-938560.27</v>
          </cell>
        </row>
        <row r="828">
          <cell r="B828" t="str">
            <v>426000</v>
          </cell>
          <cell r="C828" t="str">
            <v>Unearned Interest on Bond Disc</v>
          </cell>
          <cell r="D828">
            <v>19121665.579999998</v>
          </cell>
          <cell r="E828">
            <v>0</v>
          </cell>
          <cell r="F828">
            <v>19121665.579999998</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19121665.579999998</v>
          </cell>
          <cell r="CB828">
            <v>0</v>
          </cell>
          <cell r="CC828">
            <v>19121665.579999998</v>
          </cell>
          <cell r="CD828">
            <v>-19121665.579999998</v>
          </cell>
          <cell r="CE828">
            <v>0</v>
          </cell>
          <cell r="CF828">
            <v>-19121665.579999998</v>
          </cell>
          <cell r="CG828">
            <v>0</v>
          </cell>
          <cell r="CH828">
            <v>0</v>
          </cell>
          <cell r="CI828">
            <v>0</v>
          </cell>
        </row>
        <row r="829">
          <cell r="B829" t="str">
            <v>427000</v>
          </cell>
          <cell r="C829" t="str">
            <v>Unearned Revenues</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-288503.59999999998</v>
          </cell>
          <cell r="AL829">
            <v>0</v>
          </cell>
          <cell r="AM829">
            <v>-288503.59999999998</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-288503.59999999998</v>
          </cell>
          <cell r="CB829">
            <v>0</v>
          </cell>
          <cell r="CC829">
            <v>-288503.59999999998</v>
          </cell>
          <cell r="CD829">
            <v>0</v>
          </cell>
          <cell r="CE829">
            <v>0</v>
          </cell>
          <cell r="CF829">
            <v>0</v>
          </cell>
          <cell r="CG829">
            <v>-288503.59999999998</v>
          </cell>
          <cell r="CH829">
            <v>0</v>
          </cell>
          <cell r="CI829">
            <v>-288503.59999999998</v>
          </cell>
        </row>
        <row r="830">
          <cell r="B830" t="str">
            <v>428000</v>
          </cell>
          <cell r="C830" t="str">
            <v>Conn Charges -Inac Funds In Tr</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-200602.6</v>
          </cell>
          <cell r="AU830">
            <v>0</v>
          </cell>
          <cell r="AV830">
            <v>-200602.6</v>
          </cell>
          <cell r="AW830">
            <v>0</v>
          </cell>
          <cell r="AX830">
            <v>0</v>
          </cell>
          <cell r="AY830">
            <v>0</v>
          </cell>
          <cell r="AZ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-200602.6</v>
          </cell>
          <cell r="CB830">
            <v>0</v>
          </cell>
          <cell r="CC830">
            <v>-200602.6</v>
          </cell>
          <cell r="CD830">
            <v>0</v>
          </cell>
          <cell r="CE830">
            <v>0</v>
          </cell>
          <cell r="CF830">
            <v>0</v>
          </cell>
          <cell r="CG830">
            <v>-200602.6</v>
          </cell>
          <cell r="CH830">
            <v>0</v>
          </cell>
          <cell r="CI830">
            <v>-200602.6</v>
          </cell>
        </row>
        <row r="831">
          <cell r="B831" t="str">
            <v>452000</v>
          </cell>
          <cell r="C831" t="str">
            <v>OEB Review Process Provision</v>
          </cell>
          <cell r="D831">
            <v>0</v>
          </cell>
          <cell r="E831">
            <v>0</v>
          </cell>
          <cell r="F831">
            <v>0</v>
          </cell>
          <cell r="G831">
            <v>0</v>
          </cell>
          <cell r="H831">
            <v>0</v>
          </cell>
          <cell r="I831">
            <v>0</v>
          </cell>
          <cell r="J831">
            <v>0</v>
          </cell>
          <cell r="K831">
            <v>0</v>
          </cell>
          <cell r="L831">
            <v>0</v>
          </cell>
          <cell r="M831">
            <v>-13000427.25</v>
          </cell>
          <cell r="N831">
            <v>0</v>
          </cell>
          <cell r="O831">
            <v>-13000427.25</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-13000427.25</v>
          </cell>
          <cell r="CB831">
            <v>0</v>
          </cell>
          <cell r="CC831">
            <v>-13000427.25</v>
          </cell>
          <cell r="CD831">
            <v>0</v>
          </cell>
          <cell r="CE831">
            <v>0</v>
          </cell>
          <cell r="CF831">
            <v>0</v>
          </cell>
          <cell r="CG831">
            <v>-13000427.25</v>
          </cell>
          <cell r="CH831">
            <v>0</v>
          </cell>
          <cell r="CI831">
            <v>-13000427.25</v>
          </cell>
        </row>
        <row r="832">
          <cell r="B832" t="str">
            <v>452013</v>
          </cell>
          <cell r="C832" t="str">
            <v>Current Liabilty -  Dx PCB</v>
          </cell>
          <cell r="D832">
            <v>0</v>
          </cell>
          <cell r="E832">
            <v>0</v>
          </cell>
          <cell r="F832">
            <v>0</v>
          </cell>
          <cell r="G832">
            <v>0</v>
          </cell>
          <cell r="H832">
            <v>0</v>
          </cell>
          <cell r="I832">
            <v>0</v>
          </cell>
          <cell r="J832">
            <v>0</v>
          </cell>
          <cell r="K832">
            <v>0</v>
          </cell>
          <cell r="L832">
            <v>0</v>
          </cell>
          <cell r="M832">
            <v>-3225056.88</v>
          </cell>
          <cell r="N832">
            <v>0</v>
          </cell>
          <cell r="O832">
            <v>-3225056.88</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-3225056.88</v>
          </cell>
          <cell r="CB832">
            <v>0</v>
          </cell>
          <cell r="CC832">
            <v>-3225056.88</v>
          </cell>
          <cell r="CD832">
            <v>0</v>
          </cell>
          <cell r="CE832">
            <v>0</v>
          </cell>
          <cell r="CF832">
            <v>0</v>
          </cell>
          <cell r="CG832">
            <v>-3225056.88</v>
          </cell>
          <cell r="CH832">
            <v>0</v>
          </cell>
          <cell r="CI832">
            <v>-3225056.88</v>
          </cell>
        </row>
        <row r="833">
          <cell r="B833" t="str">
            <v>452014</v>
          </cell>
          <cell r="C833" t="str">
            <v>Current Liability -  Dx LAR</v>
          </cell>
          <cell r="D833">
            <v>0</v>
          </cell>
          <cell r="E833">
            <v>0</v>
          </cell>
          <cell r="F833">
            <v>0</v>
          </cell>
          <cell r="G833">
            <v>0</v>
          </cell>
          <cell r="H833">
            <v>0</v>
          </cell>
          <cell r="I833">
            <v>0</v>
          </cell>
          <cell r="J833">
            <v>0</v>
          </cell>
          <cell r="K833">
            <v>0</v>
          </cell>
          <cell r="L833">
            <v>0</v>
          </cell>
          <cell r="M833">
            <v>-6976638.4900000002</v>
          </cell>
          <cell r="N833">
            <v>0</v>
          </cell>
          <cell r="O833">
            <v>-6976638.4900000002</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cell r="BD833">
            <v>0</v>
          </cell>
          <cell r="BE833">
            <v>0</v>
          </cell>
          <cell r="BF833">
            <v>0</v>
          </cell>
          <cell r="BG833">
            <v>0</v>
          </cell>
          <cell r="BH833">
            <v>0</v>
          </cell>
          <cell r="BI833">
            <v>0</v>
          </cell>
          <cell r="BJ833">
            <v>0</v>
          </cell>
          <cell r="BK833">
            <v>0</v>
          </cell>
          <cell r="BL833">
            <v>0</v>
          </cell>
          <cell r="BM833">
            <v>0</v>
          </cell>
          <cell r="BN833">
            <v>0</v>
          </cell>
          <cell r="BO833">
            <v>0</v>
          </cell>
          <cell r="BP833">
            <v>0</v>
          </cell>
          <cell r="BQ833">
            <v>0</v>
          </cell>
          <cell r="BR833">
            <v>0</v>
          </cell>
          <cell r="BS833">
            <v>0</v>
          </cell>
          <cell r="BT833">
            <v>0</v>
          </cell>
          <cell r="BU833">
            <v>0</v>
          </cell>
          <cell r="BV833">
            <v>0</v>
          </cell>
          <cell r="BW833">
            <v>0</v>
          </cell>
          <cell r="BX833">
            <v>0</v>
          </cell>
          <cell r="BY833">
            <v>0</v>
          </cell>
          <cell r="BZ833">
            <v>0</v>
          </cell>
          <cell r="CA833">
            <v>-6976638.4900000002</v>
          </cell>
          <cell r="CB833">
            <v>0</v>
          </cell>
          <cell r="CC833">
            <v>-6976638.4900000002</v>
          </cell>
          <cell r="CD833">
            <v>0</v>
          </cell>
          <cell r="CE833">
            <v>0</v>
          </cell>
          <cell r="CF833">
            <v>0</v>
          </cell>
          <cell r="CG833">
            <v>-6976638.4900000002</v>
          </cell>
          <cell r="CH833">
            <v>0</v>
          </cell>
          <cell r="CI833">
            <v>-6976638.4900000002</v>
          </cell>
        </row>
        <row r="834">
          <cell r="B834" t="str">
            <v>452015</v>
          </cell>
          <cell r="C834" t="str">
            <v>Current Liability -  Tx PCB</v>
          </cell>
          <cell r="D834">
            <v>0</v>
          </cell>
          <cell r="E834">
            <v>0</v>
          </cell>
          <cell r="F834">
            <v>0</v>
          </cell>
          <cell r="G834">
            <v>0</v>
          </cell>
          <cell r="H834">
            <v>0</v>
          </cell>
          <cell r="I834">
            <v>0</v>
          </cell>
          <cell r="J834">
            <v>-1358190.89</v>
          </cell>
          <cell r="K834">
            <v>0</v>
          </cell>
          <cell r="L834">
            <v>-1358190.89</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-1358190.89</v>
          </cell>
          <cell r="CB834">
            <v>0</v>
          </cell>
          <cell r="CC834">
            <v>-1358190.89</v>
          </cell>
          <cell r="CD834">
            <v>0</v>
          </cell>
          <cell r="CE834">
            <v>0</v>
          </cell>
          <cell r="CF834">
            <v>0</v>
          </cell>
          <cell r="CG834">
            <v>-1358190.89</v>
          </cell>
          <cell r="CH834">
            <v>0</v>
          </cell>
          <cell r="CI834">
            <v>-1358190.89</v>
          </cell>
        </row>
        <row r="835">
          <cell r="B835" t="str">
            <v>452016</v>
          </cell>
          <cell r="C835" t="str">
            <v>Current Liability -  Tx LAR</v>
          </cell>
          <cell r="D835">
            <v>0</v>
          </cell>
          <cell r="E835">
            <v>0</v>
          </cell>
          <cell r="F835">
            <v>0</v>
          </cell>
          <cell r="G835">
            <v>0</v>
          </cell>
          <cell r="H835">
            <v>0</v>
          </cell>
          <cell r="I835">
            <v>0</v>
          </cell>
          <cell r="J835">
            <v>-3859141.24</v>
          </cell>
          <cell r="K835">
            <v>0</v>
          </cell>
          <cell r="L835">
            <v>-3859141.24</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-3859141.24</v>
          </cell>
          <cell r="CB835">
            <v>0</v>
          </cell>
          <cell r="CC835">
            <v>-3859141.24</v>
          </cell>
          <cell r="CD835">
            <v>0</v>
          </cell>
          <cell r="CE835">
            <v>0</v>
          </cell>
          <cell r="CF835">
            <v>0</v>
          </cell>
          <cell r="CG835">
            <v>-3859141.24</v>
          </cell>
          <cell r="CH835">
            <v>0</v>
          </cell>
          <cell r="CI835">
            <v>-3859141.24</v>
          </cell>
        </row>
        <row r="836">
          <cell r="B836" t="str">
            <v>452017</v>
          </cell>
          <cell r="C836" t="str">
            <v>Current Liability-Remotes LAR</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-2481117.71</v>
          </cell>
          <cell r="AU836">
            <v>0</v>
          </cell>
          <cell r="AV836">
            <v>-2481117.71</v>
          </cell>
          <cell r="AW836">
            <v>0</v>
          </cell>
          <cell r="AX836">
            <v>0</v>
          </cell>
          <cell r="AY836">
            <v>0</v>
          </cell>
          <cell r="AZ836">
            <v>0</v>
          </cell>
          <cell r="BA836">
            <v>0</v>
          </cell>
          <cell r="BB836">
            <v>0</v>
          </cell>
          <cell r="BC836">
            <v>0</v>
          </cell>
          <cell r="BD836">
            <v>0</v>
          </cell>
          <cell r="BE836">
            <v>0</v>
          </cell>
          <cell r="BF836">
            <v>0</v>
          </cell>
          <cell r="BG836">
            <v>0</v>
          </cell>
          <cell r="BH836">
            <v>0</v>
          </cell>
          <cell r="BI836">
            <v>0</v>
          </cell>
          <cell r="BJ836">
            <v>0</v>
          </cell>
          <cell r="BK836">
            <v>0</v>
          </cell>
          <cell r="BL836">
            <v>0</v>
          </cell>
          <cell r="BM836">
            <v>0</v>
          </cell>
          <cell r="BN836">
            <v>0</v>
          </cell>
          <cell r="BO836">
            <v>0</v>
          </cell>
          <cell r="BP836">
            <v>0</v>
          </cell>
          <cell r="BQ836">
            <v>0</v>
          </cell>
          <cell r="BR836">
            <v>0</v>
          </cell>
          <cell r="BS836">
            <v>0</v>
          </cell>
          <cell r="BT836">
            <v>0</v>
          </cell>
          <cell r="BU836">
            <v>0</v>
          </cell>
          <cell r="BV836">
            <v>0</v>
          </cell>
          <cell r="BW836">
            <v>0</v>
          </cell>
          <cell r="BX836">
            <v>0</v>
          </cell>
          <cell r="BY836">
            <v>0</v>
          </cell>
          <cell r="BZ836">
            <v>0</v>
          </cell>
          <cell r="CA836">
            <v>-2481117.71</v>
          </cell>
          <cell r="CB836">
            <v>0</v>
          </cell>
          <cell r="CC836">
            <v>-2481117.71</v>
          </cell>
          <cell r="CD836">
            <v>0</v>
          </cell>
          <cell r="CE836">
            <v>0</v>
          </cell>
          <cell r="CF836">
            <v>0</v>
          </cell>
          <cell r="CG836">
            <v>-2481117.71</v>
          </cell>
          <cell r="CH836">
            <v>0</v>
          </cell>
          <cell r="CI836">
            <v>-2481117.71</v>
          </cell>
        </row>
        <row r="837">
          <cell r="C837" t="str">
            <v>Accounts payable and accrued charges</v>
          </cell>
          <cell r="D837">
            <v>17406094.739999998</v>
          </cell>
          <cell r="E837">
            <v>0</v>
          </cell>
          <cell r="F837">
            <v>17406094.739999998</v>
          </cell>
          <cell r="G837">
            <v>0</v>
          </cell>
          <cell r="H837">
            <v>0</v>
          </cell>
          <cell r="I837">
            <v>0</v>
          </cell>
          <cell r="J837">
            <v>-23264770.778999999</v>
          </cell>
          <cell r="K837">
            <v>-121390595.88900003</v>
          </cell>
          <cell r="L837">
            <v>-144655366.66800004</v>
          </cell>
          <cell r="M837">
            <v>-56651492.552000001</v>
          </cell>
          <cell r="N837">
            <v>-111604789.69</v>
          </cell>
          <cell r="O837">
            <v>-168256282.24199998</v>
          </cell>
          <cell r="P837">
            <v>-166119098.71599999</v>
          </cell>
          <cell r="Q837">
            <v>0</v>
          </cell>
          <cell r="R837">
            <v>-166119098.71599999</v>
          </cell>
          <cell r="S837">
            <v>0</v>
          </cell>
          <cell r="T837">
            <v>0</v>
          </cell>
          <cell r="U837">
            <v>0</v>
          </cell>
          <cell r="V837">
            <v>-0.1</v>
          </cell>
          <cell r="W837">
            <v>0.10200000000000001</v>
          </cell>
          <cell r="X837">
            <v>2.0000000000000018E-3</v>
          </cell>
          <cell r="Y837">
            <v>0</v>
          </cell>
          <cell r="Z837">
            <v>0</v>
          </cell>
          <cell r="AA837">
            <v>0</v>
          </cell>
          <cell r="AB837">
            <v>40506.160000000003</v>
          </cell>
          <cell r="AC837">
            <v>0</v>
          </cell>
          <cell r="AD837">
            <v>40506.160000000003</v>
          </cell>
          <cell r="AE837">
            <v>0</v>
          </cell>
          <cell r="AF837">
            <v>0</v>
          </cell>
          <cell r="AG837">
            <v>0</v>
          </cell>
          <cell r="AH837">
            <v>-232995574.09399998</v>
          </cell>
          <cell r="AI837">
            <v>232995385.47699997</v>
          </cell>
          <cell r="AJ837">
            <v>-188.61700001358986</v>
          </cell>
          <cell r="AK837">
            <v>-5905049.385999999</v>
          </cell>
          <cell r="AL837">
            <v>0</v>
          </cell>
          <cell r="AM837">
            <v>-5905049.385999999</v>
          </cell>
          <cell r="AN837">
            <v>0</v>
          </cell>
          <cell r="AO837">
            <v>0</v>
          </cell>
          <cell r="AP837">
            <v>0</v>
          </cell>
          <cell r="AQ837">
            <v>3.0000000000000001E-3</v>
          </cell>
          <cell r="AR837">
            <v>0</v>
          </cell>
          <cell r="AS837">
            <v>3.0000000000000001E-3</v>
          </cell>
          <cell r="AT837">
            <v>-6008549.7419999996</v>
          </cell>
          <cell r="AU837">
            <v>0</v>
          </cell>
          <cell r="AV837">
            <v>-6008549.7419999996</v>
          </cell>
          <cell r="AW837">
            <v>1E-3</v>
          </cell>
          <cell r="AX837">
            <v>0</v>
          </cell>
          <cell r="AY837">
            <v>1E-3</v>
          </cell>
          <cell r="AZ837">
            <v>0</v>
          </cell>
          <cell r="BA837">
            <v>0</v>
          </cell>
          <cell r="BB837">
            <v>0</v>
          </cell>
          <cell r="BC837">
            <v>0</v>
          </cell>
          <cell r="BD837">
            <v>0</v>
          </cell>
          <cell r="BE837">
            <v>0</v>
          </cell>
          <cell r="BF837">
            <v>0</v>
          </cell>
          <cell r="BG837">
            <v>0</v>
          </cell>
          <cell r="BH837">
            <v>0</v>
          </cell>
          <cell r="BI837">
            <v>-52941130.050000004</v>
          </cell>
          <cell r="BJ837">
            <v>0</v>
          </cell>
          <cell r="BK837">
            <v>-52941130.050000004</v>
          </cell>
          <cell r="BL837">
            <v>0</v>
          </cell>
          <cell r="BM837">
            <v>0</v>
          </cell>
          <cell r="BN837">
            <v>0</v>
          </cell>
          <cell r="BO837">
            <v>-0.25</v>
          </cell>
          <cell r="BP837">
            <v>0</v>
          </cell>
          <cell r="BQ837">
            <v>-0.25</v>
          </cell>
          <cell r="BR837">
            <v>0</v>
          </cell>
          <cell r="BS837">
            <v>0</v>
          </cell>
          <cell r="BT837">
            <v>0</v>
          </cell>
          <cell r="BU837">
            <v>0</v>
          </cell>
          <cell r="BV837">
            <v>0</v>
          </cell>
          <cell r="BW837">
            <v>0</v>
          </cell>
          <cell r="BX837">
            <v>0</v>
          </cell>
          <cell r="BY837">
            <v>0</v>
          </cell>
          <cell r="BZ837">
            <v>0</v>
          </cell>
          <cell r="CA837">
            <v>-526439064.76500028</v>
          </cell>
          <cell r="CB837">
            <v>-4.1631981723133649E-8</v>
          </cell>
          <cell r="CC837">
            <v>-526439064.76500034</v>
          </cell>
          <cell r="CD837">
            <v>-19121665.34</v>
          </cell>
          <cell r="CE837">
            <v>0</v>
          </cell>
          <cell r="CF837">
            <v>-19121665.34</v>
          </cell>
          <cell r="CG837">
            <v>-545560730.10500014</v>
          </cell>
          <cell r="CH837">
            <v>1.0924413873514283E-9</v>
          </cell>
          <cell r="CI837">
            <v>-545560730.10500014</v>
          </cell>
        </row>
        <row r="838">
          <cell r="B838" t="str">
            <v>404020</v>
          </cell>
          <cell r="C838" t="str">
            <v>Income Tax Payable</v>
          </cell>
          <cell r="D838">
            <v>-2225900.6800000002</v>
          </cell>
          <cell r="E838">
            <v>0</v>
          </cell>
          <cell r="F838">
            <v>-2225900.6800000002</v>
          </cell>
          <cell r="G838">
            <v>0</v>
          </cell>
          <cell r="H838">
            <v>0</v>
          </cell>
          <cell r="I838">
            <v>0</v>
          </cell>
          <cell r="J838">
            <v>-33273462.690000001</v>
          </cell>
          <cell r="K838">
            <v>4132720.1609999998</v>
          </cell>
          <cell r="L838">
            <v>-29140742.529000003</v>
          </cell>
          <cell r="M838">
            <v>137948139.81999999</v>
          </cell>
          <cell r="N838">
            <v>2576241.14</v>
          </cell>
          <cell r="O838">
            <v>140524380.95999998</v>
          </cell>
          <cell r="P838">
            <v>-163675532.86000001</v>
          </cell>
          <cell r="Q838">
            <v>0</v>
          </cell>
          <cell r="R838">
            <v>-163675532.86000001</v>
          </cell>
          <cell r="S838">
            <v>0</v>
          </cell>
          <cell r="T838">
            <v>0</v>
          </cell>
          <cell r="U838">
            <v>0</v>
          </cell>
          <cell r="V838">
            <v>0</v>
          </cell>
          <cell r="W838">
            <v>0</v>
          </cell>
          <cell r="X838">
            <v>0</v>
          </cell>
          <cell r="Y838">
            <v>-92000.23</v>
          </cell>
          <cell r="Z838">
            <v>0</v>
          </cell>
          <cell r="AA838">
            <v>-92000.23</v>
          </cell>
          <cell r="AB838">
            <v>0</v>
          </cell>
          <cell r="AC838">
            <v>0</v>
          </cell>
          <cell r="AD838">
            <v>0</v>
          </cell>
          <cell r="AE838">
            <v>0</v>
          </cell>
          <cell r="AF838">
            <v>0</v>
          </cell>
          <cell r="AG838">
            <v>0</v>
          </cell>
          <cell r="AH838">
            <v>6708961.3020000001</v>
          </cell>
          <cell r="AI838">
            <v>-6708961.301</v>
          </cell>
          <cell r="AJ838">
            <v>1.0000001639127731E-3</v>
          </cell>
          <cell r="AK838">
            <v>56604.71</v>
          </cell>
          <cell r="AL838">
            <v>0</v>
          </cell>
          <cell r="AM838">
            <v>56604.71</v>
          </cell>
          <cell r="AN838">
            <v>-20076.29</v>
          </cell>
          <cell r="AO838">
            <v>0</v>
          </cell>
          <cell r="AP838">
            <v>-20076.29</v>
          </cell>
          <cell r="AQ838">
            <v>0</v>
          </cell>
          <cell r="AR838">
            <v>0</v>
          </cell>
          <cell r="AS838">
            <v>0</v>
          </cell>
          <cell r="AT838">
            <v>1199908.3700000001</v>
          </cell>
          <cell r="AU838">
            <v>0</v>
          </cell>
          <cell r="AV838">
            <v>1199908.3700000001</v>
          </cell>
          <cell r="AW838">
            <v>0</v>
          </cell>
          <cell r="AX838">
            <v>0</v>
          </cell>
          <cell r="AY838">
            <v>0</v>
          </cell>
          <cell r="AZ838">
            <v>0</v>
          </cell>
          <cell r="BA838">
            <v>0</v>
          </cell>
          <cell r="BB838">
            <v>0</v>
          </cell>
          <cell r="BC838">
            <v>0</v>
          </cell>
          <cell r="BD838">
            <v>0</v>
          </cell>
          <cell r="BE838">
            <v>0</v>
          </cell>
          <cell r="BF838">
            <v>0</v>
          </cell>
          <cell r="BG838">
            <v>0</v>
          </cell>
          <cell r="BH838">
            <v>0</v>
          </cell>
          <cell r="BI838">
            <v>-1520196.48</v>
          </cell>
          <cell r="BJ838">
            <v>0</v>
          </cell>
          <cell r="BK838">
            <v>-1520196.48</v>
          </cell>
          <cell r="BL838">
            <v>0</v>
          </cell>
          <cell r="BM838">
            <v>0</v>
          </cell>
          <cell r="BN838">
            <v>0</v>
          </cell>
          <cell r="BO838">
            <v>5588.71</v>
          </cell>
          <cell r="BP838">
            <v>0</v>
          </cell>
          <cell r="BQ838">
            <v>5588.71</v>
          </cell>
          <cell r="BR838">
            <v>0</v>
          </cell>
          <cell r="BS838">
            <v>0</v>
          </cell>
          <cell r="BT838">
            <v>0</v>
          </cell>
          <cell r="BU838">
            <v>30115.1</v>
          </cell>
          <cell r="BV838">
            <v>0</v>
          </cell>
          <cell r="BW838">
            <v>30115.1</v>
          </cell>
          <cell r="BX838">
            <v>0</v>
          </cell>
          <cell r="BY838">
            <v>0</v>
          </cell>
          <cell r="BZ838">
            <v>0</v>
          </cell>
          <cell r="CA838">
            <v>-54857851.218000025</v>
          </cell>
          <cell r="CB838">
            <v>0</v>
          </cell>
          <cell r="CC838">
            <v>-54857851.218000025</v>
          </cell>
          <cell r="CD838">
            <v>0</v>
          </cell>
          <cell r="CE838">
            <v>0</v>
          </cell>
          <cell r="CF838">
            <v>0</v>
          </cell>
          <cell r="CG838">
            <v>-54857851.218000002</v>
          </cell>
          <cell r="CH838">
            <v>0</v>
          </cell>
          <cell r="CI838">
            <v>-54857851.218000002</v>
          </cell>
        </row>
        <row r="839">
          <cell r="B839" t="str">
            <v>404021</v>
          </cell>
          <cell r="C839" t="str">
            <v>U.S. w/h tax-int. paid by Link</v>
          </cell>
          <cell r="D839">
            <v>4754.3999999999996</v>
          </cell>
          <cell r="E839">
            <v>0</v>
          </cell>
          <cell r="F839">
            <v>4754.3999999999996</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4754.3999999999996</v>
          </cell>
          <cell r="CB839">
            <v>0</v>
          </cell>
          <cell r="CC839">
            <v>4754.3999999999996</v>
          </cell>
          <cell r="CD839">
            <v>0</v>
          </cell>
          <cell r="CE839">
            <v>0</v>
          </cell>
          <cell r="CF839">
            <v>0</v>
          </cell>
          <cell r="CG839">
            <v>4754.3999999999996</v>
          </cell>
          <cell r="CH839">
            <v>0</v>
          </cell>
          <cell r="CI839">
            <v>4754.3999999999996</v>
          </cell>
        </row>
        <row r="840">
          <cell r="B840" t="str">
            <v>404030</v>
          </cell>
          <cell r="C840" t="str">
            <v>Future Income Tax Liability</v>
          </cell>
          <cell r="D840">
            <v>14259414.18</v>
          </cell>
          <cell r="E840">
            <v>0</v>
          </cell>
          <cell r="F840">
            <v>14259414.18</v>
          </cell>
          <cell r="G840">
            <v>0</v>
          </cell>
          <cell r="H840">
            <v>0</v>
          </cell>
          <cell r="I840">
            <v>0</v>
          </cell>
          <cell r="J840">
            <v>0</v>
          </cell>
          <cell r="K840">
            <v>-0.27100000000000002</v>
          </cell>
          <cell r="L840">
            <v>-0.27100000000000002</v>
          </cell>
          <cell r="M840">
            <v>0</v>
          </cell>
          <cell r="N840">
            <v>-0.17</v>
          </cell>
          <cell r="O840">
            <v>-0.17</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-0.44</v>
          </cell>
          <cell r="AI840">
            <v>0.441</v>
          </cell>
          <cell r="AJ840">
            <v>1.0000000000000009E-3</v>
          </cell>
          <cell r="AK840">
            <v>-0.09</v>
          </cell>
          <cell r="AL840">
            <v>0</v>
          </cell>
          <cell r="AM840">
            <v>-0.09</v>
          </cell>
          <cell r="AN840">
            <v>-0.51</v>
          </cell>
          <cell r="AO840">
            <v>0</v>
          </cell>
          <cell r="AP840">
            <v>-0.51</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cell r="BH840">
            <v>0</v>
          </cell>
          <cell r="BI840">
            <v>-287000</v>
          </cell>
          <cell r="BJ840">
            <v>0</v>
          </cell>
          <cell r="BK840">
            <v>-287000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13972413.140000001</v>
          </cell>
          <cell r="CB840">
            <v>-5.5511151231257827E-17</v>
          </cell>
          <cell r="CC840">
            <v>13972413.140000001</v>
          </cell>
          <cell r="CD840">
            <v>0</v>
          </cell>
          <cell r="CE840">
            <v>0</v>
          </cell>
          <cell r="CF840">
            <v>0</v>
          </cell>
          <cell r="CG840">
            <v>13972413.140000001</v>
          </cell>
          <cell r="CH840">
            <v>-2.7755575615628914E-17</v>
          </cell>
          <cell r="CI840">
            <v>13972413.140000001</v>
          </cell>
        </row>
        <row r="841">
          <cell r="C841" t="str">
            <v>Income tax payable</v>
          </cell>
          <cell r="D841">
            <v>12038267.899999999</v>
          </cell>
          <cell r="E841">
            <v>0</v>
          </cell>
          <cell r="F841">
            <v>12038267.899999999</v>
          </cell>
          <cell r="G841">
            <v>0</v>
          </cell>
          <cell r="H841">
            <v>0</v>
          </cell>
          <cell r="I841">
            <v>0</v>
          </cell>
          <cell r="J841">
            <v>-33273462.690000001</v>
          </cell>
          <cell r="K841">
            <v>4132719.89</v>
          </cell>
          <cell r="L841">
            <v>-29140742.800000001</v>
          </cell>
          <cell r="M841">
            <v>137948139.81999999</v>
          </cell>
          <cell r="N841">
            <v>2576240.9700000002</v>
          </cell>
          <cell r="O841">
            <v>140524380.78999999</v>
          </cell>
          <cell r="P841">
            <v>-163675532.86000001</v>
          </cell>
          <cell r="Q841">
            <v>0</v>
          </cell>
          <cell r="R841">
            <v>-163675532.86000001</v>
          </cell>
          <cell r="S841">
            <v>0</v>
          </cell>
          <cell r="T841">
            <v>0</v>
          </cell>
          <cell r="U841">
            <v>0</v>
          </cell>
          <cell r="V841">
            <v>0</v>
          </cell>
          <cell r="W841">
            <v>0</v>
          </cell>
          <cell r="X841">
            <v>0</v>
          </cell>
          <cell r="Y841">
            <v>-92000.23</v>
          </cell>
          <cell r="Z841">
            <v>0</v>
          </cell>
          <cell r="AA841">
            <v>-92000.23</v>
          </cell>
          <cell r="AB841">
            <v>0</v>
          </cell>
          <cell r="AC841">
            <v>0</v>
          </cell>
          <cell r="AD841">
            <v>0</v>
          </cell>
          <cell r="AE841">
            <v>0</v>
          </cell>
          <cell r="AF841">
            <v>0</v>
          </cell>
          <cell r="AG841">
            <v>0</v>
          </cell>
          <cell r="AH841">
            <v>6708960.8619999997</v>
          </cell>
          <cell r="AI841">
            <v>-6708960.8600000003</v>
          </cell>
          <cell r="AJ841">
            <v>1.9999993965029716E-3</v>
          </cell>
          <cell r="AK841">
            <v>56604.62</v>
          </cell>
          <cell r="AL841">
            <v>0</v>
          </cell>
          <cell r="AM841">
            <v>56604.62</v>
          </cell>
          <cell r="AN841">
            <v>-20076.8</v>
          </cell>
          <cell r="AO841">
            <v>0</v>
          </cell>
          <cell r="AP841">
            <v>-20076.8</v>
          </cell>
          <cell r="AQ841">
            <v>0</v>
          </cell>
          <cell r="AR841">
            <v>0</v>
          </cell>
          <cell r="AS841">
            <v>0</v>
          </cell>
          <cell r="AT841">
            <v>1199908.3700000001</v>
          </cell>
          <cell r="AU841">
            <v>0</v>
          </cell>
          <cell r="AV841">
            <v>1199908.3700000001</v>
          </cell>
          <cell r="AW841">
            <v>0</v>
          </cell>
          <cell r="AX841">
            <v>0</v>
          </cell>
          <cell r="AY841">
            <v>0</v>
          </cell>
          <cell r="AZ841">
            <v>0</v>
          </cell>
          <cell r="BA841">
            <v>0</v>
          </cell>
          <cell r="BB841">
            <v>0</v>
          </cell>
          <cell r="BC841">
            <v>0</v>
          </cell>
          <cell r="BD841">
            <v>0</v>
          </cell>
          <cell r="BE841">
            <v>0</v>
          </cell>
          <cell r="BF841">
            <v>0</v>
          </cell>
          <cell r="BG841">
            <v>0</v>
          </cell>
          <cell r="BH841">
            <v>0</v>
          </cell>
          <cell r="BI841">
            <v>-1807196.48</v>
          </cell>
          <cell r="BJ841">
            <v>0</v>
          </cell>
          <cell r="BK841">
            <v>-1807196.48</v>
          </cell>
          <cell r="BL841">
            <v>0</v>
          </cell>
          <cell r="BM841">
            <v>0</v>
          </cell>
          <cell r="BN841">
            <v>0</v>
          </cell>
          <cell r="BO841">
            <v>5588.71</v>
          </cell>
          <cell r="BP841">
            <v>0</v>
          </cell>
          <cell r="BQ841">
            <v>5588.71</v>
          </cell>
          <cell r="BR841">
            <v>0</v>
          </cell>
          <cell r="BS841">
            <v>0</v>
          </cell>
          <cell r="BT841">
            <v>0</v>
          </cell>
          <cell r="BU841">
            <v>30115.1</v>
          </cell>
          <cell r="BV841">
            <v>0</v>
          </cell>
          <cell r="BW841">
            <v>30115.1</v>
          </cell>
          <cell r="BX841">
            <v>0</v>
          </cell>
          <cell r="BY841">
            <v>0</v>
          </cell>
          <cell r="BZ841">
            <v>0</v>
          </cell>
          <cell r="CA841">
            <v>-40880683.678000048</v>
          </cell>
          <cell r="CB841">
            <v>-5.736947028545103E-10</v>
          </cell>
          <cell r="CC841">
            <v>-40880683.678000048</v>
          </cell>
          <cell r="CD841">
            <v>0</v>
          </cell>
          <cell r="CE841">
            <v>0</v>
          </cell>
          <cell r="CF841">
            <v>0</v>
          </cell>
          <cell r="CG841">
            <v>-40880683.678000003</v>
          </cell>
          <cell r="CH841">
            <v>-5.4016710548943081E-10</v>
          </cell>
          <cell r="CI841">
            <v>-40880683.678000003</v>
          </cell>
        </row>
        <row r="842">
          <cell r="B842" t="str">
            <v>443020</v>
          </cell>
          <cell r="C842" t="str">
            <v>Div Payable - Preferred Shares</v>
          </cell>
          <cell r="D842">
            <v>-4441250</v>
          </cell>
          <cell r="E842">
            <v>0</v>
          </cell>
          <cell r="F842">
            <v>-4441250</v>
          </cell>
          <cell r="G842">
            <v>0</v>
          </cell>
          <cell r="H842">
            <v>0</v>
          </cell>
          <cell r="I842">
            <v>0</v>
          </cell>
          <cell r="J842">
            <v>-3080000</v>
          </cell>
          <cell r="K842">
            <v>0</v>
          </cell>
          <cell r="L842">
            <v>-3080000</v>
          </cell>
          <cell r="M842">
            <v>-1361250</v>
          </cell>
          <cell r="N842">
            <v>0</v>
          </cell>
          <cell r="O842">
            <v>-1361250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-8882500</v>
          </cell>
          <cell r="CB842">
            <v>0</v>
          </cell>
          <cell r="CC842">
            <v>-8882500</v>
          </cell>
          <cell r="CD842">
            <v>4441250</v>
          </cell>
          <cell r="CE842">
            <v>0</v>
          </cell>
          <cell r="CF842">
            <v>4441250</v>
          </cell>
          <cell r="CG842">
            <v>-4441250</v>
          </cell>
          <cell r="CH842">
            <v>0</v>
          </cell>
          <cell r="CI842">
            <v>-4441250</v>
          </cell>
        </row>
        <row r="843">
          <cell r="C843" t="str">
            <v>Dividends payable</v>
          </cell>
          <cell r="D843">
            <v>-4441250</v>
          </cell>
          <cell r="E843">
            <v>0</v>
          </cell>
          <cell r="F843">
            <v>-4441250</v>
          </cell>
          <cell r="G843">
            <v>0</v>
          </cell>
          <cell r="H843">
            <v>0</v>
          </cell>
          <cell r="I843">
            <v>0</v>
          </cell>
          <cell r="J843">
            <v>-3080000</v>
          </cell>
          <cell r="K843">
            <v>0</v>
          </cell>
          <cell r="L843">
            <v>-3080000</v>
          </cell>
          <cell r="M843">
            <v>-1361250</v>
          </cell>
          <cell r="N843">
            <v>0</v>
          </cell>
          <cell r="O843">
            <v>-1361250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-8882500</v>
          </cell>
          <cell r="CB843">
            <v>0</v>
          </cell>
          <cell r="CC843">
            <v>-8882500</v>
          </cell>
          <cell r="CD843">
            <v>4441250</v>
          </cell>
          <cell r="CE843">
            <v>0</v>
          </cell>
          <cell r="CF843">
            <v>4441250</v>
          </cell>
          <cell r="CG843">
            <v>-4441250</v>
          </cell>
          <cell r="CH843">
            <v>0</v>
          </cell>
          <cell r="CI843">
            <v>-4441250</v>
          </cell>
        </row>
        <row r="844">
          <cell r="C844" t="str">
            <v>Deferred income taxes</v>
          </cell>
          <cell r="F844">
            <v>0</v>
          </cell>
          <cell r="I844">
            <v>0</v>
          </cell>
          <cell r="L844">
            <v>0</v>
          </cell>
          <cell r="O844">
            <v>0</v>
          </cell>
          <cell r="R844">
            <v>0</v>
          </cell>
          <cell r="U844">
            <v>0</v>
          </cell>
          <cell r="X844">
            <v>0</v>
          </cell>
          <cell r="AA844">
            <v>0</v>
          </cell>
          <cell r="AD844">
            <v>0</v>
          </cell>
          <cell r="AG844">
            <v>0</v>
          </cell>
          <cell r="AJ844">
            <v>0</v>
          </cell>
          <cell r="AM844">
            <v>0</v>
          </cell>
          <cell r="AP844">
            <v>0</v>
          </cell>
          <cell r="AS844">
            <v>0</v>
          </cell>
          <cell r="AV844">
            <v>0</v>
          </cell>
          <cell r="AY844">
            <v>0</v>
          </cell>
          <cell r="BB844">
            <v>0</v>
          </cell>
          <cell r="BE844">
            <v>0</v>
          </cell>
          <cell r="BH844">
            <v>0</v>
          </cell>
          <cell r="BK844">
            <v>0</v>
          </cell>
          <cell r="BN844">
            <v>0</v>
          </cell>
          <cell r="BQ844">
            <v>0</v>
          </cell>
          <cell r="BT844">
            <v>0</v>
          </cell>
          <cell r="BW844">
            <v>0</v>
          </cell>
          <cell r="BZ844">
            <v>0</v>
          </cell>
          <cell r="CC844">
            <v>0</v>
          </cell>
          <cell r="CF844">
            <v>0</v>
          </cell>
          <cell r="CI844">
            <v>0</v>
          </cell>
        </row>
        <row r="845">
          <cell r="C845" t="str">
            <v>Short-term notes payable</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0</v>
          </cell>
          <cell r="CB845">
            <v>0</v>
          </cell>
          <cell r="CC845">
            <v>0</v>
          </cell>
          <cell r="CD845">
            <v>0</v>
          </cell>
          <cell r="CE845">
            <v>0</v>
          </cell>
          <cell r="CF845">
            <v>0</v>
          </cell>
          <cell r="CG845">
            <v>0</v>
          </cell>
          <cell r="CH845">
            <v>0</v>
          </cell>
          <cell r="CI845">
            <v>0</v>
          </cell>
        </row>
        <row r="846">
          <cell r="B846" t="str">
            <v>442010</v>
          </cell>
          <cell r="C846" t="str">
            <v>Accrued Interest</v>
          </cell>
          <cell r="D846">
            <v>-99374919.049999997</v>
          </cell>
          <cell r="E846">
            <v>0</v>
          </cell>
          <cell r="F846">
            <v>-99374919.049999997</v>
          </cell>
          <cell r="G846">
            <v>0</v>
          </cell>
          <cell r="H846">
            <v>0</v>
          </cell>
          <cell r="I846">
            <v>0</v>
          </cell>
          <cell r="J846">
            <v>-79168998.439999998</v>
          </cell>
          <cell r="K846">
            <v>0</v>
          </cell>
          <cell r="L846">
            <v>-79168998.439999998</v>
          </cell>
          <cell r="M846">
            <v>-47092253.539999999</v>
          </cell>
          <cell r="N846">
            <v>0</v>
          </cell>
          <cell r="O846">
            <v>-47092253.539999999</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-1196989.31</v>
          </cell>
          <cell r="AU846">
            <v>0</v>
          </cell>
          <cell r="AV846">
            <v>-1196989.31</v>
          </cell>
          <cell r="AW846">
            <v>0</v>
          </cell>
          <cell r="AX846">
            <v>0</v>
          </cell>
          <cell r="AY846">
            <v>0</v>
          </cell>
          <cell r="AZ846">
            <v>0</v>
          </cell>
          <cell r="BA846">
            <v>0</v>
          </cell>
          <cell r="BB846">
            <v>0</v>
          </cell>
          <cell r="BC846">
            <v>0</v>
          </cell>
          <cell r="BD846">
            <v>0</v>
          </cell>
          <cell r="BE846">
            <v>0</v>
          </cell>
          <cell r="BF846">
            <v>0</v>
          </cell>
          <cell r="BG846">
            <v>0</v>
          </cell>
          <cell r="BH846">
            <v>0</v>
          </cell>
          <cell r="BI846">
            <v>-3321909.48</v>
          </cell>
          <cell r="BJ846">
            <v>0</v>
          </cell>
          <cell r="BK846">
            <v>-3321909.48</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-230155069.81999999</v>
          </cell>
          <cell r="CB846">
            <v>0</v>
          </cell>
          <cell r="CC846">
            <v>-230155069.81999999</v>
          </cell>
          <cell r="CD846">
            <v>130918079.01000001</v>
          </cell>
          <cell r="CE846">
            <v>0</v>
          </cell>
          <cell r="CF846">
            <v>130918079.01000001</v>
          </cell>
          <cell r="CG846">
            <v>-99236990.810000002</v>
          </cell>
          <cell r="CH846">
            <v>0</v>
          </cell>
          <cell r="CI846">
            <v>-99236990.810000002</v>
          </cell>
        </row>
        <row r="847">
          <cell r="C847" t="str">
            <v>Accrued interest</v>
          </cell>
          <cell r="D847">
            <v>-99374919.049999997</v>
          </cell>
          <cell r="E847">
            <v>0</v>
          </cell>
          <cell r="F847">
            <v>-99374919.049999997</v>
          </cell>
          <cell r="G847">
            <v>0</v>
          </cell>
          <cell r="H847">
            <v>0</v>
          </cell>
          <cell r="I847">
            <v>0</v>
          </cell>
          <cell r="J847">
            <v>-79168998.439999998</v>
          </cell>
          <cell r="K847">
            <v>0</v>
          </cell>
          <cell r="L847">
            <v>-79168998.439999998</v>
          </cell>
          <cell r="M847">
            <v>-47092253.539999999</v>
          </cell>
          <cell r="N847">
            <v>0</v>
          </cell>
          <cell r="O847">
            <v>-47092253.539999999</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-1196989.31</v>
          </cell>
          <cell r="AU847">
            <v>0</v>
          </cell>
          <cell r="AV847">
            <v>-1196989.31</v>
          </cell>
          <cell r="AW847">
            <v>0</v>
          </cell>
          <cell r="AX847">
            <v>0</v>
          </cell>
          <cell r="AY847">
            <v>0</v>
          </cell>
          <cell r="AZ847">
            <v>0</v>
          </cell>
          <cell r="BA847">
            <v>0</v>
          </cell>
          <cell r="BB847">
            <v>0</v>
          </cell>
          <cell r="BC847">
            <v>0</v>
          </cell>
          <cell r="BD847">
            <v>0</v>
          </cell>
          <cell r="BE847">
            <v>0</v>
          </cell>
          <cell r="BF847">
            <v>0</v>
          </cell>
          <cell r="BG847">
            <v>0</v>
          </cell>
          <cell r="BH847">
            <v>0</v>
          </cell>
          <cell r="BI847">
            <v>-3321909.48</v>
          </cell>
          <cell r="BJ847">
            <v>0</v>
          </cell>
          <cell r="BK847">
            <v>-3321909.48</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-230155069.81999999</v>
          </cell>
          <cell r="CB847">
            <v>0</v>
          </cell>
          <cell r="CC847">
            <v>-230155069.81999999</v>
          </cell>
          <cell r="CD847">
            <v>130918079.01000001</v>
          </cell>
          <cell r="CE847">
            <v>0</v>
          </cell>
          <cell r="CF847">
            <v>130918079.01000001</v>
          </cell>
          <cell r="CG847">
            <v>-99236990.810000002</v>
          </cell>
          <cell r="CH847">
            <v>0</v>
          </cell>
          <cell r="CI847">
            <v>-99236990.810000002</v>
          </cell>
        </row>
        <row r="848">
          <cell r="B848" t="str">
            <v>330000</v>
          </cell>
          <cell r="C848" t="str">
            <v>L-T Debt Payable Within 1 Year</v>
          </cell>
          <cell r="D848">
            <v>-896328000</v>
          </cell>
          <cell r="E848">
            <v>0</v>
          </cell>
          <cell r="F848">
            <v>-896328000</v>
          </cell>
          <cell r="G848">
            <v>0</v>
          </cell>
          <cell r="H848">
            <v>0</v>
          </cell>
          <cell r="I848">
            <v>0</v>
          </cell>
          <cell r="J848">
            <v>-517765536</v>
          </cell>
          <cell r="K848">
            <v>0</v>
          </cell>
          <cell r="L848">
            <v>-517765536</v>
          </cell>
          <cell r="M848">
            <v>-226150464</v>
          </cell>
          <cell r="N848">
            <v>0</v>
          </cell>
          <cell r="O848">
            <v>-226150464</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-23000000</v>
          </cell>
          <cell r="AU848">
            <v>0</v>
          </cell>
          <cell r="AV848">
            <v>-23000000</v>
          </cell>
          <cell r="AW848">
            <v>0</v>
          </cell>
          <cell r="AX848">
            <v>0</v>
          </cell>
          <cell r="AY848">
            <v>0</v>
          </cell>
          <cell r="AZ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-1663244000</v>
          </cell>
          <cell r="CB848">
            <v>0</v>
          </cell>
          <cell r="CC848">
            <v>-1663244000</v>
          </cell>
          <cell r="CD848">
            <v>766916000</v>
          </cell>
          <cell r="CE848">
            <v>0</v>
          </cell>
          <cell r="CF848">
            <v>766916000</v>
          </cell>
          <cell r="CG848">
            <v>-896328000</v>
          </cell>
          <cell r="CH848">
            <v>0</v>
          </cell>
          <cell r="CI848">
            <v>-896328000</v>
          </cell>
        </row>
        <row r="849">
          <cell r="C849" t="str">
            <v>Long-term debt payable within one year</v>
          </cell>
          <cell r="D849">
            <v>-896328000</v>
          </cell>
          <cell r="E849">
            <v>0</v>
          </cell>
          <cell r="F849">
            <v>-896328000</v>
          </cell>
          <cell r="G849">
            <v>0</v>
          </cell>
          <cell r="H849">
            <v>0</v>
          </cell>
          <cell r="I849">
            <v>0</v>
          </cell>
          <cell r="J849">
            <v>-517765536</v>
          </cell>
          <cell r="K849">
            <v>0</v>
          </cell>
          <cell r="L849">
            <v>-517765536</v>
          </cell>
          <cell r="M849">
            <v>-226150464</v>
          </cell>
          <cell r="N849">
            <v>0</v>
          </cell>
          <cell r="O849">
            <v>-226150464</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-23000000</v>
          </cell>
          <cell r="AU849">
            <v>0</v>
          </cell>
          <cell r="AV849">
            <v>-23000000</v>
          </cell>
          <cell r="AW849">
            <v>0</v>
          </cell>
          <cell r="AX849">
            <v>0</v>
          </cell>
          <cell r="AY849">
            <v>0</v>
          </cell>
          <cell r="AZ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-1663244000</v>
          </cell>
          <cell r="CB849">
            <v>0</v>
          </cell>
          <cell r="CC849">
            <v>-1663244000</v>
          </cell>
          <cell r="CD849">
            <v>766916000</v>
          </cell>
          <cell r="CE849">
            <v>0</v>
          </cell>
          <cell r="CF849">
            <v>766916000</v>
          </cell>
          <cell r="CG849">
            <v>-896328000</v>
          </cell>
          <cell r="CH849">
            <v>0</v>
          </cell>
          <cell r="CI849">
            <v>-896328000</v>
          </cell>
        </row>
        <row r="850">
          <cell r="C850" t="str">
            <v>Total Current liabilities</v>
          </cell>
          <cell r="D850">
            <v>-970699806.40999997</v>
          </cell>
          <cell r="E850">
            <v>0</v>
          </cell>
          <cell r="F850">
            <v>-970699806.40999997</v>
          </cell>
          <cell r="G850">
            <v>0</v>
          </cell>
          <cell r="H850">
            <v>0</v>
          </cell>
          <cell r="I850">
            <v>0</v>
          </cell>
          <cell r="J850">
            <v>-656552767.90899992</v>
          </cell>
          <cell r="K850">
            <v>-117257875.999</v>
          </cell>
          <cell r="L850">
            <v>-773810643.90799987</v>
          </cell>
          <cell r="M850">
            <v>-193307320.27200001</v>
          </cell>
          <cell r="N850">
            <v>-109028548.72</v>
          </cell>
          <cell r="O850">
            <v>-302335868.99199998</v>
          </cell>
          <cell r="P850">
            <v>-329794631.57599998</v>
          </cell>
          <cell r="Q850">
            <v>0</v>
          </cell>
          <cell r="R850">
            <v>-329794631.57599998</v>
          </cell>
          <cell r="S850">
            <v>0</v>
          </cell>
          <cell r="T850">
            <v>0</v>
          </cell>
          <cell r="U850">
            <v>0</v>
          </cell>
          <cell r="V850">
            <v>-0.1</v>
          </cell>
          <cell r="W850">
            <v>0.10200000000000001</v>
          </cell>
          <cell r="X850">
            <v>2.0000000000000018E-3</v>
          </cell>
          <cell r="Y850">
            <v>-92000.23</v>
          </cell>
          <cell r="Z850">
            <v>0</v>
          </cell>
          <cell r="AA850">
            <v>-92000.23</v>
          </cell>
          <cell r="AB850">
            <v>40506.160000000003</v>
          </cell>
          <cell r="AC850">
            <v>0</v>
          </cell>
          <cell r="AD850">
            <v>40506.160000000003</v>
          </cell>
          <cell r="AE850">
            <v>0</v>
          </cell>
          <cell r="AF850">
            <v>0</v>
          </cell>
          <cell r="AG850">
            <v>0</v>
          </cell>
          <cell r="AH850">
            <v>-226286613.23200002</v>
          </cell>
          <cell r="AI850">
            <v>226286424.61699998</v>
          </cell>
          <cell r="AJ850">
            <v>-188.61500003933907</v>
          </cell>
          <cell r="AK850">
            <v>-5848444.7659999998</v>
          </cell>
          <cell r="AL850">
            <v>0</v>
          </cell>
          <cell r="AM850">
            <v>-5848444.7659999998</v>
          </cell>
          <cell r="AN850">
            <v>-20076.8</v>
          </cell>
          <cell r="AO850">
            <v>0</v>
          </cell>
          <cell r="AP850">
            <v>-20076.8</v>
          </cell>
          <cell r="AQ850">
            <v>3.0000000000000001E-3</v>
          </cell>
          <cell r="AR850">
            <v>0</v>
          </cell>
          <cell r="AS850">
            <v>3.0000000000000001E-3</v>
          </cell>
          <cell r="AT850">
            <v>-29005630.682</v>
          </cell>
          <cell r="AU850">
            <v>0</v>
          </cell>
          <cell r="AV850">
            <v>-29005630.682</v>
          </cell>
          <cell r="AW850">
            <v>1E-3</v>
          </cell>
          <cell r="AX850">
            <v>0</v>
          </cell>
          <cell r="AY850">
            <v>1E-3</v>
          </cell>
          <cell r="AZ850">
            <v>0</v>
          </cell>
          <cell r="BA850">
            <v>0</v>
          </cell>
          <cell r="BB850">
            <v>0</v>
          </cell>
          <cell r="BC850">
            <v>0</v>
          </cell>
          <cell r="BD850">
            <v>0</v>
          </cell>
          <cell r="BE850">
            <v>0</v>
          </cell>
          <cell r="BF850">
            <v>0</v>
          </cell>
          <cell r="BG850">
            <v>0</v>
          </cell>
          <cell r="BH850">
            <v>0</v>
          </cell>
          <cell r="BI850">
            <v>-58070236.00999999</v>
          </cell>
          <cell r="BJ850">
            <v>0</v>
          </cell>
          <cell r="BK850">
            <v>-58070236.00999999</v>
          </cell>
          <cell r="BL850">
            <v>0</v>
          </cell>
          <cell r="BM850">
            <v>0</v>
          </cell>
          <cell r="BN850">
            <v>0</v>
          </cell>
          <cell r="BO850">
            <v>5588.46</v>
          </cell>
          <cell r="BP850">
            <v>0</v>
          </cell>
          <cell r="BQ850">
            <v>5588.46</v>
          </cell>
          <cell r="BR850">
            <v>0</v>
          </cell>
          <cell r="BS850">
            <v>0</v>
          </cell>
          <cell r="BT850">
            <v>0</v>
          </cell>
          <cell r="BU850">
            <v>30115.1</v>
          </cell>
          <cell r="BV850">
            <v>0</v>
          </cell>
          <cell r="BW850">
            <v>30115.1</v>
          </cell>
          <cell r="BX850">
            <v>0</v>
          </cell>
          <cell r="BY850">
            <v>0</v>
          </cell>
          <cell r="BZ850">
            <v>0</v>
          </cell>
          <cell r="CA850">
            <v>-2469601318.2630005</v>
          </cell>
          <cell r="CB850">
            <v>-1.3925135128323163E-8</v>
          </cell>
          <cell r="CC850">
            <v>-2469601318.2630005</v>
          </cell>
          <cell r="CD850">
            <v>883153663.66999996</v>
          </cell>
          <cell r="CE850">
            <v>0</v>
          </cell>
          <cell r="CF850">
            <v>883153663.66999996</v>
          </cell>
          <cell r="CG850">
            <v>-1586447654.5929999</v>
          </cell>
          <cell r="CH850">
            <v>-1.2062489979092206E-8</v>
          </cell>
          <cell r="CI850">
            <v>-1586447654.5929999</v>
          </cell>
        </row>
        <row r="852">
          <cell r="C852" t="str">
            <v>Other liabilities</v>
          </cell>
        </row>
        <row r="853">
          <cell r="C853" t="str">
            <v>Unamortized option premium</v>
          </cell>
          <cell r="F853">
            <v>0</v>
          </cell>
          <cell r="I853">
            <v>0</v>
          </cell>
          <cell r="L853">
            <v>0</v>
          </cell>
          <cell r="O853">
            <v>0</v>
          </cell>
          <cell r="R853">
            <v>0</v>
          </cell>
          <cell r="U853">
            <v>0</v>
          </cell>
          <cell r="X853">
            <v>0</v>
          </cell>
          <cell r="AA853">
            <v>0</v>
          </cell>
          <cell r="AD853">
            <v>0</v>
          </cell>
          <cell r="AG853">
            <v>0</v>
          </cell>
          <cell r="AJ853">
            <v>0</v>
          </cell>
          <cell r="AM853">
            <v>0</v>
          </cell>
          <cell r="AP853">
            <v>0</v>
          </cell>
          <cell r="AS853">
            <v>0</v>
          </cell>
          <cell r="AV853">
            <v>0</v>
          </cell>
          <cell r="AY853">
            <v>0</v>
          </cell>
          <cell r="BB853">
            <v>0</v>
          </cell>
          <cell r="BE853">
            <v>0</v>
          </cell>
          <cell r="BH853">
            <v>0</v>
          </cell>
          <cell r="BK853">
            <v>0</v>
          </cell>
          <cell r="BN853">
            <v>0</v>
          </cell>
          <cell r="BQ853">
            <v>0</v>
          </cell>
          <cell r="BT853">
            <v>0</v>
          </cell>
          <cell r="BW853">
            <v>0</v>
          </cell>
          <cell r="BZ853">
            <v>0</v>
          </cell>
          <cell r="CC853">
            <v>0</v>
          </cell>
          <cell r="CF853">
            <v>0</v>
          </cell>
          <cell r="CI853">
            <v>0</v>
          </cell>
        </row>
        <row r="854">
          <cell r="B854" t="str">
            <v>451070</v>
          </cell>
          <cell r="C854" t="str">
            <v>WC-TRANSFER FROM TOTAL</v>
          </cell>
          <cell r="D854">
            <v>-0.01</v>
          </cell>
          <cell r="E854">
            <v>0</v>
          </cell>
          <cell r="F854">
            <v>-0.01</v>
          </cell>
          <cell r="G854">
            <v>0</v>
          </cell>
          <cell r="H854">
            <v>0</v>
          </cell>
          <cell r="I854">
            <v>0</v>
          </cell>
          <cell r="J854">
            <v>0</v>
          </cell>
          <cell r="K854">
            <v>-4807355.2390000001</v>
          </cell>
          <cell r="L854">
            <v>-4807355.2390000001</v>
          </cell>
          <cell r="M854">
            <v>0</v>
          </cell>
          <cell r="N854">
            <v>-6269500.1500000004</v>
          </cell>
          <cell r="O854">
            <v>-6269500.1500000004</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-11076855.390000001</v>
          </cell>
          <cell r="AI854">
            <v>11076855.389</v>
          </cell>
          <cell r="AJ854">
            <v>-1.0000001639127731E-3</v>
          </cell>
          <cell r="AK854">
            <v>0</v>
          </cell>
          <cell r="AL854">
            <v>0</v>
          </cell>
          <cell r="AM854">
            <v>0</v>
          </cell>
          <cell r="AN854">
            <v>0</v>
          </cell>
          <cell r="AO854">
            <v>0</v>
          </cell>
          <cell r="AP854">
            <v>0</v>
          </cell>
          <cell r="AQ854">
            <v>0</v>
          </cell>
          <cell r="AR854">
            <v>0</v>
          </cell>
          <cell r="AS854">
            <v>0</v>
          </cell>
          <cell r="AT854">
            <v>-19375.849999999999</v>
          </cell>
          <cell r="AU854">
            <v>0</v>
          </cell>
          <cell r="AV854">
            <v>-19375.849999999999</v>
          </cell>
          <cell r="AW854">
            <v>0</v>
          </cell>
          <cell r="AX854">
            <v>0</v>
          </cell>
          <cell r="AY854">
            <v>0</v>
          </cell>
          <cell r="AZ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-11096231.25</v>
          </cell>
          <cell r="CB854">
            <v>0</v>
          </cell>
          <cell r="CC854">
            <v>-11096231.25</v>
          </cell>
          <cell r="CD854">
            <v>0</v>
          </cell>
          <cell r="CE854">
            <v>0</v>
          </cell>
          <cell r="CF854">
            <v>0</v>
          </cell>
          <cell r="CG854">
            <v>-11096231.25</v>
          </cell>
          <cell r="CH854">
            <v>0</v>
          </cell>
          <cell r="CI854">
            <v>-11096231.25</v>
          </cell>
        </row>
        <row r="855">
          <cell r="B855" t="str">
            <v>453000</v>
          </cell>
          <cell r="C855" t="str">
            <v>OPEB - Dental - Opening Liab</v>
          </cell>
          <cell r="D855">
            <v>-3059968</v>
          </cell>
          <cell r="E855">
            <v>0</v>
          </cell>
          <cell r="F855">
            <v>-3059968</v>
          </cell>
          <cell r="G855">
            <v>0</v>
          </cell>
          <cell r="H855">
            <v>0</v>
          </cell>
          <cell r="I855">
            <v>0</v>
          </cell>
          <cell r="J855">
            <v>-58005010.520000003</v>
          </cell>
          <cell r="K855">
            <v>-109876961.344</v>
          </cell>
          <cell r="L855">
            <v>-167881971.86399999</v>
          </cell>
          <cell r="M855">
            <v>-77249191.046000004</v>
          </cell>
          <cell r="N855">
            <v>-143295760.65000001</v>
          </cell>
          <cell r="O855">
            <v>-220544951.69600001</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-253172721.99000001</v>
          </cell>
          <cell r="AI855">
            <v>253172721.99399999</v>
          </cell>
          <cell r="AJ855">
            <v>3.9999783039093018E-3</v>
          </cell>
          <cell r="AK855">
            <v>-480814.27</v>
          </cell>
          <cell r="AL855">
            <v>0</v>
          </cell>
          <cell r="AM855">
            <v>-480814.27</v>
          </cell>
          <cell r="AN855">
            <v>0</v>
          </cell>
          <cell r="AO855">
            <v>0</v>
          </cell>
          <cell r="AP855">
            <v>0</v>
          </cell>
          <cell r="AQ855">
            <v>0</v>
          </cell>
          <cell r="AR855">
            <v>0</v>
          </cell>
          <cell r="AS855">
            <v>0</v>
          </cell>
          <cell r="AT855">
            <v>-2959352.6</v>
          </cell>
          <cell r="AU855">
            <v>0</v>
          </cell>
          <cell r="AV855">
            <v>-2959352.6</v>
          </cell>
          <cell r="AW855">
            <v>0</v>
          </cell>
          <cell r="AX855">
            <v>0</v>
          </cell>
          <cell r="AY855">
            <v>0</v>
          </cell>
          <cell r="AZ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-394927058.426</v>
          </cell>
          <cell r="CB855">
            <v>-2.9802322387695313E-8</v>
          </cell>
          <cell r="CC855">
            <v>-394927058.426</v>
          </cell>
          <cell r="CD855">
            <v>0</v>
          </cell>
          <cell r="CE855">
            <v>0</v>
          </cell>
          <cell r="CF855">
            <v>0</v>
          </cell>
          <cell r="CG855">
            <v>-394927058.426</v>
          </cell>
          <cell r="CH855">
            <v>-2.9802322387695313E-8</v>
          </cell>
          <cell r="CI855">
            <v>-394927058.426</v>
          </cell>
        </row>
        <row r="856">
          <cell r="B856" t="str">
            <v>453010</v>
          </cell>
          <cell r="C856" t="str">
            <v>OPEB-GLI-Open Liability</v>
          </cell>
          <cell r="D856">
            <v>123381.58</v>
          </cell>
          <cell r="E856">
            <v>0</v>
          </cell>
          <cell r="F856">
            <v>123381.58</v>
          </cell>
          <cell r="G856">
            <v>0</v>
          </cell>
          <cell r="H856">
            <v>0</v>
          </cell>
          <cell r="I856">
            <v>0</v>
          </cell>
          <cell r="J856">
            <v>4599810.26</v>
          </cell>
          <cell r="K856">
            <v>-2571357.128</v>
          </cell>
          <cell r="L856">
            <v>2028453.1319999998</v>
          </cell>
          <cell r="M856">
            <v>5977715.841</v>
          </cell>
          <cell r="N856">
            <v>-3353428.88</v>
          </cell>
          <cell r="O856">
            <v>2624286.9610000001</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-5924786.0199999996</v>
          </cell>
          <cell r="AI856">
            <v>5924786.0080000004</v>
          </cell>
          <cell r="AJ856">
            <v>-1.1999999172985554E-2</v>
          </cell>
          <cell r="AK856">
            <v>54155.91</v>
          </cell>
          <cell r="AL856">
            <v>0</v>
          </cell>
          <cell r="AM856">
            <v>54155.91</v>
          </cell>
          <cell r="AN856">
            <v>0</v>
          </cell>
          <cell r="AO856">
            <v>0</v>
          </cell>
          <cell r="AP856">
            <v>0</v>
          </cell>
          <cell r="AQ856">
            <v>0</v>
          </cell>
          <cell r="AR856">
            <v>0</v>
          </cell>
          <cell r="AS856">
            <v>0</v>
          </cell>
          <cell r="AT856">
            <v>80654.09</v>
          </cell>
          <cell r="AU856">
            <v>0</v>
          </cell>
          <cell r="AV856">
            <v>80654.09</v>
          </cell>
          <cell r="AW856">
            <v>0</v>
          </cell>
          <cell r="AX856">
            <v>0</v>
          </cell>
          <cell r="AY856">
            <v>0</v>
          </cell>
          <cell r="AZ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4910931.6610000003</v>
          </cell>
          <cell r="CB856">
            <v>9.3132257461547852E-10</v>
          </cell>
          <cell r="CC856">
            <v>4910931.6610000012</v>
          </cell>
          <cell r="CD856">
            <v>0</v>
          </cell>
          <cell r="CE856">
            <v>0</v>
          </cell>
          <cell r="CF856">
            <v>0</v>
          </cell>
          <cell r="CG856">
            <v>4910931.6610000003</v>
          </cell>
          <cell r="CH856">
            <v>4.6566128730773926E-10</v>
          </cell>
          <cell r="CI856">
            <v>4910931.6610000003</v>
          </cell>
        </row>
        <row r="857">
          <cell r="B857" t="str">
            <v>453020</v>
          </cell>
          <cell r="C857" t="str">
            <v>OPEB-Health-opening liability</v>
          </cell>
          <cell r="D857">
            <v>-340949.98</v>
          </cell>
          <cell r="E857">
            <v>0</v>
          </cell>
          <cell r="F857">
            <v>-340949.98</v>
          </cell>
          <cell r="G857">
            <v>0</v>
          </cell>
          <cell r="H857">
            <v>0</v>
          </cell>
          <cell r="I857">
            <v>0</v>
          </cell>
          <cell r="J857">
            <v>19573466.41</v>
          </cell>
          <cell r="K857">
            <v>-77689369.185000002</v>
          </cell>
          <cell r="L857">
            <v>-58115902.775000006</v>
          </cell>
          <cell r="M857">
            <v>26705673.324999999</v>
          </cell>
          <cell r="N857">
            <v>-101318393.91</v>
          </cell>
          <cell r="O857">
            <v>-74612720.584999993</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-179007763.09999999</v>
          </cell>
          <cell r="AI857">
            <v>179007763.095</v>
          </cell>
          <cell r="AJ857">
            <v>-4.999995231628418E-3</v>
          </cell>
          <cell r="AK857">
            <v>-1277623.93</v>
          </cell>
          <cell r="AL857">
            <v>0</v>
          </cell>
          <cell r="AM857">
            <v>-1277623.93</v>
          </cell>
          <cell r="AN857">
            <v>0</v>
          </cell>
          <cell r="AO857">
            <v>0</v>
          </cell>
          <cell r="AP857">
            <v>0</v>
          </cell>
          <cell r="AQ857">
            <v>0</v>
          </cell>
          <cell r="AR857">
            <v>0</v>
          </cell>
          <cell r="AS857">
            <v>0</v>
          </cell>
          <cell r="AT857">
            <v>-1119936.3999999999</v>
          </cell>
          <cell r="AU857">
            <v>0</v>
          </cell>
          <cell r="AV857">
            <v>-1119936.3999999999</v>
          </cell>
          <cell r="AW857">
            <v>0</v>
          </cell>
          <cell r="AX857">
            <v>0</v>
          </cell>
          <cell r="AY857">
            <v>0</v>
          </cell>
          <cell r="AZ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-135467133.67500001</v>
          </cell>
          <cell r="CB857">
            <v>0</v>
          </cell>
          <cell r="CC857">
            <v>-135467133.67500001</v>
          </cell>
          <cell r="CD857">
            <v>0</v>
          </cell>
          <cell r="CE857">
            <v>0</v>
          </cell>
          <cell r="CF857">
            <v>0</v>
          </cell>
          <cell r="CG857">
            <v>-135467133.67500001</v>
          </cell>
          <cell r="CH857">
            <v>0</v>
          </cell>
          <cell r="CI857">
            <v>-135467133.67500001</v>
          </cell>
        </row>
        <row r="858">
          <cell r="B858" t="str">
            <v>453030</v>
          </cell>
          <cell r="C858" t="str">
            <v>OPEB-LTD-Open Liability</v>
          </cell>
          <cell r="D858">
            <v>30312.63</v>
          </cell>
          <cell r="E858">
            <v>0</v>
          </cell>
          <cell r="F858">
            <v>30312.63</v>
          </cell>
          <cell r="G858">
            <v>0</v>
          </cell>
          <cell r="H858">
            <v>0</v>
          </cell>
          <cell r="I858">
            <v>0</v>
          </cell>
          <cell r="J858">
            <v>-13010522.02</v>
          </cell>
          <cell r="K858">
            <v>-25079787.763999999</v>
          </cell>
          <cell r="L858">
            <v>-38090309.783999994</v>
          </cell>
          <cell r="M858">
            <v>-17256140.170000002</v>
          </cell>
          <cell r="N858">
            <v>-32707741.649999999</v>
          </cell>
          <cell r="O858">
            <v>-49963881.82</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-57787529.409999996</v>
          </cell>
          <cell r="AI858">
            <v>57787529.413999997</v>
          </cell>
          <cell r="AJ858">
            <v>4.0000006556510925E-3</v>
          </cell>
          <cell r="AK858">
            <v>17903.91</v>
          </cell>
          <cell r="AL858">
            <v>0</v>
          </cell>
          <cell r="AM858">
            <v>17903.91</v>
          </cell>
          <cell r="AN858">
            <v>0</v>
          </cell>
          <cell r="AO858">
            <v>0</v>
          </cell>
          <cell r="AP858">
            <v>0</v>
          </cell>
          <cell r="AQ858">
            <v>0</v>
          </cell>
          <cell r="AR858">
            <v>0</v>
          </cell>
          <cell r="AS858">
            <v>0</v>
          </cell>
          <cell r="AT858">
            <v>26332.68</v>
          </cell>
          <cell r="AU858">
            <v>0</v>
          </cell>
          <cell r="AV858">
            <v>26332.68</v>
          </cell>
          <cell r="AW858">
            <v>0</v>
          </cell>
          <cell r="AX858">
            <v>0</v>
          </cell>
          <cell r="AY858">
            <v>0</v>
          </cell>
          <cell r="AZ858">
            <v>0</v>
          </cell>
          <cell r="BA858">
            <v>0</v>
          </cell>
          <cell r="BB858">
            <v>0</v>
          </cell>
          <cell r="BC858">
            <v>0</v>
          </cell>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-87979642.379999995</v>
          </cell>
          <cell r="CB858">
            <v>0</v>
          </cell>
          <cell r="CC858">
            <v>-87979642.379999995</v>
          </cell>
          <cell r="CD858">
            <v>0</v>
          </cell>
          <cell r="CE858">
            <v>0</v>
          </cell>
          <cell r="CF858">
            <v>0</v>
          </cell>
          <cell r="CG858">
            <v>-87979642.379999995</v>
          </cell>
          <cell r="CH858">
            <v>0</v>
          </cell>
          <cell r="CI858">
            <v>-87979642.379999995</v>
          </cell>
        </row>
        <row r="859">
          <cell r="B859" t="str">
            <v>453040</v>
          </cell>
          <cell r="C859" t="str">
            <v>OPEB-Ret.Bonus-Opening Liab</v>
          </cell>
          <cell r="D859">
            <v>37518.31</v>
          </cell>
          <cell r="E859">
            <v>0</v>
          </cell>
          <cell r="F859">
            <v>37518.31</v>
          </cell>
          <cell r="G859">
            <v>0</v>
          </cell>
          <cell r="H859">
            <v>0</v>
          </cell>
          <cell r="I859">
            <v>0</v>
          </cell>
          <cell r="J859">
            <v>661714.42000000004</v>
          </cell>
          <cell r="K859">
            <v>-476644.636</v>
          </cell>
          <cell r="L859">
            <v>185069.78400000004</v>
          </cell>
          <cell r="M859">
            <v>877156.31</v>
          </cell>
          <cell r="N859">
            <v>-621614.89</v>
          </cell>
          <cell r="O859">
            <v>255541.42000000004</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-1098259.53</v>
          </cell>
          <cell r="AI859">
            <v>1098259.5260000001</v>
          </cell>
          <cell r="AJ859">
            <v>-3.9999999571591616E-3</v>
          </cell>
          <cell r="AK859">
            <v>4976.21</v>
          </cell>
          <cell r="AL859">
            <v>0</v>
          </cell>
          <cell r="AM859">
            <v>4976.21</v>
          </cell>
          <cell r="AN859">
            <v>0</v>
          </cell>
          <cell r="AO859">
            <v>0</v>
          </cell>
          <cell r="AP859">
            <v>0</v>
          </cell>
          <cell r="AQ859">
            <v>0</v>
          </cell>
          <cell r="AR859">
            <v>0</v>
          </cell>
          <cell r="AS859">
            <v>0</v>
          </cell>
          <cell r="AT859">
            <v>-7433.28</v>
          </cell>
          <cell r="AU859">
            <v>0</v>
          </cell>
          <cell r="AV859">
            <v>-7433.28</v>
          </cell>
          <cell r="AW859">
            <v>0</v>
          </cell>
          <cell r="AX859">
            <v>0</v>
          </cell>
          <cell r="AY859">
            <v>0</v>
          </cell>
          <cell r="AZ859">
            <v>0</v>
          </cell>
          <cell r="BA859">
            <v>0</v>
          </cell>
          <cell r="BB859">
            <v>0</v>
          </cell>
          <cell r="BC859">
            <v>0</v>
          </cell>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475672.44</v>
          </cell>
          <cell r="CB859">
            <v>0</v>
          </cell>
          <cell r="CC859">
            <v>475672.44</v>
          </cell>
          <cell r="CD859">
            <v>0</v>
          </cell>
          <cell r="CE859">
            <v>0</v>
          </cell>
          <cell r="CF859">
            <v>0</v>
          </cell>
          <cell r="CG859">
            <v>475672.44</v>
          </cell>
          <cell r="CH859">
            <v>1.1641532182693481E-10</v>
          </cell>
          <cell r="CI859">
            <v>475672.44000000012</v>
          </cell>
        </row>
        <row r="860">
          <cell r="B860" t="str">
            <v>453050</v>
          </cell>
          <cell r="C860" t="str">
            <v>OPEB-SPS-Opening Liability</v>
          </cell>
          <cell r="D860">
            <v>739676.03</v>
          </cell>
          <cell r="E860">
            <v>0</v>
          </cell>
          <cell r="F860">
            <v>739676.03</v>
          </cell>
          <cell r="G860">
            <v>0</v>
          </cell>
          <cell r="H860">
            <v>0</v>
          </cell>
          <cell r="I860">
            <v>0</v>
          </cell>
          <cell r="J860">
            <v>-1961694.78</v>
          </cell>
          <cell r="K860">
            <v>-18956599.160999998</v>
          </cell>
          <cell r="L860">
            <v>-20918293.941</v>
          </cell>
          <cell r="M860">
            <v>-2602856.4</v>
          </cell>
          <cell r="N860">
            <v>-24722200.75</v>
          </cell>
          <cell r="O860">
            <v>-27325057.149999999</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-43678799.909999996</v>
          </cell>
          <cell r="AI860">
            <v>43678799.910999998</v>
          </cell>
          <cell r="AJ860">
            <v>1.0000020265579224E-3</v>
          </cell>
          <cell r="AK860">
            <v>-385589.08</v>
          </cell>
          <cell r="AL860">
            <v>0</v>
          </cell>
          <cell r="AM860">
            <v>-385589.08</v>
          </cell>
          <cell r="AN860">
            <v>0</v>
          </cell>
          <cell r="AO860">
            <v>0</v>
          </cell>
          <cell r="AP860">
            <v>0</v>
          </cell>
          <cell r="AQ860">
            <v>0</v>
          </cell>
          <cell r="AR860">
            <v>0</v>
          </cell>
          <cell r="AS860">
            <v>0</v>
          </cell>
          <cell r="AT860">
            <v>-434039.11</v>
          </cell>
          <cell r="AU860">
            <v>0</v>
          </cell>
          <cell r="AV860">
            <v>-434039.11</v>
          </cell>
          <cell r="AW860">
            <v>0</v>
          </cell>
          <cell r="AX860">
            <v>0</v>
          </cell>
          <cell r="AY860">
            <v>0</v>
          </cell>
          <cell r="AZ860">
            <v>0</v>
          </cell>
          <cell r="BA860">
            <v>0</v>
          </cell>
          <cell r="BB860">
            <v>0</v>
          </cell>
          <cell r="BC860">
            <v>0</v>
          </cell>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-48323303.249999993</v>
          </cell>
          <cell r="CB860">
            <v>0</v>
          </cell>
          <cell r="CC860">
            <v>-48323303.249999993</v>
          </cell>
          <cell r="CD860">
            <v>0</v>
          </cell>
          <cell r="CE860">
            <v>0</v>
          </cell>
          <cell r="CF860">
            <v>0</v>
          </cell>
          <cell r="CG860">
            <v>-48323303.249999993</v>
          </cell>
          <cell r="CH860">
            <v>0</v>
          </cell>
          <cell r="CI860">
            <v>-48323303.249999993</v>
          </cell>
        </row>
        <row r="861">
          <cell r="B861" t="str">
            <v>453060</v>
          </cell>
          <cell r="C861" t="str">
            <v>OPEB-Spec.Arr.-opening liab</v>
          </cell>
          <cell r="D861">
            <v>-5991417.3100000005</v>
          </cell>
          <cell r="E861">
            <v>0</v>
          </cell>
          <cell r="F861">
            <v>-5991417.3100000005</v>
          </cell>
          <cell r="G861">
            <v>0</v>
          </cell>
          <cell r="H861">
            <v>0</v>
          </cell>
          <cell r="I861">
            <v>0</v>
          </cell>
          <cell r="J861">
            <v>128476.54</v>
          </cell>
          <cell r="K861">
            <v>-86642.418999999994</v>
          </cell>
          <cell r="L861">
            <v>41834.120999999999</v>
          </cell>
          <cell r="M861">
            <v>174382.02</v>
          </cell>
          <cell r="N861">
            <v>-112994.49</v>
          </cell>
          <cell r="O861">
            <v>61387.529999999984</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-199636.91</v>
          </cell>
          <cell r="AI861">
            <v>199636.90899999999</v>
          </cell>
          <cell r="AJ861">
            <v>-1.0000000183936208E-3</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-5888195.6600000011</v>
          </cell>
          <cell r="CB861">
            <v>0</v>
          </cell>
          <cell r="CC861">
            <v>-5888195.6600000011</v>
          </cell>
          <cell r="CD861">
            <v>0</v>
          </cell>
          <cell r="CE861">
            <v>0</v>
          </cell>
          <cell r="CF861">
            <v>0</v>
          </cell>
          <cell r="CG861">
            <v>-5888195.6600000011</v>
          </cell>
          <cell r="CH861">
            <v>-1.4551915228366852E-11</v>
          </cell>
          <cell r="CI861">
            <v>-5888195.6600000011</v>
          </cell>
        </row>
        <row r="862">
          <cell r="B862" t="str">
            <v>453070</v>
          </cell>
          <cell r="C862" t="str">
            <v>OPEB-Inergi Opening Liability</v>
          </cell>
          <cell r="D862">
            <v>0</v>
          </cell>
          <cell r="E862">
            <v>0</v>
          </cell>
          <cell r="F862">
            <v>0</v>
          </cell>
          <cell r="G862">
            <v>0</v>
          </cell>
          <cell r="H862">
            <v>0</v>
          </cell>
          <cell r="I862">
            <v>0</v>
          </cell>
          <cell r="J862">
            <v>-1245270</v>
          </cell>
          <cell r="K862">
            <v>-1906290.9580000001</v>
          </cell>
          <cell r="L862">
            <v>-3151560.9580000001</v>
          </cell>
          <cell r="M862">
            <v>-670530</v>
          </cell>
          <cell r="N862">
            <v>-2486084.52</v>
          </cell>
          <cell r="O862">
            <v>-3156614.52</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-4392375.4800000004</v>
          </cell>
          <cell r="AI862">
            <v>4392375.4780000001</v>
          </cell>
          <cell r="AJ862">
            <v>-2.0000003278255463E-3</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-6308175.4800000004</v>
          </cell>
          <cell r="CB862">
            <v>0</v>
          </cell>
          <cell r="CC862">
            <v>-6308175.4800000004</v>
          </cell>
          <cell r="CD862">
            <v>0</v>
          </cell>
          <cell r="CE862">
            <v>0</v>
          </cell>
          <cell r="CF862">
            <v>0</v>
          </cell>
          <cell r="CG862">
            <v>-6308175.4800000004</v>
          </cell>
          <cell r="CH862">
            <v>0</v>
          </cell>
          <cell r="CI862">
            <v>-6308175.4800000004</v>
          </cell>
        </row>
        <row r="863">
          <cell r="B863" t="str">
            <v>453090</v>
          </cell>
          <cell r="C863" t="str">
            <v>OPEB - Opening Liability</v>
          </cell>
          <cell r="D863">
            <v>79000</v>
          </cell>
          <cell r="E863">
            <v>0</v>
          </cell>
          <cell r="F863">
            <v>79000</v>
          </cell>
          <cell r="G863">
            <v>0</v>
          </cell>
          <cell r="H863">
            <v>0</v>
          </cell>
          <cell r="I863">
            <v>0</v>
          </cell>
          <cell r="J863">
            <v>7561000</v>
          </cell>
          <cell r="K863">
            <v>7939595.8959999997</v>
          </cell>
          <cell r="L863">
            <v>15500595.896</v>
          </cell>
          <cell r="M863">
            <v>9220000</v>
          </cell>
          <cell r="N863">
            <v>10354403.859999999</v>
          </cell>
          <cell r="O863">
            <v>19574403.859999999</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18293999.760000002</v>
          </cell>
          <cell r="AI863">
            <v>-18293999.756000001</v>
          </cell>
          <cell r="AJ863">
            <v>4.0000006556510925E-3</v>
          </cell>
          <cell r="AK863">
            <v>239000</v>
          </cell>
          <cell r="AL863">
            <v>0</v>
          </cell>
          <cell r="AM863">
            <v>239000</v>
          </cell>
          <cell r="AN863">
            <v>0</v>
          </cell>
          <cell r="AO863">
            <v>0</v>
          </cell>
          <cell r="AP863">
            <v>0</v>
          </cell>
          <cell r="AQ863">
            <v>0</v>
          </cell>
          <cell r="AR863">
            <v>0</v>
          </cell>
          <cell r="AS863">
            <v>0</v>
          </cell>
          <cell r="AT863">
            <v>300000</v>
          </cell>
          <cell r="AU863">
            <v>0</v>
          </cell>
          <cell r="AV863">
            <v>300000</v>
          </cell>
          <cell r="AW863">
            <v>0</v>
          </cell>
          <cell r="AX863">
            <v>0</v>
          </cell>
          <cell r="AY863">
            <v>0</v>
          </cell>
          <cell r="AZ863">
            <v>0</v>
          </cell>
          <cell r="BA863">
            <v>0</v>
          </cell>
          <cell r="BB863">
            <v>0</v>
          </cell>
          <cell r="BC863">
            <v>0</v>
          </cell>
          <cell r="BD863">
            <v>0</v>
          </cell>
          <cell r="BE863">
            <v>0</v>
          </cell>
          <cell r="BF863">
            <v>0</v>
          </cell>
          <cell r="BG863">
            <v>0</v>
          </cell>
          <cell r="BH863">
            <v>0</v>
          </cell>
          <cell r="BI863">
            <v>-4532000</v>
          </cell>
          <cell r="BJ863">
            <v>0</v>
          </cell>
          <cell r="BK863">
            <v>-4532000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31160999.760000005</v>
          </cell>
          <cell r="CB863">
            <v>-3.7252902984619141E-9</v>
          </cell>
          <cell r="CC863">
            <v>31160999.760000002</v>
          </cell>
          <cell r="CD863">
            <v>0</v>
          </cell>
          <cell r="CE863">
            <v>0</v>
          </cell>
          <cell r="CF863">
            <v>0</v>
          </cell>
          <cell r="CG863">
            <v>31160999.760000002</v>
          </cell>
          <cell r="CH863">
            <v>-1.862645149230957E-9</v>
          </cell>
          <cell r="CI863">
            <v>31160999.759999998</v>
          </cell>
        </row>
        <row r="864">
          <cell r="B864" t="str">
            <v>453092</v>
          </cell>
          <cell r="C864" t="str">
            <v>OPEB Liab- Acq MEUs Exist Pens</v>
          </cell>
          <cell r="D864">
            <v>0</v>
          </cell>
          <cell r="E864">
            <v>0</v>
          </cell>
          <cell r="F864">
            <v>0</v>
          </cell>
          <cell r="G864">
            <v>0</v>
          </cell>
          <cell r="H864">
            <v>0</v>
          </cell>
          <cell r="I864">
            <v>0</v>
          </cell>
          <cell r="J864">
            <v>0</v>
          </cell>
          <cell r="K864">
            <v>1128.057</v>
          </cell>
          <cell r="L864">
            <v>1128.057</v>
          </cell>
          <cell r="M864">
            <v>49211.76</v>
          </cell>
          <cell r="N864">
            <v>1471.15</v>
          </cell>
          <cell r="O864">
            <v>50682.91</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2599.21</v>
          </cell>
          <cell r="AI864">
            <v>-2599.2070000000003</v>
          </cell>
          <cell r="AJ864">
            <v>2.9999999997016857E-3</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51810.97</v>
          </cell>
          <cell r="CB864">
            <v>0</v>
          </cell>
          <cell r="CC864">
            <v>51810.97</v>
          </cell>
          <cell r="CD864">
            <v>0</v>
          </cell>
          <cell r="CE864">
            <v>0</v>
          </cell>
          <cell r="CF864">
            <v>0</v>
          </cell>
          <cell r="CG864">
            <v>51810.97</v>
          </cell>
          <cell r="CH864">
            <v>-2.2737367544323206E-13</v>
          </cell>
          <cell r="CI864">
            <v>51810.97</v>
          </cell>
        </row>
        <row r="865">
          <cell r="B865" t="str">
            <v>453100</v>
          </cell>
          <cell r="C865" t="str">
            <v>OPEB-Dental-Payments</v>
          </cell>
          <cell r="D865">
            <v>95512.08</v>
          </cell>
          <cell r="E865">
            <v>0</v>
          </cell>
          <cell r="F865">
            <v>95512.08</v>
          </cell>
          <cell r="G865">
            <v>0</v>
          </cell>
          <cell r="H865">
            <v>0</v>
          </cell>
          <cell r="I865">
            <v>0</v>
          </cell>
          <cell r="J865">
            <v>0</v>
          </cell>
          <cell r="K865">
            <v>2128754.736</v>
          </cell>
          <cell r="L865">
            <v>2128754.736</v>
          </cell>
          <cell r="M865">
            <v>0</v>
          </cell>
          <cell r="N865">
            <v>2776210.1</v>
          </cell>
          <cell r="O865">
            <v>2776210.1</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4904964.84</v>
          </cell>
          <cell r="AI865">
            <v>-4904964.8360000001</v>
          </cell>
          <cell r="AJ865">
            <v>3.9999997243285179E-3</v>
          </cell>
          <cell r="AK865">
            <v>53325.83</v>
          </cell>
          <cell r="AL865">
            <v>0</v>
          </cell>
          <cell r="AM865">
            <v>53325.83</v>
          </cell>
          <cell r="AN865">
            <v>0</v>
          </cell>
          <cell r="AO865">
            <v>0</v>
          </cell>
          <cell r="AP865">
            <v>0</v>
          </cell>
          <cell r="AQ865">
            <v>0</v>
          </cell>
          <cell r="AR865">
            <v>0</v>
          </cell>
          <cell r="AS865">
            <v>0</v>
          </cell>
          <cell r="AT865">
            <v>59302.91</v>
          </cell>
          <cell r="AU865">
            <v>0</v>
          </cell>
          <cell r="AV865">
            <v>59302.91</v>
          </cell>
          <cell r="AW865">
            <v>0</v>
          </cell>
          <cell r="AX865">
            <v>0</v>
          </cell>
          <cell r="AY865">
            <v>0</v>
          </cell>
          <cell r="AZ865">
            <v>0</v>
          </cell>
          <cell r="BA865">
            <v>0</v>
          </cell>
          <cell r="BB865">
            <v>0</v>
          </cell>
          <cell r="BC865">
            <v>0</v>
          </cell>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5113105.66</v>
          </cell>
          <cell r="CB865">
            <v>0</v>
          </cell>
          <cell r="CC865">
            <v>5113105.66</v>
          </cell>
          <cell r="CD865">
            <v>0</v>
          </cell>
          <cell r="CE865">
            <v>0</v>
          </cell>
          <cell r="CF865">
            <v>0</v>
          </cell>
          <cell r="CG865">
            <v>5113105.66</v>
          </cell>
          <cell r="CH865">
            <v>0</v>
          </cell>
          <cell r="CI865">
            <v>5113105.66</v>
          </cell>
        </row>
        <row r="866">
          <cell r="B866" t="str">
            <v>453110</v>
          </cell>
          <cell r="C866" t="str">
            <v>OPEB - GLI Payments</v>
          </cell>
          <cell r="D866">
            <v>37384.53</v>
          </cell>
          <cell r="E866">
            <v>0</v>
          </cell>
          <cell r="F866">
            <v>37384.53</v>
          </cell>
          <cell r="G866">
            <v>0</v>
          </cell>
          <cell r="H866">
            <v>0</v>
          </cell>
          <cell r="I866">
            <v>0</v>
          </cell>
          <cell r="J866">
            <v>0</v>
          </cell>
          <cell r="K866">
            <v>673733.32400000002</v>
          </cell>
          <cell r="L866">
            <v>673733.32400000002</v>
          </cell>
          <cell r="M866">
            <v>0</v>
          </cell>
          <cell r="N866">
            <v>878647.61</v>
          </cell>
          <cell r="O866">
            <v>878647.61</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1552380.93</v>
          </cell>
          <cell r="AI866">
            <v>-1552380.9339999999</v>
          </cell>
          <cell r="AJ866">
            <v>-3.9999999571591616E-3</v>
          </cell>
          <cell r="AK866">
            <v>19820.11</v>
          </cell>
          <cell r="AL866">
            <v>0</v>
          </cell>
          <cell r="AM866">
            <v>19820.11</v>
          </cell>
          <cell r="AN866">
            <v>0</v>
          </cell>
          <cell r="AO866">
            <v>0</v>
          </cell>
          <cell r="AP866">
            <v>0</v>
          </cell>
          <cell r="AQ866">
            <v>0</v>
          </cell>
          <cell r="AR866">
            <v>0</v>
          </cell>
          <cell r="AS866">
            <v>0</v>
          </cell>
          <cell r="AT866">
            <v>22413.39</v>
          </cell>
          <cell r="AU866">
            <v>0</v>
          </cell>
          <cell r="AV866">
            <v>22413.39</v>
          </cell>
          <cell r="AW866">
            <v>0</v>
          </cell>
          <cell r="AX866">
            <v>0</v>
          </cell>
          <cell r="AY866">
            <v>0</v>
          </cell>
          <cell r="AZ866">
            <v>0</v>
          </cell>
          <cell r="BA866">
            <v>0</v>
          </cell>
          <cell r="BB866">
            <v>0</v>
          </cell>
          <cell r="BC866">
            <v>0</v>
          </cell>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1631998.96</v>
          </cell>
          <cell r="CB866">
            <v>0</v>
          </cell>
          <cell r="CC866">
            <v>1631998.96</v>
          </cell>
          <cell r="CD866">
            <v>0</v>
          </cell>
          <cell r="CE866">
            <v>0</v>
          </cell>
          <cell r="CF866">
            <v>0</v>
          </cell>
          <cell r="CG866">
            <v>1631998.96</v>
          </cell>
          <cell r="CH866">
            <v>1.1641532182693481E-10</v>
          </cell>
          <cell r="CI866">
            <v>1631998.96</v>
          </cell>
        </row>
        <row r="867">
          <cell r="B867" t="str">
            <v>453120</v>
          </cell>
          <cell r="C867" t="str">
            <v>OPEB-Health-Payments</v>
          </cell>
          <cell r="D867">
            <v>245385.02</v>
          </cell>
          <cell r="E867">
            <v>0</v>
          </cell>
          <cell r="F867">
            <v>245385.02</v>
          </cell>
          <cell r="G867">
            <v>0</v>
          </cell>
          <cell r="H867">
            <v>0</v>
          </cell>
          <cell r="I867">
            <v>0</v>
          </cell>
          <cell r="J867">
            <v>0</v>
          </cell>
          <cell r="K867">
            <v>5237728.5180000002</v>
          </cell>
          <cell r="L867">
            <v>5237728.5180000002</v>
          </cell>
          <cell r="M867">
            <v>18519.650000000001</v>
          </cell>
          <cell r="N867">
            <v>6830770.3700000001</v>
          </cell>
          <cell r="O867">
            <v>6849290.0200000005</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12068498.91</v>
          </cell>
          <cell r="AI867">
            <v>-12068498.888</v>
          </cell>
          <cell r="AJ867">
            <v>2.199999988079071E-2</v>
          </cell>
          <cell r="AK867">
            <v>133730.51</v>
          </cell>
          <cell r="AL867">
            <v>0</v>
          </cell>
          <cell r="AM867">
            <v>133730.51</v>
          </cell>
          <cell r="AN867">
            <v>0</v>
          </cell>
          <cell r="AO867">
            <v>0</v>
          </cell>
          <cell r="AP867">
            <v>0</v>
          </cell>
          <cell r="AQ867">
            <v>0</v>
          </cell>
          <cell r="AR867">
            <v>0</v>
          </cell>
          <cell r="AS867">
            <v>0</v>
          </cell>
          <cell r="AT867">
            <v>152228.12</v>
          </cell>
          <cell r="AU867">
            <v>0</v>
          </cell>
          <cell r="AV867">
            <v>152228.12</v>
          </cell>
          <cell r="AW867">
            <v>0</v>
          </cell>
          <cell r="AX867">
            <v>0</v>
          </cell>
          <cell r="AY867">
            <v>0</v>
          </cell>
          <cell r="AZ867">
            <v>0</v>
          </cell>
          <cell r="BA867">
            <v>0</v>
          </cell>
          <cell r="BB867">
            <v>0</v>
          </cell>
          <cell r="BC867">
            <v>0</v>
          </cell>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12618362.209999999</v>
          </cell>
          <cell r="CB867">
            <v>0</v>
          </cell>
          <cell r="CC867">
            <v>12618362.209999999</v>
          </cell>
          <cell r="CD867">
            <v>0</v>
          </cell>
          <cell r="CE867">
            <v>0</v>
          </cell>
          <cell r="CF867">
            <v>0</v>
          </cell>
          <cell r="CG867">
            <v>12618362.210000001</v>
          </cell>
          <cell r="CH867">
            <v>0</v>
          </cell>
          <cell r="CI867">
            <v>12618362.210000001</v>
          </cell>
        </row>
        <row r="868">
          <cell r="B868" t="str">
            <v>453130</v>
          </cell>
          <cell r="C868" t="str">
            <v>OPEB-LTD-Payments</v>
          </cell>
          <cell r="D868">
            <v>0</v>
          </cell>
          <cell r="E868">
            <v>0</v>
          </cell>
          <cell r="F868">
            <v>0</v>
          </cell>
          <cell r="G868">
            <v>0</v>
          </cell>
          <cell r="H868">
            <v>0</v>
          </cell>
          <cell r="I868">
            <v>0</v>
          </cell>
          <cell r="J868">
            <v>0</v>
          </cell>
          <cell r="K868">
            <v>1947236.0759999999</v>
          </cell>
          <cell r="L868">
            <v>1947236.0759999999</v>
          </cell>
          <cell r="M868">
            <v>0</v>
          </cell>
          <cell r="N868">
            <v>2539483</v>
          </cell>
          <cell r="O868">
            <v>2539483</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4486719.08</v>
          </cell>
          <cell r="AI868">
            <v>-4486719.0760000004</v>
          </cell>
          <cell r="AJ868">
            <v>3.9999997243285179E-3</v>
          </cell>
          <cell r="AK868">
            <v>3518.47</v>
          </cell>
          <cell r="AL868">
            <v>0</v>
          </cell>
          <cell r="AM868">
            <v>3518.47</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4490237.55</v>
          </cell>
          <cell r="CB868">
            <v>-9.3132257461547852E-10</v>
          </cell>
          <cell r="CC868">
            <v>4490237.5499999989</v>
          </cell>
          <cell r="CD868">
            <v>0</v>
          </cell>
          <cell r="CE868">
            <v>0</v>
          </cell>
          <cell r="CF868">
            <v>0</v>
          </cell>
          <cell r="CG868">
            <v>4490237.55</v>
          </cell>
          <cell r="CH868">
            <v>-4.6566128730773926E-10</v>
          </cell>
          <cell r="CI868">
            <v>4490237.5499999989</v>
          </cell>
        </row>
        <row r="869">
          <cell r="B869" t="str">
            <v>453140</v>
          </cell>
          <cell r="C869" t="str">
            <v>OPEB-RETIREMENT BONUS-PAYMENTS</v>
          </cell>
          <cell r="D869">
            <v>0</v>
          </cell>
          <cell r="E869">
            <v>0</v>
          </cell>
          <cell r="F869">
            <v>0</v>
          </cell>
          <cell r="G869">
            <v>0</v>
          </cell>
          <cell r="H869">
            <v>0</v>
          </cell>
          <cell r="I869">
            <v>0</v>
          </cell>
          <cell r="J869">
            <v>0</v>
          </cell>
          <cell r="K869">
            <v>161199.739</v>
          </cell>
          <cell r="L869">
            <v>161199.739</v>
          </cell>
          <cell r="M869">
            <v>0</v>
          </cell>
          <cell r="N869">
            <v>210228.23</v>
          </cell>
          <cell r="O869">
            <v>210228.23</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371427.98</v>
          </cell>
          <cell r="AI869">
            <v>-371427.96899999998</v>
          </cell>
          <cell r="AJ869">
            <v>1.0999999998603016E-2</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371427.98</v>
          </cell>
          <cell r="CB869">
            <v>5.8207660913467407E-11</v>
          </cell>
          <cell r="CC869">
            <v>371427.98000000004</v>
          </cell>
          <cell r="CD869">
            <v>0</v>
          </cell>
          <cell r="CE869">
            <v>0</v>
          </cell>
          <cell r="CF869">
            <v>0</v>
          </cell>
          <cell r="CG869">
            <v>371427.98</v>
          </cell>
          <cell r="CH869">
            <v>2.9103830456733704E-11</v>
          </cell>
          <cell r="CI869">
            <v>371427.98</v>
          </cell>
        </row>
        <row r="870">
          <cell r="B870" t="str">
            <v>453150</v>
          </cell>
          <cell r="C870" t="str">
            <v>OPEB-SPS- PAYMENTS</v>
          </cell>
          <cell r="D870">
            <v>2809320.35</v>
          </cell>
          <cell r="E870">
            <v>0</v>
          </cell>
          <cell r="F870">
            <v>2809320.35</v>
          </cell>
          <cell r="G870">
            <v>0</v>
          </cell>
          <cell r="H870">
            <v>0</v>
          </cell>
          <cell r="I870">
            <v>0</v>
          </cell>
          <cell r="J870">
            <v>0</v>
          </cell>
          <cell r="K870">
            <v>14998.992</v>
          </cell>
          <cell r="L870">
            <v>14998.992</v>
          </cell>
          <cell r="M870">
            <v>0</v>
          </cell>
          <cell r="N870">
            <v>19560.900000000001</v>
          </cell>
          <cell r="O870">
            <v>19560.900000000001</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34559.89</v>
          </cell>
          <cell r="AI870">
            <v>-34559.892</v>
          </cell>
          <cell r="AJ870">
            <v>-2.0000000004074536E-3</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2843880.24</v>
          </cell>
          <cell r="CB870">
            <v>0</v>
          </cell>
          <cell r="CC870">
            <v>2843880.24</v>
          </cell>
          <cell r="CD870">
            <v>0</v>
          </cell>
          <cell r="CE870">
            <v>0</v>
          </cell>
          <cell r="CF870">
            <v>0</v>
          </cell>
          <cell r="CG870">
            <v>2843880.24</v>
          </cell>
          <cell r="CH870">
            <v>0</v>
          </cell>
          <cell r="CI870">
            <v>2843880.24</v>
          </cell>
        </row>
        <row r="871">
          <cell r="B871" t="str">
            <v>453160</v>
          </cell>
          <cell r="C871" t="str">
            <v>OPEB-Spec. Arr.-Payments</v>
          </cell>
          <cell r="D871">
            <v>3750.43</v>
          </cell>
          <cell r="E871">
            <v>0</v>
          </cell>
          <cell r="F871">
            <v>3750.43</v>
          </cell>
          <cell r="G871">
            <v>0</v>
          </cell>
          <cell r="H871">
            <v>0</v>
          </cell>
          <cell r="I871">
            <v>0</v>
          </cell>
          <cell r="J871">
            <v>0</v>
          </cell>
          <cell r="K871">
            <v>180.83</v>
          </cell>
          <cell r="L871">
            <v>180.83</v>
          </cell>
          <cell r="M871">
            <v>0</v>
          </cell>
          <cell r="N871">
            <v>235.83</v>
          </cell>
          <cell r="O871">
            <v>235.83</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416.66</v>
          </cell>
          <cell r="AI871">
            <v>-416.66</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4167.09</v>
          </cell>
          <cell r="CB871">
            <v>0</v>
          </cell>
          <cell r="CC871">
            <v>4167.09</v>
          </cell>
          <cell r="CD871">
            <v>0</v>
          </cell>
          <cell r="CE871">
            <v>0</v>
          </cell>
          <cell r="CF871">
            <v>0</v>
          </cell>
          <cell r="CG871">
            <v>4167.09</v>
          </cell>
          <cell r="CH871">
            <v>0</v>
          </cell>
          <cell r="CI871">
            <v>4167.09</v>
          </cell>
        </row>
        <row r="872">
          <cell r="B872" t="str">
            <v>453170</v>
          </cell>
          <cell r="C872" t="str">
            <v>OPEB-Inergi Staff Expense</v>
          </cell>
          <cell r="D872">
            <v>0</v>
          </cell>
          <cell r="E872">
            <v>0</v>
          </cell>
          <cell r="F872">
            <v>0</v>
          </cell>
          <cell r="G872">
            <v>0</v>
          </cell>
          <cell r="H872">
            <v>0</v>
          </cell>
          <cell r="I872">
            <v>0</v>
          </cell>
          <cell r="J872">
            <v>0</v>
          </cell>
          <cell r="K872">
            <v>-724737.44200000004</v>
          </cell>
          <cell r="L872">
            <v>-724737.44200000004</v>
          </cell>
          <cell r="M872">
            <v>0</v>
          </cell>
          <cell r="N872">
            <v>-945164.5</v>
          </cell>
          <cell r="O872">
            <v>-945164.5</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-1669901.93</v>
          </cell>
          <cell r="AI872">
            <v>1669901.942</v>
          </cell>
          <cell r="AJ872">
            <v>1.2000000104308128E-2</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-1669901.93</v>
          </cell>
          <cell r="CB872">
            <v>0</v>
          </cell>
          <cell r="CC872">
            <v>-1669901.93</v>
          </cell>
          <cell r="CD872">
            <v>0</v>
          </cell>
          <cell r="CE872">
            <v>0</v>
          </cell>
          <cell r="CF872">
            <v>0</v>
          </cell>
          <cell r="CG872">
            <v>-1669901.93</v>
          </cell>
          <cell r="CH872">
            <v>0</v>
          </cell>
          <cell r="CI872">
            <v>-1669901.93</v>
          </cell>
        </row>
        <row r="873">
          <cell r="B873" t="str">
            <v>453220</v>
          </cell>
          <cell r="C873" t="str">
            <v>OPEB-Health,Dental,GLI&amp;RB Exp.</v>
          </cell>
          <cell r="D873">
            <v>-268022.59000000003</v>
          </cell>
          <cell r="E873">
            <v>0</v>
          </cell>
          <cell r="F873">
            <v>-268022.59000000003</v>
          </cell>
          <cell r="G873">
            <v>0</v>
          </cell>
          <cell r="H873">
            <v>0</v>
          </cell>
          <cell r="I873">
            <v>0</v>
          </cell>
          <cell r="J873">
            <v>0</v>
          </cell>
          <cell r="K873">
            <v>-22140067.706</v>
          </cell>
          <cell r="L873">
            <v>-22140067.706</v>
          </cell>
          <cell r="M873">
            <v>0</v>
          </cell>
          <cell r="N873">
            <v>-28873913.18</v>
          </cell>
          <cell r="O873">
            <v>-28873913.18</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-51013980.890000001</v>
          </cell>
          <cell r="AI873">
            <v>51013980.886</v>
          </cell>
          <cell r="AJ873">
            <v>-4.0000006556510925E-3</v>
          </cell>
          <cell r="AK873">
            <v>-360583.03</v>
          </cell>
          <cell r="AL873">
            <v>0</v>
          </cell>
          <cell r="AM873">
            <v>-360583.03</v>
          </cell>
          <cell r="AN873">
            <v>0</v>
          </cell>
          <cell r="AO873">
            <v>0</v>
          </cell>
          <cell r="AP873">
            <v>0</v>
          </cell>
          <cell r="AQ873">
            <v>0</v>
          </cell>
          <cell r="AR873">
            <v>0</v>
          </cell>
          <cell r="AS873">
            <v>0</v>
          </cell>
          <cell r="AT873">
            <v>-460327.33</v>
          </cell>
          <cell r="AU873">
            <v>0</v>
          </cell>
          <cell r="AV873">
            <v>-460327.33</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-52102913.840000004</v>
          </cell>
          <cell r="CB873">
            <v>0</v>
          </cell>
          <cell r="CC873">
            <v>-52102913.840000004</v>
          </cell>
          <cell r="CD873">
            <v>0</v>
          </cell>
          <cell r="CE873">
            <v>0</v>
          </cell>
          <cell r="CF873">
            <v>0</v>
          </cell>
          <cell r="CG873">
            <v>-52102913.840000004</v>
          </cell>
          <cell r="CH873">
            <v>0</v>
          </cell>
          <cell r="CI873">
            <v>-52102913.840000004</v>
          </cell>
        </row>
        <row r="874">
          <cell r="B874" t="str">
            <v>453230</v>
          </cell>
          <cell r="C874" t="str">
            <v>OPEB - LT Disability-expense</v>
          </cell>
          <cell r="D874">
            <v>0</v>
          </cell>
          <cell r="E874">
            <v>0</v>
          </cell>
          <cell r="F874">
            <v>0</v>
          </cell>
          <cell r="G874">
            <v>0</v>
          </cell>
          <cell r="H874">
            <v>0</v>
          </cell>
          <cell r="I874">
            <v>0</v>
          </cell>
          <cell r="J874">
            <v>0</v>
          </cell>
          <cell r="K874">
            <v>-3768634.6949999998</v>
          </cell>
          <cell r="L874">
            <v>-3768634.6949999998</v>
          </cell>
          <cell r="M874">
            <v>0</v>
          </cell>
          <cell r="N874">
            <v>-4914855.38</v>
          </cell>
          <cell r="O874">
            <v>-4914855.38</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-8683490.0800000001</v>
          </cell>
          <cell r="AI874">
            <v>8683490.0749999993</v>
          </cell>
          <cell r="AJ874">
            <v>-5.0000008195638657E-3</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-8683490.0800000001</v>
          </cell>
          <cell r="CB874">
            <v>0</v>
          </cell>
          <cell r="CC874">
            <v>-8683490.0800000001</v>
          </cell>
          <cell r="CD874">
            <v>0</v>
          </cell>
          <cell r="CE874">
            <v>0</v>
          </cell>
          <cell r="CF874">
            <v>0</v>
          </cell>
          <cell r="CG874">
            <v>-8683490.0800000001</v>
          </cell>
          <cell r="CH874">
            <v>-9.3132257461547852E-10</v>
          </cell>
          <cell r="CI874">
            <v>-8683490.0800000019</v>
          </cell>
        </row>
        <row r="875">
          <cell r="B875" t="str">
            <v>453250</v>
          </cell>
          <cell r="C875" t="str">
            <v>OPEB - SPS - expense</v>
          </cell>
          <cell r="D875">
            <v>-41533.57</v>
          </cell>
          <cell r="E875">
            <v>0</v>
          </cell>
          <cell r="F875">
            <v>-41533.57</v>
          </cell>
          <cell r="G875">
            <v>0</v>
          </cell>
          <cell r="H875">
            <v>0</v>
          </cell>
          <cell r="I875">
            <v>0</v>
          </cell>
          <cell r="J875">
            <v>0</v>
          </cell>
          <cell r="K875">
            <v>-1510105.699</v>
          </cell>
          <cell r="L875">
            <v>-1510105.699</v>
          </cell>
          <cell r="M875">
            <v>0</v>
          </cell>
          <cell r="N875">
            <v>-1969400.52</v>
          </cell>
          <cell r="O875">
            <v>-1969400.52</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-3479506.22</v>
          </cell>
          <cell r="AI875">
            <v>3479506.219</v>
          </cell>
          <cell r="AJ875">
            <v>-1.0000001639127731E-3</v>
          </cell>
          <cell r="AK875">
            <v>-52424.02</v>
          </cell>
          <cell r="AL875">
            <v>0</v>
          </cell>
          <cell r="AM875">
            <v>-52424.02</v>
          </cell>
          <cell r="AN875">
            <v>0</v>
          </cell>
          <cell r="AO875">
            <v>0</v>
          </cell>
          <cell r="AP875">
            <v>0</v>
          </cell>
          <cell r="AQ875">
            <v>0</v>
          </cell>
          <cell r="AR875">
            <v>0</v>
          </cell>
          <cell r="AS875">
            <v>0</v>
          </cell>
          <cell r="AT875">
            <v>-30577.439999999999</v>
          </cell>
          <cell r="AU875">
            <v>0</v>
          </cell>
          <cell r="AV875">
            <v>-30577.439999999999</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-3604041.25</v>
          </cell>
          <cell r="CB875">
            <v>0</v>
          </cell>
          <cell r="CC875">
            <v>-3604041.25</v>
          </cell>
          <cell r="CD875">
            <v>0</v>
          </cell>
          <cell r="CE875">
            <v>0</v>
          </cell>
          <cell r="CF875">
            <v>0</v>
          </cell>
          <cell r="CG875">
            <v>-3604041.25</v>
          </cell>
          <cell r="CH875">
            <v>0</v>
          </cell>
          <cell r="CI875">
            <v>-3604041.25</v>
          </cell>
        </row>
        <row r="876">
          <cell r="C876" t="str">
            <v>Employee future benefits other than pension</v>
          </cell>
          <cell r="D876">
            <v>-5500650.5</v>
          </cell>
          <cell r="E876">
            <v>0</v>
          </cell>
          <cell r="F876">
            <v>-5500650.5</v>
          </cell>
          <cell r="G876">
            <v>0</v>
          </cell>
          <cell r="H876">
            <v>0</v>
          </cell>
          <cell r="I876">
            <v>0</v>
          </cell>
          <cell r="J876">
            <v>-41698029.690000005</v>
          </cell>
          <cell r="K876">
            <v>-251489997.20799997</v>
          </cell>
          <cell r="L876">
            <v>-293188026.898</v>
          </cell>
          <cell r="M876">
            <v>-54756058.709999993</v>
          </cell>
          <cell r="N876">
            <v>-327980042.41999996</v>
          </cell>
          <cell r="O876">
            <v>-382736101.12999994</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-579470039.5999999</v>
          </cell>
          <cell r="AI876">
            <v>579470039.6279999</v>
          </cell>
          <cell r="AJ876">
            <v>2.7999997138977051E-2</v>
          </cell>
          <cell r="AK876">
            <v>-2030603.38</v>
          </cell>
          <cell r="AL876">
            <v>0</v>
          </cell>
          <cell r="AM876">
            <v>-2030603.38</v>
          </cell>
          <cell r="AN876">
            <v>0</v>
          </cell>
          <cell r="AO876">
            <v>0</v>
          </cell>
          <cell r="AP876">
            <v>0</v>
          </cell>
          <cell r="AQ876">
            <v>0</v>
          </cell>
          <cell r="AR876">
            <v>0</v>
          </cell>
          <cell r="AS876">
            <v>0</v>
          </cell>
          <cell r="AT876">
            <v>-4390110.82</v>
          </cell>
          <cell r="AU876">
            <v>0</v>
          </cell>
          <cell r="AV876">
            <v>-4390110.82</v>
          </cell>
          <cell r="AW876">
            <v>0</v>
          </cell>
          <cell r="AX876">
            <v>0</v>
          </cell>
          <cell r="AY876">
            <v>0</v>
          </cell>
          <cell r="AZ876">
            <v>0</v>
          </cell>
          <cell r="BA876">
            <v>0</v>
          </cell>
          <cell r="BB876">
            <v>0</v>
          </cell>
          <cell r="BC876">
            <v>0</v>
          </cell>
          <cell r="BD876">
            <v>0</v>
          </cell>
          <cell r="BE876">
            <v>0</v>
          </cell>
          <cell r="BF876">
            <v>0</v>
          </cell>
          <cell r="BG876">
            <v>0</v>
          </cell>
          <cell r="BH876">
            <v>0</v>
          </cell>
          <cell r="BI876">
            <v>-4532000</v>
          </cell>
          <cell r="BJ876">
            <v>0</v>
          </cell>
          <cell r="BK876">
            <v>-4532000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-692377492.69999993</v>
          </cell>
          <cell r="CB876">
            <v>2.4540349841117859E-7</v>
          </cell>
          <cell r="CC876">
            <v>-692377492.69999969</v>
          </cell>
          <cell r="CD876">
            <v>0</v>
          </cell>
          <cell r="CE876">
            <v>0</v>
          </cell>
          <cell r="CF876">
            <v>0</v>
          </cell>
          <cell r="CG876">
            <v>-692377492.69999993</v>
          </cell>
          <cell r="CH876">
            <v>-8.3353370428085327E-8</v>
          </cell>
          <cell r="CI876">
            <v>-692377492.70000005</v>
          </cell>
        </row>
        <row r="877">
          <cell r="B877" t="str">
            <v>427191</v>
          </cell>
          <cell r="C877" t="str">
            <v>Remote Rate Protection Rev Var</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-7133958.8600000003</v>
          </cell>
          <cell r="AU877">
            <v>0</v>
          </cell>
          <cell r="AV877">
            <v>-7133958.8600000003</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-7133958.8600000003</v>
          </cell>
          <cell r="CB877">
            <v>0</v>
          </cell>
          <cell r="CC877">
            <v>-7133958.8600000003</v>
          </cell>
          <cell r="CD877">
            <v>0</v>
          </cell>
          <cell r="CE877">
            <v>0</v>
          </cell>
          <cell r="CF877">
            <v>0</v>
          </cell>
          <cell r="CG877">
            <v>-7133958.8600000003</v>
          </cell>
          <cell r="CH877">
            <v>0</v>
          </cell>
          <cell r="CI877">
            <v>-7133958.8600000003</v>
          </cell>
        </row>
        <row r="878">
          <cell r="B878" t="str">
            <v>452010</v>
          </cell>
          <cell r="C878" t="str">
            <v>Regulatory  Liabilities - DPA</v>
          </cell>
          <cell r="D878">
            <v>-467329079.48000002</v>
          </cell>
          <cell r="E878">
            <v>0</v>
          </cell>
          <cell r="F878">
            <v>-467329079.48000002</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-467329079.48000002</v>
          </cell>
          <cell r="CB878">
            <v>0</v>
          </cell>
          <cell r="CC878">
            <v>-467329079.48000002</v>
          </cell>
          <cell r="CD878">
            <v>0</v>
          </cell>
          <cell r="CE878">
            <v>0</v>
          </cell>
          <cell r="CF878">
            <v>0</v>
          </cell>
          <cell r="CG878">
            <v>-467329079.48000002</v>
          </cell>
          <cell r="CH878">
            <v>0</v>
          </cell>
          <cell r="CI878">
            <v>-467329079.48000002</v>
          </cell>
        </row>
        <row r="879">
          <cell r="B879" t="str">
            <v>452082</v>
          </cell>
          <cell r="C879" t="str">
            <v>Deferred Export Tx Serv Credit</v>
          </cell>
          <cell r="D879">
            <v>0</v>
          </cell>
          <cell r="E879">
            <v>0</v>
          </cell>
          <cell r="F879">
            <v>0</v>
          </cell>
          <cell r="G879">
            <v>0</v>
          </cell>
          <cell r="H879">
            <v>0</v>
          </cell>
          <cell r="I879">
            <v>0</v>
          </cell>
          <cell r="J879">
            <v>-28403914.186000001</v>
          </cell>
          <cell r="K879">
            <v>0</v>
          </cell>
          <cell r="L879">
            <v>-28403914.186000001</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-28403914.186000001</v>
          </cell>
          <cell r="CB879">
            <v>0</v>
          </cell>
          <cell r="CC879">
            <v>-28403914.186000001</v>
          </cell>
          <cell r="CD879">
            <v>0</v>
          </cell>
          <cell r="CE879">
            <v>0</v>
          </cell>
          <cell r="CF879">
            <v>0</v>
          </cell>
          <cell r="CG879">
            <v>-28403914.186000001</v>
          </cell>
          <cell r="CH879">
            <v>0</v>
          </cell>
          <cell r="CI879">
            <v>-28403914.186000001</v>
          </cell>
        </row>
        <row r="880">
          <cell r="C880" t="str">
            <v>Regulatory liabilities</v>
          </cell>
          <cell r="D880">
            <v>-467329079.48000002</v>
          </cell>
          <cell r="E880">
            <v>0</v>
          </cell>
          <cell r="F880">
            <v>-467329079.48000002</v>
          </cell>
          <cell r="G880">
            <v>0</v>
          </cell>
          <cell r="H880">
            <v>0</v>
          </cell>
          <cell r="I880">
            <v>0</v>
          </cell>
          <cell r="J880">
            <v>-28403914.186000001</v>
          </cell>
          <cell r="K880">
            <v>0</v>
          </cell>
          <cell r="L880">
            <v>-28403914.186000001</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-7133958.8600000003</v>
          </cell>
          <cell r="AU880">
            <v>0</v>
          </cell>
          <cell r="AV880">
            <v>-7133958.8600000003</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-502866952.52600002</v>
          </cell>
          <cell r="CB880">
            <v>0</v>
          </cell>
          <cell r="CC880">
            <v>-502866952.52600002</v>
          </cell>
          <cell r="CD880">
            <v>0</v>
          </cell>
          <cell r="CE880">
            <v>0</v>
          </cell>
          <cell r="CF880">
            <v>0</v>
          </cell>
          <cell r="CG880">
            <v>-502866952.52600002</v>
          </cell>
          <cell r="CH880">
            <v>0</v>
          </cell>
          <cell r="CI880">
            <v>-502866952.52600002</v>
          </cell>
        </row>
        <row r="881">
          <cell r="B881" t="str">
            <v>220100</v>
          </cell>
          <cell r="C881" t="str">
            <v>A/R WITHIN GRP(AFFIL FLD REQD)</v>
          </cell>
          <cell r="D881">
            <v>0</v>
          </cell>
          <cell r="E881">
            <v>0</v>
          </cell>
          <cell r="F881">
            <v>0</v>
          </cell>
          <cell r="G881">
            <v>0</v>
          </cell>
          <cell r="H881">
            <v>0</v>
          </cell>
          <cell r="I881">
            <v>0</v>
          </cell>
          <cell r="J881">
            <v>13400</v>
          </cell>
          <cell r="K881">
            <v>3682.8</v>
          </cell>
          <cell r="L881">
            <v>17082.8</v>
          </cell>
          <cell r="M881">
            <v>0</v>
          </cell>
          <cell r="N881">
            <v>3137.2</v>
          </cell>
          <cell r="O881">
            <v>3137.2</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6820</v>
          </cell>
          <cell r="AI881">
            <v>-6820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20220</v>
          </cell>
          <cell r="CB881">
            <v>0</v>
          </cell>
          <cell r="CC881">
            <v>20220</v>
          </cell>
          <cell r="CD881">
            <v>-6820</v>
          </cell>
          <cell r="CE881">
            <v>0</v>
          </cell>
          <cell r="CF881">
            <v>-6820</v>
          </cell>
          <cell r="CG881">
            <v>13400</v>
          </cell>
          <cell r="CH881">
            <v>4.5474735088646412E-13</v>
          </cell>
          <cell r="CI881">
            <v>13400</v>
          </cell>
        </row>
        <row r="882">
          <cell r="B882" t="str">
            <v>451000</v>
          </cell>
          <cell r="C882" t="str">
            <v>LONG TERM A/P &amp; ACCR CHARGES</v>
          </cell>
          <cell r="D882">
            <v>0</v>
          </cell>
          <cell r="E882">
            <v>0</v>
          </cell>
          <cell r="F882">
            <v>0</v>
          </cell>
          <cell r="G882">
            <v>0</v>
          </cell>
          <cell r="H882">
            <v>0</v>
          </cell>
          <cell r="I882">
            <v>0</v>
          </cell>
          <cell r="J882">
            <v>-5530622.2999999998</v>
          </cell>
          <cell r="K882">
            <v>-540000</v>
          </cell>
          <cell r="L882">
            <v>-6070622.2999999998</v>
          </cell>
          <cell r="M882">
            <v>0</v>
          </cell>
          <cell r="N882">
            <v>-460000</v>
          </cell>
          <cell r="O882">
            <v>-460000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-1000000</v>
          </cell>
          <cell r="AI882">
            <v>1000000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-6530622.2999999998</v>
          </cell>
          <cell r="CB882">
            <v>0</v>
          </cell>
          <cell r="CC882">
            <v>-6530622.2999999998</v>
          </cell>
          <cell r="CD882">
            <v>0</v>
          </cell>
          <cell r="CE882">
            <v>0</v>
          </cell>
          <cell r="CF882">
            <v>0</v>
          </cell>
          <cell r="CG882">
            <v>-6530622.2999999998</v>
          </cell>
          <cell r="CH882">
            <v>0</v>
          </cell>
          <cell r="CI882">
            <v>-6530622.2999999998</v>
          </cell>
        </row>
        <row r="883">
          <cell r="B883" t="str">
            <v>451010</v>
          </cell>
          <cell r="C883" t="str">
            <v>Regulatory Staff Provision</v>
          </cell>
          <cell r="D883">
            <v>0</v>
          </cell>
          <cell r="E883">
            <v>0</v>
          </cell>
          <cell r="F883">
            <v>0</v>
          </cell>
          <cell r="G883">
            <v>0</v>
          </cell>
          <cell r="H883">
            <v>0</v>
          </cell>
          <cell r="I883">
            <v>0</v>
          </cell>
          <cell r="J883">
            <v>0</v>
          </cell>
          <cell r="K883">
            <v>-89116.74</v>
          </cell>
          <cell r="L883">
            <v>-89116.74</v>
          </cell>
          <cell r="M883">
            <v>0</v>
          </cell>
          <cell r="N883">
            <v>-75914.259999999995</v>
          </cell>
          <cell r="O883">
            <v>-75914.259999999995</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-165031</v>
          </cell>
          <cell r="AI883">
            <v>165031</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-165031</v>
          </cell>
          <cell r="CB883">
            <v>0</v>
          </cell>
          <cell r="CC883">
            <v>-165031</v>
          </cell>
          <cell r="CD883">
            <v>0</v>
          </cell>
          <cell r="CE883">
            <v>0</v>
          </cell>
          <cell r="CF883">
            <v>0</v>
          </cell>
          <cell r="CG883">
            <v>-165031</v>
          </cell>
          <cell r="CH883">
            <v>0</v>
          </cell>
          <cell r="CI883">
            <v>-165031</v>
          </cell>
        </row>
        <row r="884">
          <cell r="B884" t="str">
            <v>451250</v>
          </cell>
          <cell r="C884" t="str">
            <v>Legal Claims Provision</v>
          </cell>
          <cell r="D884">
            <v>-1000000</v>
          </cell>
          <cell r="E884">
            <v>0</v>
          </cell>
          <cell r="F884">
            <v>-1000000</v>
          </cell>
          <cell r="G884">
            <v>0</v>
          </cell>
          <cell r="H884">
            <v>0</v>
          </cell>
          <cell r="I884">
            <v>0</v>
          </cell>
          <cell r="J884">
            <v>-7576736.04</v>
          </cell>
          <cell r="K884">
            <v>-2839979.61</v>
          </cell>
          <cell r="L884">
            <v>-10416715.65</v>
          </cell>
          <cell r="M884">
            <v>0</v>
          </cell>
          <cell r="N884">
            <v>-2419241.89</v>
          </cell>
          <cell r="O884">
            <v>-2419241.89</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-5259221.5</v>
          </cell>
          <cell r="AI884">
            <v>5259221.5</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-244368.5</v>
          </cell>
          <cell r="BJ884">
            <v>0</v>
          </cell>
          <cell r="BK884">
            <v>-244368.5</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-14080326.039999999</v>
          </cell>
          <cell r="CB884">
            <v>0</v>
          </cell>
          <cell r="CC884">
            <v>-14080326.039999999</v>
          </cell>
          <cell r="CD884">
            <v>0</v>
          </cell>
          <cell r="CE884">
            <v>0</v>
          </cell>
          <cell r="CF884">
            <v>0</v>
          </cell>
          <cell r="CG884">
            <v>-14080326.039999999</v>
          </cell>
          <cell r="CH884">
            <v>0</v>
          </cell>
          <cell r="CI884">
            <v>-14080326.039999999</v>
          </cell>
        </row>
        <row r="885">
          <cell r="B885" t="str">
            <v>452070</v>
          </cell>
          <cell r="C885" t="str">
            <v>Load Research Funding</v>
          </cell>
          <cell r="D885">
            <v>0</v>
          </cell>
          <cell r="E885">
            <v>0</v>
          </cell>
          <cell r="F885">
            <v>0</v>
          </cell>
          <cell r="G885">
            <v>0</v>
          </cell>
          <cell r="H885">
            <v>0</v>
          </cell>
          <cell r="I885">
            <v>0</v>
          </cell>
          <cell r="J885">
            <v>0</v>
          </cell>
          <cell r="K885">
            <v>-57491.111000000004</v>
          </cell>
          <cell r="L885">
            <v>-57491.111000000004</v>
          </cell>
          <cell r="M885">
            <v>0</v>
          </cell>
          <cell r="N885">
            <v>-48973.91</v>
          </cell>
          <cell r="O885">
            <v>-48973.91</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-106465.02</v>
          </cell>
          <cell r="AI885">
            <v>106465.02100000001</v>
          </cell>
          <cell r="AJ885">
            <v>1.0000000038417056E-3</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-106465.02</v>
          </cell>
          <cell r="CB885">
            <v>0</v>
          </cell>
          <cell r="CC885">
            <v>-106465.02</v>
          </cell>
          <cell r="CD885">
            <v>0</v>
          </cell>
          <cell r="CE885">
            <v>0</v>
          </cell>
          <cell r="CF885">
            <v>0</v>
          </cell>
          <cell r="CG885">
            <v>-106465.02</v>
          </cell>
          <cell r="CH885">
            <v>0</v>
          </cell>
          <cell r="CI885">
            <v>-106465.02</v>
          </cell>
        </row>
        <row r="886">
          <cell r="B886" t="str">
            <v>452076</v>
          </cell>
          <cell r="C886" t="str">
            <v>Defe'd Liab-Rogers Fibre Swap</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4.47</v>
          </cell>
          <cell r="AL886">
            <v>0</v>
          </cell>
          <cell r="AM886">
            <v>4.47</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4.47</v>
          </cell>
          <cell r="CB886">
            <v>0</v>
          </cell>
          <cell r="CC886">
            <v>4.47</v>
          </cell>
          <cell r="CD886">
            <v>0</v>
          </cell>
          <cell r="CE886">
            <v>0</v>
          </cell>
          <cell r="CF886">
            <v>0</v>
          </cell>
          <cell r="CG886">
            <v>4.47</v>
          </cell>
          <cell r="CH886">
            <v>0</v>
          </cell>
          <cell r="CI886">
            <v>4.47</v>
          </cell>
        </row>
        <row r="887">
          <cell r="B887" t="str">
            <v>452077</v>
          </cell>
          <cell r="C887" t="str">
            <v>Defe'd Liab-Bells Fibre Swap</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-2002</v>
          </cell>
          <cell r="AL887">
            <v>0</v>
          </cell>
          <cell r="AM887">
            <v>-2002</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-2002</v>
          </cell>
          <cell r="CB887">
            <v>0</v>
          </cell>
          <cell r="CC887">
            <v>-2002</v>
          </cell>
          <cell r="CD887">
            <v>0</v>
          </cell>
          <cell r="CE887">
            <v>0</v>
          </cell>
          <cell r="CF887">
            <v>0</v>
          </cell>
          <cell r="CG887">
            <v>-2002</v>
          </cell>
          <cell r="CH887">
            <v>0</v>
          </cell>
          <cell r="CI887">
            <v>-2002</v>
          </cell>
        </row>
        <row r="888">
          <cell r="B888" t="str">
            <v>452078</v>
          </cell>
          <cell r="C888" t="str">
            <v>Defe'd Liab-Cogeco Fibre Swap</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-29370</v>
          </cell>
          <cell r="AL888">
            <v>0</v>
          </cell>
          <cell r="AM888">
            <v>-29370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0</v>
          </cell>
          <cell r="BJ888">
            <v>0</v>
          </cell>
          <cell r="BK888">
            <v>0</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-29370</v>
          </cell>
          <cell r="CB888">
            <v>0</v>
          </cell>
          <cell r="CC888">
            <v>-29370</v>
          </cell>
          <cell r="CD888">
            <v>0</v>
          </cell>
          <cell r="CE888">
            <v>0</v>
          </cell>
          <cell r="CF888">
            <v>0</v>
          </cell>
          <cell r="CG888">
            <v>-29370</v>
          </cell>
          <cell r="CH888">
            <v>0</v>
          </cell>
          <cell r="CI888">
            <v>-29370</v>
          </cell>
        </row>
        <row r="889">
          <cell r="B889" t="str">
            <v>452079</v>
          </cell>
          <cell r="C889" t="str">
            <v>Defe'd Liab-Allstream F S</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-993000</v>
          </cell>
          <cell r="AL889">
            <v>0</v>
          </cell>
          <cell r="AM889">
            <v>-993000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-993000</v>
          </cell>
          <cell r="CB889">
            <v>0</v>
          </cell>
          <cell r="CC889">
            <v>-993000</v>
          </cell>
          <cell r="CD889">
            <v>0</v>
          </cell>
          <cell r="CE889">
            <v>0</v>
          </cell>
          <cell r="CF889">
            <v>0</v>
          </cell>
          <cell r="CG889">
            <v>-993000</v>
          </cell>
          <cell r="CH889">
            <v>0</v>
          </cell>
          <cell r="CI889">
            <v>-993000</v>
          </cell>
        </row>
        <row r="890">
          <cell r="B890" t="str">
            <v>452080</v>
          </cell>
          <cell r="C890" t="str">
            <v>Def'd Liab-FibreWired Hamiltn</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18594</v>
          </cell>
          <cell r="AL890">
            <v>0</v>
          </cell>
          <cell r="AM890">
            <v>18594</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18594</v>
          </cell>
          <cell r="CB890">
            <v>0</v>
          </cell>
          <cell r="CC890">
            <v>18594</v>
          </cell>
          <cell r="CD890">
            <v>0</v>
          </cell>
          <cell r="CE890">
            <v>0</v>
          </cell>
          <cell r="CF890">
            <v>0</v>
          </cell>
          <cell r="CG890">
            <v>18594</v>
          </cell>
          <cell r="CH890">
            <v>0</v>
          </cell>
          <cell r="CI890">
            <v>18594</v>
          </cell>
        </row>
        <row r="891">
          <cell r="B891" t="str">
            <v>452081</v>
          </cell>
          <cell r="C891" t="str">
            <v>Defe'd Liab-Persona Fibre Swap</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-209475</v>
          </cell>
          <cell r="AL891">
            <v>0</v>
          </cell>
          <cell r="AM891">
            <v>-209475</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-209475</v>
          </cell>
          <cell r="CB891">
            <v>0</v>
          </cell>
          <cell r="CC891">
            <v>-209475</v>
          </cell>
          <cell r="CD891">
            <v>0</v>
          </cell>
          <cell r="CE891">
            <v>0</v>
          </cell>
          <cell r="CF891">
            <v>0</v>
          </cell>
          <cell r="CG891">
            <v>-209475</v>
          </cell>
          <cell r="CH891">
            <v>0</v>
          </cell>
          <cell r="CI891">
            <v>-209475</v>
          </cell>
        </row>
        <row r="892">
          <cell r="C892" t="str">
            <v>Long-term accounts payable and accrued charges</v>
          </cell>
          <cell r="D892">
            <v>-1000000</v>
          </cell>
          <cell r="E892">
            <v>0</v>
          </cell>
          <cell r="F892">
            <v>-1000000</v>
          </cell>
          <cell r="G892">
            <v>0</v>
          </cell>
          <cell r="H892">
            <v>0</v>
          </cell>
          <cell r="I892">
            <v>0</v>
          </cell>
          <cell r="J892">
            <v>-13093958.34</v>
          </cell>
          <cell r="K892">
            <v>-3522904.6609999998</v>
          </cell>
          <cell r="L892">
            <v>-16616863.001</v>
          </cell>
          <cell r="M892">
            <v>0</v>
          </cell>
          <cell r="N892">
            <v>-3000992.86</v>
          </cell>
          <cell r="O892">
            <v>-3000992.86</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-6523897.5199999996</v>
          </cell>
          <cell r="AI892">
            <v>6523897.5209999997</v>
          </cell>
          <cell r="AJ892">
            <v>1.0000001639127731E-3</v>
          </cell>
          <cell r="AK892">
            <v>-1215248.53</v>
          </cell>
          <cell r="AL892">
            <v>0</v>
          </cell>
          <cell r="AM892">
            <v>-1215248.53</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-244368.5</v>
          </cell>
          <cell r="BJ892">
            <v>0</v>
          </cell>
          <cell r="BK892">
            <v>-244368.5</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-22077472.890000001</v>
          </cell>
          <cell r="CB892">
            <v>2.9103830456733704E-10</v>
          </cell>
          <cell r="CC892">
            <v>-22077472.890000001</v>
          </cell>
          <cell r="CD892">
            <v>-6820</v>
          </cell>
          <cell r="CE892">
            <v>0</v>
          </cell>
          <cell r="CF892">
            <v>-6820</v>
          </cell>
          <cell r="CG892">
            <v>-22084292.890000001</v>
          </cell>
          <cell r="CH892">
            <v>-3.2014213502407074E-10</v>
          </cell>
          <cell r="CI892">
            <v>-22084292.890000001</v>
          </cell>
        </row>
        <row r="893">
          <cell r="B893" t="str">
            <v>452050</v>
          </cell>
          <cell r="C893" t="str">
            <v>Long-Term Liability -Dx PCB</v>
          </cell>
          <cell r="D893">
            <v>0</v>
          </cell>
          <cell r="E893">
            <v>0</v>
          </cell>
          <cell r="F893">
            <v>0</v>
          </cell>
          <cell r="G893">
            <v>0</v>
          </cell>
          <cell r="H893">
            <v>0</v>
          </cell>
          <cell r="I893">
            <v>0</v>
          </cell>
          <cell r="J893">
            <v>0</v>
          </cell>
          <cell r="K893">
            <v>0</v>
          </cell>
          <cell r="L893">
            <v>0</v>
          </cell>
          <cell r="M893">
            <v>-24469952.75</v>
          </cell>
          <cell r="N893">
            <v>0</v>
          </cell>
          <cell r="O893">
            <v>-24469952.75</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-24469952.75</v>
          </cell>
          <cell r="CB893">
            <v>0</v>
          </cell>
          <cell r="CC893">
            <v>-24469952.75</v>
          </cell>
          <cell r="CD893">
            <v>0</v>
          </cell>
          <cell r="CE893">
            <v>0</v>
          </cell>
          <cell r="CF893">
            <v>0</v>
          </cell>
          <cell r="CG893">
            <v>-24469952.75</v>
          </cell>
          <cell r="CH893">
            <v>0</v>
          </cell>
          <cell r="CI893">
            <v>-24469952.75</v>
          </cell>
        </row>
        <row r="894">
          <cell r="B894" t="str">
            <v>452051</v>
          </cell>
          <cell r="C894" t="str">
            <v>Long-Term Liability -Dx LAR</v>
          </cell>
          <cell r="D894">
            <v>0</v>
          </cell>
          <cell r="E894">
            <v>0</v>
          </cell>
          <cell r="F894">
            <v>0</v>
          </cell>
          <cell r="G894">
            <v>0</v>
          </cell>
          <cell r="H894">
            <v>0</v>
          </cell>
          <cell r="I894">
            <v>0</v>
          </cell>
          <cell r="J894">
            <v>0</v>
          </cell>
          <cell r="K894">
            <v>0</v>
          </cell>
          <cell r="L894">
            <v>0</v>
          </cell>
          <cell r="M894">
            <v>-12688481.103</v>
          </cell>
          <cell r="N894">
            <v>0</v>
          </cell>
          <cell r="O894">
            <v>-12688481.103</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-12688481.103</v>
          </cell>
          <cell r="CB894">
            <v>0</v>
          </cell>
          <cell r="CC894">
            <v>-12688481.103</v>
          </cell>
          <cell r="CD894">
            <v>0</v>
          </cell>
          <cell r="CE894">
            <v>0</v>
          </cell>
          <cell r="CF894">
            <v>0</v>
          </cell>
          <cell r="CG894">
            <v>-12688481.103</v>
          </cell>
          <cell r="CH894">
            <v>0</v>
          </cell>
          <cell r="CI894">
            <v>-12688481.103</v>
          </cell>
        </row>
        <row r="895">
          <cell r="B895" t="str">
            <v>452052</v>
          </cell>
          <cell r="C895" t="str">
            <v>Long-Term Liability -Tx PCB</v>
          </cell>
          <cell r="D895">
            <v>0</v>
          </cell>
          <cell r="E895">
            <v>0</v>
          </cell>
          <cell r="F895">
            <v>0</v>
          </cell>
          <cell r="G895">
            <v>0</v>
          </cell>
          <cell r="H895">
            <v>0</v>
          </cell>
          <cell r="I895">
            <v>0</v>
          </cell>
          <cell r="J895">
            <v>-4680517.9539999999</v>
          </cell>
          <cell r="K895">
            <v>0</v>
          </cell>
          <cell r="L895">
            <v>-4680517.9539999999</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-4680517.9539999999</v>
          </cell>
          <cell r="CB895">
            <v>0</v>
          </cell>
          <cell r="CC895">
            <v>-4680517.9539999999</v>
          </cell>
          <cell r="CD895">
            <v>0</v>
          </cell>
          <cell r="CE895">
            <v>0</v>
          </cell>
          <cell r="CF895">
            <v>0</v>
          </cell>
          <cell r="CG895">
            <v>-4680517.9539999999</v>
          </cell>
          <cell r="CH895">
            <v>0</v>
          </cell>
          <cell r="CI895">
            <v>-4680517.9539999999</v>
          </cell>
        </row>
        <row r="896">
          <cell r="B896" t="str">
            <v>452053</v>
          </cell>
          <cell r="C896" t="str">
            <v>Long-Term Liability -Tx LAR</v>
          </cell>
          <cell r="D896">
            <v>0</v>
          </cell>
          <cell r="E896">
            <v>0</v>
          </cell>
          <cell r="F896">
            <v>0</v>
          </cell>
          <cell r="G896">
            <v>0</v>
          </cell>
          <cell r="H896">
            <v>0</v>
          </cell>
          <cell r="I896">
            <v>0</v>
          </cell>
          <cell r="J896">
            <v>-17870110.076000001</v>
          </cell>
          <cell r="K896">
            <v>0</v>
          </cell>
          <cell r="L896">
            <v>-17870110.076000001</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-17870110.076000001</v>
          </cell>
          <cell r="CB896">
            <v>0</v>
          </cell>
          <cell r="CC896">
            <v>-17870110.076000001</v>
          </cell>
          <cell r="CD896">
            <v>0</v>
          </cell>
          <cell r="CE896">
            <v>0</v>
          </cell>
          <cell r="CF896">
            <v>0</v>
          </cell>
          <cell r="CG896">
            <v>-17870110.076000001</v>
          </cell>
          <cell r="CH896">
            <v>0</v>
          </cell>
          <cell r="CI896">
            <v>-17870110.076000001</v>
          </cell>
        </row>
        <row r="897">
          <cell r="B897" t="str">
            <v>452054</v>
          </cell>
          <cell r="C897" t="str">
            <v>Long-Term Liability-Rem LAR</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-5782094.1900000004</v>
          </cell>
          <cell r="AU897">
            <v>0</v>
          </cell>
          <cell r="AV897">
            <v>-5782094.1900000004</v>
          </cell>
          <cell r="AW897">
            <v>0</v>
          </cell>
          <cell r="AX897">
            <v>0</v>
          </cell>
          <cell r="AY897">
            <v>0</v>
          </cell>
          <cell r="AZ897">
            <v>0</v>
          </cell>
          <cell r="BA897">
            <v>0</v>
          </cell>
          <cell r="BB897">
            <v>0</v>
          </cell>
          <cell r="BC897">
            <v>0</v>
          </cell>
          <cell r="BD897">
            <v>0</v>
          </cell>
          <cell r="BE897">
            <v>0</v>
          </cell>
          <cell r="BF897">
            <v>0</v>
          </cell>
          <cell r="BG897">
            <v>0</v>
          </cell>
          <cell r="BH897">
            <v>0</v>
          </cell>
          <cell r="BI897">
            <v>0</v>
          </cell>
          <cell r="BJ897">
            <v>0</v>
          </cell>
          <cell r="BK897">
            <v>0</v>
          </cell>
          <cell r="BL897">
            <v>0</v>
          </cell>
          <cell r="BM897">
            <v>0</v>
          </cell>
          <cell r="BN897">
            <v>0</v>
          </cell>
          <cell r="BO897">
            <v>0</v>
          </cell>
          <cell r="BP897">
            <v>0</v>
          </cell>
          <cell r="BQ897">
            <v>0</v>
          </cell>
          <cell r="BR897">
            <v>0</v>
          </cell>
          <cell r="BS897">
            <v>0</v>
          </cell>
          <cell r="BT897">
            <v>0</v>
          </cell>
          <cell r="BU897">
            <v>0</v>
          </cell>
          <cell r="BV897">
            <v>0</v>
          </cell>
          <cell r="BW897">
            <v>0</v>
          </cell>
          <cell r="BX897">
            <v>0</v>
          </cell>
          <cell r="BY897">
            <v>0</v>
          </cell>
          <cell r="BZ897">
            <v>0</v>
          </cell>
          <cell r="CA897">
            <v>-5782094.1900000004</v>
          </cell>
          <cell r="CB897">
            <v>0</v>
          </cell>
          <cell r="CC897">
            <v>-5782094.1900000004</v>
          </cell>
          <cell r="CD897">
            <v>0</v>
          </cell>
          <cell r="CE897">
            <v>0</v>
          </cell>
          <cell r="CF897">
            <v>0</v>
          </cell>
          <cell r="CG897">
            <v>-5782094.1900000004</v>
          </cell>
          <cell r="CH897">
            <v>0</v>
          </cell>
          <cell r="CI897">
            <v>-5782094.1900000004</v>
          </cell>
        </row>
        <row r="898">
          <cell r="C898" t="str">
            <v>Environmental liabilities</v>
          </cell>
          <cell r="D898">
            <v>0</v>
          </cell>
          <cell r="E898">
            <v>0</v>
          </cell>
          <cell r="F898">
            <v>0</v>
          </cell>
          <cell r="G898">
            <v>0</v>
          </cell>
          <cell r="H898">
            <v>0</v>
          </cell>
          <cell r="I898">
            <v>0</v>
          </cell>
          <cell r="J898">
            <v>-22550628.030000001</v>
          </cell>
          <cell r="K898">
            <v>0</v>
          </cell>
          <cell r="L898">
            <v>-22550628.030000001</v>
          </cell>
          <cell r="M898">
            <v>-37158433.853</v>
          </cell>
          <cell r="N898">
            <v>0</v>
          </cell>
          <cell r="O898">
            <v>-37158433.853</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-5782094.1900000004</v>
          </cell>
          <cell r="AU898">
            <v>0</v>
          </cell>
          <cell r="AV898">
            <v>-5782094.1900000004</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-65491156.072999999</v>
          </cell>
          <cell r="CB898">
            <v>0</v>
          </cell>
          <cell r="CC898">
            <v>-65491156.072999999</v>
          </cell>
          <cell r="CD898">
            <v>0</v>
          </cell>
          <cell r="CE898">
            <v>0</v>
          </cell>
          <cell r="CF898">
            <v>0</v>
          </cell>
          <cell r="CG898">
            <v>-65491156.072999999</v>
          </cell>
          <cell r="CH898">
            <v>0</v>
          </cell>
          <cell r="CI898">
            <v>-65491156.072999999</v>
          </cell>
        </row>
        <row r="899">
          <cell r="C899" t="str">
            <v>Total Other liabilities</v>
          </cell>
          <cell r="D899">
            <v>-473829729.98000002</v>
          </cell>
          <cell r="E899">
            <v>0</v>
          </cell>
          <cell r="F899">
            <v>-473829729.98000002</v>
          </cell>
          <cell r="G899">
            <v>0</v>
          </cell>
          <cell r="H899">
            <v>0</v>
          </cell>
          <cell r="I899">
            <v>0</v>
          </cell>
          <cell r="J899">
            <v>-105746530.24600001</v>
          </cell>
          <cell r="K899">
            <v>-255012901.86900002</v>
          </cell>
          <cell r="L899">
            <v>-360759432.11500001</v>
          </cell>
          <cell r="M899">
            <v>-91914492.562999994</v>
          </cell>
          <cell r="N899">
            <v>-330981035.28000003</v>
          </cell>
          <cell r="O899">
            <v>-422895527.84300005</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-585993937.12</v>
          </cell>
          <cell r="AI899">
            <v>585993937.14900005</v>
          </cell>
          <cell r="AJ899">
            <v>2.9000043869018555E-2</v>
          </cell>
          <cell r="AK899">
            <v>-3245851.91</v>
          </cell>
          <cell r="AL899">
            <v>0</v>
          </cell>
          <cell r="AM899">
            <v>-3245851.91</v>
          </cell>
          <cell r="AN899">
            <v>0</v>
          </cell>
          <cell r="AO899">
            <v>0</v>
          </cell>
          <cell r="AP899">
            <v>0</v>
          </cell>
          <cell r="AQ899">
            <v>0</v>
          </cell>
          <cell r="AR899">
            <v>0</v>
          </cell>
          <cell r="AS899">
            <v>0</v>
          </cell>
          <cell r="AT899">
            <v>-17306163.870000001</v>
          </cell>
          <cell r="AU899">
            <v>0</v>
          </cell>
          <cell r="AV899">
            <v>-17306163.870000001</v>
          </cell>
          <cell r="AW899">
            <v>0</v>
          </cell>
          <cell r="AX899">
            <v>0</v>
          </cell>
          <cell r="AY899">
            <v>0</v>
          </cell>
          <cell r="AZ899">
            <v>0</v>
          </cell>
          <cell r="BA899">
            <v>0</v>
          </cell>
          <cell r="BB899">
            <v>0</v>
          </cell>
          <cell r="BC899">
            <v>0</v>
          </cell>
          <cell r="BD899">
            <v>0</v>
          </cell>
          <cell r="BE899">
            <v>0</v>
          </cell>
          <cell r="BF899">
            <v>0</v>
          </cell>
          <cell r="BG899">
            <v>0</v>
          </cell>
          <cell r="BH899">
            <v>0</v>
          </cell>
          <cell r="BI899">
            <v>-4776368.5</v>
          </cell>
          <cell r="BJ899">
            <v>0</v>
          </cell>
          <cell r="BK899">
            <v>-4776368.5</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-1282813074.1890001</v>
          </cell>
          <cell r="CB899">
            <v>-2.7939677238464355E-8</v>
          </cell>
          <cell r="CC899">
            <v>-1282813074.1890001</v>
          </cell>
          <cell r="CD899">
            <v>-6820</v>
          </cell>
          <cell r="CE899">
            <v>0</v>
          </cell>
          <cell r="CF899">
            <v>-6820</v>
          </cell>
          <cell r="CG899">
            <v>-1282819894.1889999</v>
          </cell>
          <cell r="CH899">
            <v>1.4435499906539917E-8</v>
          </cell>
          <cell r="CI899">
            <v>-1282819894.1889999</v>
          </cell>
        </row>
        <row r="901">
          <cell r="C901" t="str">
            <v>Contingencies &amp; Commitments</v>
          </cell>
        </row>
        <row r="902">
          <cell r="B902" t="str">
            <v>480000</v>
          </cell>
          <cell r="C902" t="str">
            <v>EQTY ACCUM THRU DEBT RET APPR</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-60059581</v>
          </cell>
          <cell r="BJ902">
            <v>0</v>
          </cell>
          <cell r="BK902">
            <v>-60059581</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-60059581</v>
          </cell>
          <cell r="CB902">
            <v>0</v>
          </cell>
          <cell r="CC902">
            <v>-60059581</v>
          </cell>
          <cell r="CD902">
            <v>60059581</v>
          </cell>
          <cell r="CE902">
            <v>0</v>
          </cell>
          <cell r="CF902">
            <v>60059581</v>
          </cell>
          <cell r="CG902">
            <v>0</v>
          </cell>
          <cell r="CH902">
            <v>0</v>
          </cell>
          <cell r="CI902">
            <v>0</v>
          </cell>
        </row>
        <row r="903">
          <cell r="C903" t="str">
            <v>Deficiency / (Equity)</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-60059581</v>
          </cell>
          <cell r="BJ903">
            <v>0</v>
          </cell>
          <cell r="BK903">
            <v>-60059581</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-60059581</v>
          </cell>
          <cell r="CB903">
            <v>0</v>
          </cell>
          <cell r="CC903">
            <v>-60059581</v>
          </cell>
          <cell r="CD903">
            <v>60059581</v>
          </cell>
          <cell r="CE903">
            <v>0</v>
          </cell>
          <cell r="CF903">
            <v>60059581</v>
          </cell>
          <cell r="CG903">
            <v>0</v>
          </cell>
          <cell r="CH903">
            <v>0</v>
          </cell>
          <cell r="CI903">
            <v>0</v>
          </cell>
        </row>
        <row r="904">
          <cell r="B904" t="str">
            <v>481120</v>
          </cell>
          <cell r="C904" t="str">
            <v>Prefered Shares</v>
          </cell>
          <cell r="D904">
            <v>-323000000</v>
          </cell>
          <cell r="E904">
            <v>0</v>
          </cell>
          <cell r="F904">
            <v>-323000000</v>
          </cell>
          <cell r="G904">
            <v>0</v>
          </cell>
          <cell r="H904">
            <v>0</v>
          </cell>
          <cell r="I904">
            <v>0</v>
          </cell>
          <cell r="J904">
            <v>-224000000</v>
          </cell>
          <cell r="K904">
            <v>0</v>
          </cell>
          <cell r="L904">
            <v>-224000000</v>
          </cell>
          <cell r="M904">
            <v>-99000000</v>
          </cell>
          <cell r="N904">
            <v>0</v>
          </cell>
          <cell r="O904">
            <v>-99000000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cell r="BU904">
            <v>0</v>
          </cell>
          <cell r="BV904">
            <v>0</v>
          </cell>
          <cell r="BW904">
            <v>0</v>
          </cell>
          <cell r="BX904">
            <v>0</v>
          </cell>
          <cell r="BY904">
            <v>0</v>
          </cell>
          <cell r="BZ904">
            <v>0</v>
          </cell>
          <cell r="CA904">
            <v>-646000000</v>
          </cell>
          <cell r="CB904">
            <v>0</v>
          </cell>
          <cell r="CC904">
            <v>-646000000</v>
          </cell>
          <cell r="CD904">
            <v>323000000</v>
          </cell>
          <cell r="CE904">
            <v>0</v>
          </cell>
          <cell r="CF904">
            <v>323000000</v>
          </cell>
          <cell r="CG904">
            <v>-323000000</v>
          </cell>
          <cell r="CH904">
            <v>0</v>
          </cell>
          <cell r="CI904">
            <v>-323000000</v>
          </cell>
        </row>
        <row r="905">
          <cell r="B905" t="str">
            <v>481121</v>
          </cell>
          <cell r="C905" t="str">
            <v>Common Share Capital</v>
          </cell>
          <cell r="D905">
            <v>-3314179444</v>
          </cell>
          <cell r="E905">
            <v>0</v>
          </cell>
          <cell r="F905">
            <v>-3314179444</v>
          </cell>
          <cell r="G905">
            <v>0</v>
          </cell>
          <cell r="H905">
            <v>0</v>
          </cell>
          <cell r="I905">
            <v>0</v>
          </cell>
          <cell r="J905">
            <v>-2083014515.45</v>
          </cell>
          <cell r="K905">
            <v>-0.33400000000000002</v>
          </cell>
          <cell r="L905">
            <v>-2083014515.7840002</v>
          </cell>
          <cell r="M905">
            <v>-861985494.07000005</v>
          </cell>
          <cell r="N905">
            <v>-0.15</v>
          </cell>
          <cell r="O905">
            <v>-861985494.22000003</v>
          </cell>
          <cell r="P905">
            <v>-46000000</v>
          </cell>
          <cell r="Q905">
            <v>0</v>
          </cell>
          <cell r="R905">
            <v>-46000000</v>
          </cell>
          <cell r="S905">
            <v>0</v>
          </cell>
          <cell r="T905">
            <v>0</v>
          </cell>
          <cell r="U905">
            <v>0</v>
          </cell>
          <cell r="V905">
            <v>0</v>
          </cell>
          <cell r="W905">
            <v>0</v>
          </cell>
          <cell r="X905">
            <v>0</v>
          </cell>
          <cell r="Y905">
            <v>0</v>
          </cell>
          <cell r="Z905">
            <v>0</v>
          </cell>
          <cell r="AA905">
            <v>0</v>
          </cell>
          <cell r="AB905">
            <v>0</v>
          </cell>
          <cell r="AC905">
            <v>0</v>
          </cell>
          <cell r="AD905">
            <v>0</v>
          </cell>
          <cell r="AE905">
            <v>-0.48</v>
          </cell>
          <cell r="AF905">
            <v>0.48400000000000004</v>
          </cell>
          <cell r="AG905">
            <v>4.0000000000000591E-3</v>
          </cell>
          <cell r="AH905">
            <v>0</v>
          </cell>
          <cell r="AI905">
            <v>0</v>
          </cell>
          <cell r="AJ905">
            <v>0</v>
          </cell>
          <cell r="AK905">
            <v>0</v>
          </cell>
          <cell r="AL905">
            <v>0</v>
          </cell>
          <cell r="AM905">
            <v>0</v>
          </cell>
          <cell r="AN905">
            <v>-10</v>
          </cell>
          <cell r="AO905">
            <v>0</v>
          </cell>
          <cell r="AP905">
            <v>-10</v>
          </cell>
          <cell r="AQ905">
            <v>-40000001</v>
          </cell>
          <cell r="AR905">
            <v>0</v>
          </cell>
          <cell r="AS905">
            <v>-40000001</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-52970556.060000002</v>
          </cell>
          <cell r="BJ905">
            <v>0</v>
          </cell>
          <cell r="BK905">
            <v>-52970556.060000002</v>
          </cell>
          <cell r="BL905">
            <v>0</v>
          </cell>
          <cell r="BM905">
            <v>0</v>
          </cell>
          <cell r="BN905">
            <v>0</v>
          </cell>
          <cell r="BO905">
            <v>-6000000</v>
          </cell>
          <cell r="BP905">
            <v>0</v>
          </cell>
          <cell r="BQ905">
            <v>-6000000</v>
          </cell>
          <cell r="BR905">
            <v>-783.15</v>
          </cell>
          <cell r="BS905">
            <v>0</v>
          </cell>
          <cell r="BT905">
            <v>-783.15</v>
          </cell>
          <cell r="BU905">
            <v>-1930557.61</v>
          </cell>
          <cell r="BV905">
            <v>0</v>
          </cell>
          <cell r="BW905">
            <v>-1930557.61</v>
          </cell>
          <cell r="BX905">
            <v>0</v>
          </cell>
          <cell r="BY905">
            <v>0</v>
          </cell>
          <cell r="BZ905">
            <v>0</v>
          </cell>
          <cell r="CA905">
            <v>-6406081361.8199987</v>
          </cell>
          <cell r="CB905">
            <v>5.5511151231257827E-17</v>
          </cell>
          <cell r="CC905">
            <v>-6406081361.8199987</v>
          </cell>
          <cell r="CD905">
            <v>3092081362.8200002</v>
          </cell>
          <cell r="CE905">
            <v>0</v>
          </cell>
          <cell r="CF905">
            <v>3092081362.8200002</v>
          </cell>
          <cell r="CG905">
            <v>-3313999999.0000005</v>
          </cell>
          <cell r="CH905">
            <v>2.7755575615628914E-17</v>
          </cell>
          <cell r="CI905">
            <v>-3313999999.0000005</v>
          </cell>
        </row>
        <row r="906">
          <cell r="C906" t="str">
            <v>Common and preferred shares</v>
          </cell>
          <cell r="D906">
            <v>-3637179444</v>
          </cell>
          <cell r="E906">
            <v>0</v>
          </cell>
          <cell r="F906">
            <v>-3637179444</v>
          </cell>
          <cell r="G906">
            <v>0</v>
          </cell>
          <cell r="H906">
            <v>0</v>
          </cell>
          <cell r="I906">
            <v>0</v>
          </cell>
          <cell r="J906">
            <v>-2307014515.4499998</v>
          </cell>
          <cell r="K906">
            <v>-0.33400000000000002</v>
          </cell>
          <cell r="L906">
            <v>-2307014515.7839999</v>
          </cell>
          <cell r="M906">
            <v>-960985494.07000005</v>
          </cell>
          <cell r="N906">
            <v>-0.15</v>
          </cell>
          <cell r="O906">
            <v>-960985494.22000003</v>
          </cell>
          <cell r="P906">
            <v>-46000000</v>
          </cell>
          <cell r="Q906">
            <v>0</v>
          </cell>
          <cell r="R906">
            <v>-46000000</v>
          </cell>
          <cell r="S906">
            <v>0</v>
          </cell>
          <cell r="T906">
            <v>0</v>
          </cell>
          <cell r="U906">
            <v>0</v>
          </cell>
          <cell r="V906">
            <v>0</v>
          </cell>
          <cell r="W906">
            <v>0</v>
          </cell>
          <cell r="X906">
            <v>0</v>
          </cell>
          <cell r="Y906">
            <v>0</v>
          </cell>
          <cell r="Z906">
            <v>0</v>
          </cell>
          <cell r="AA906">
            <v>0</v>
          </cell>
          <cell r="AB906">
            <v>0</v>
          </cell>
          <cell r="AC906">
            <v>0</v>
          </cell>
          <cell r="AD906">
            <v>0</v>
          </cell>
          <cell r="AE906">
            <v>-0.48</v>
          </cell>
          <cell r="AF906">
            <v>0.48400000000000004</v>
          </cell>
          <cell r="AG906">
            <v>4.0000000000000591E-3</v>
          </cell>
          <cell r="AH906">
            <v>0</v>
          </cell>
          <cell r="AI906">
            <v>0</v>
          </cell>
          <cell r="AJ906">
            <v>0</v>
          </cell>
          <cell r="AK906">
            <v>0</v>
          </cell>
          <cell r="AL906">
            <v>0</v>
          </cell>
          <cell r="AM906">
            <v>0</v>
          </cell>
          <cell r="AN906">
            <v>-10</v>
          </cell>
          <cell r="AO906">
            <v>0</v>
          </cell>
          <cell r="AP906">
            <v>-10</v>
          </cell>
          <cell r="AQ906">
            <v>-40000001</v>
          </cell>
          <cell r="AR906">
            <v>0</v>
          </cell>
          <cell r="AS906">
            <v>-40000001</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-52970556.060000002</v>
          </cell>
          <cell r="BJ906">
            <v>0</v>
          </cell>
          <cell r="BK906">
            <v>-52970556.060000002</v>
          </cell>
          <cell r="BL906">
            <v>0</v>
          </cell>
          <cell r="BM906">
            <v>0</v>
          </cell>
          <cell r="BN906">
            <v>0</v>
          </cell>
          <cell r="BO906">
            <v>-6000000</v>
          </cell>
          <cell r="BP906">
            <v>0</v>
          </cell>
          <cell r="BQ906">
            <v>-6000000</v>
          </cell>
          <cell r="BR906">
            <v>-783.15</v>
          </cell>
          <cell r="BS906">
            <v>0</v>
          </cell>
          <cell r="BT906">
            <v>-783.15</v>
          </cell>
          <cell r="BU906">
            <v>-1930557.61</v>
          </cell>
          <cell r="BV906">
            <v>0</v>
          </cell>
          <cell r="BW906">
            <v>-1930557.61</v>
          </cell>
          <cell r="BX906">
            <v>0</v>
          </cell>
          <cell r="BY906">
            <v>0</v>
          </cell>
          <cell r="BZ906">
            <v>0</v>
          </cell>
          <cell r="CA906">
            <v>-7052081361.8199987</v>
          </cell>
          <cell r="CB906">
            <v>5.5511151231257827E-17</v>
          </cell>
          <cell r="CC906">
            <v>-7052081361.8199987</v>
          </cell>
          <cell r="CD906">
            <v>3415081362.8200002</v>
          </cell>
          <cell r="CE906">
            <v>0</v>
          </cell>
          <cell r="CF906">
            <v>3415081362.8200002</v>
          </cell>
          <cell r="CG906">
            <v>-3636999999.0000005</v>
          </cell>
          <cell r="CH906">
            <v>2.7755575615628914E-17</v>
          </cell>
          <cell r="CI906">
            <v>-3636999999.0000005</v>
          </cell>
        </row>
        <row r="907">
          <cell r="B907" t="str">
            <v>481000</v>
          </cell>
          <cell r="C907" t="str">
            <v>Business Unit Equity</v>
          </cell>
          <cell r="D907">
            <v>-345007976.88999999</v>
          </cell>
          <cell r="E907">
            <v>0</v>
          </cell>
          <cell r="F907">
            <v>-345007976.88999999</v>
          </cell>
          <cell r="G907">
            <v>-0.69900000000000007</v>
          </cell>
          <cell r="H907">
            <v>0.69700000000000006</v>
          </cell>
          <cell r="I907">
            <v>-2.0000000000000018E-3</v>
          </cell>
          <cell r="J907">
            <v>-211889663.808</v>
          </cell>
          <cell r="K907">
            <v>-1.73</v>
          </cell>
          <cell r="L907">
            <v>-211889665.53799999</v>
          </cell>
          <cell r="M907">
            <v>991502704.84099996</v>
          </cell>
          <cell r="N907">
            <v>-0.75600000000000001</v>
          </cell>
          <cell r="O907">
            <v>991502704.08499992</v>
          </cell>
          <cell r="P907">
            <v>-1312631537.27</v>
          </cell>
          <cell r="Q907">
            <v>0</v>
          </cell>
          <cell r="R907">
            <v>-1312631537.27</v>
          </cell>
          <cell r="S907">
            <v>-3.0000000000000001E-3</v>
          </cell>
          <cell r="T907">
            <v>0</v>
          </cell>
          <cell r="U907">
            <v>-3.0000000000000001E-3</v>
          </cell>
          <cell r="V907">
            <v>1E-3</v>
          </cell>
          <cell r="W907">
            <v>0</v>
          </cell>
          <cell r="X907">
            <v>1E-3</v>
          </cell>
          <cell r="Y907">
            <v>-1655409.66</v>
          </cell>
          <cell r="Z907">
            <v>0</v>
          </cell>
          <cell r="AA907">
            <v>-1655409.66</v>
          </cell>
          <cell r="AB907">
            <v>0</v>
          </cell>
          <cell r="AC907">
            <v>0</v>
          </cell>
          <cell r="AD907">
            <v>0</v>
          </cell>
          <cell r="AE907">
            <v>0</v>
          </cell>
          <cell r="AF907">
            <v>0</v>
          </cell>
          <cell r="AG907">
            <v>0</v>
          </cell>
          <cell r="AH907">
            <v>-1.7749999999999999</v>
          </cell>
          <cell r="AI907">
            <v>1.784</v>
          </cell>
          <cell r="AJ907">
            <v>9.000000000000119E-3</v>
          </cell>
          <cell r="AK907">
            <v>3519205.1860000002</v>
          </cell>
          <cell r="AL907">
            <v>0</v>
          </cell>
          <cell r="AM907">
            <v>3519205.1860000002</v>
          </cell>
          <cell r="AN907">
            <v>606240.84</v>
          </cell>
          <cell r="AO907">
            <v>0</v>
          </cell>
          <cell r="AP907">
            <v>606240.84</v>
          </cell>
          <cell r="AQ907">
            <v>40000003.166000001</v>
          </cell>
          <cell r="AR907">
            <v>0</v>
          </cell>
          <cell r="AS907">
            <v>40000003.166000001</v>
          </cell>
          <cell r="AT907">
            <v>-1.4E-2</v>
          </cell>
          <cell r="AU907">
            <v>0</v>
          </cell>
          <cell r="AV907">
            <v>-1.4E-2</v>
          </cell>
          <cell r="AW907">
            <v>-1E-3</v>
          </cell>
          <cell r="AX907">
            <v>0</v>
          </cell>
          <cell r="AY907">
            <v>-1E-3</v>
          </cell>
          <cell r="AZ907">
            <v>-0.42</v>
          </cell>
          <cell r="BA907">
            <v>0</v>
          </cell>
          <cell r="BB907">
            <v>-0.42</v>
          </cell>
          <cell r="BC907">
            <v>0</v>
          </cell>
          <cell r="BD907">
            <v>0</v>
          </cell>
          <cell r="BE907">
            <v>0</v>
          </cell>
          <cell r="BF907">
            <v>-0.12</v>
          </cell>
          <cell r="BG907">
            <v>0</v>
          </cell>
          <cell r="BH907">
            <v>-0.12</v>
          </cell>
          <cell r="BI907">
            <v>-18175930.949999999</v>
          </cell>
          <cell r="BJ907">
            <v>0</v>
          </cell>
          <cell r="BK907">
            <v>-18175930.949999999</v>
          </cell>
          <cell r="BL907">
            <v>0</v>
          </cell>
          <cell r="BM907">
            <v>0</v>
          </cell>
          <cell r="BN907">
            <v>0</v>
          </cell>
          <cell r="BO907">
            <v>5958601.6100000003</v>
          </cell>
          <cell r="BP907">
            <v>0</v>
          </cell>
          <cell r="BQ907">
            <v>5958601.6100000003</v>
          </cell>
          <cell r="BR907">
            <v>782.99</v>
          </cell>
          <cell r="BS907">
            <v>0</v>
          </cell>
          <cell r="BT907">
            <v>782.99</v>
          </cell>
          <cell r="BU907">
            <v>1942557.89</v>
          </cell>
          <cell r="BV907">
            <v>0</v>
          </cell>
          <cell r="BW907">
            <v>1942557.89</v>
          </cell>
          <cell r="BX907">
            <v>-271.88</v>
          </cell>
          <cell r="BY907">
            <v>0</v>
          </cell>
          <cell r="BZ907">
            <v>-271.88</v>
          </cell>
          <cell r="CA907">
            <v>-845830696.96600008</v>
          </cell>
          <cell r="CB907">
            <v>-4.9999999999998934E-3</v>
          </cell>
          <cell r="CC907">
            <v>-845830696.97100008</v>
          </cell>
          <cell r="CD907">
            <v>-40964872.170000002</v>
          </cell>
          <cell r="CE907">
            <v>0</v>
          </cell>
          <cell r="CF907">
            <v>-40964872.170000002</v>
          </cell>
          <cell r="CG907">
            <v>-886795569.13600004</v>
          </cell>
          <cell r="CH907">
            <v>-5.0000000000001155E-3</v>
          </cell>
          <cell r="CI907">
            <v>-886795569.14100003</v>
          </cell>
        </row>
        <row r="908">
          <cell r="C908" t="str">
            <v>(Retained Earnings) / Deficit</v>
          </cell>
          <cell r="D908">
            <v>-345007976.88999999</v>
          </cell>
          <cell r="E908">
            <v>0</v>
          </cell>
          <cell r="F908">
            <v>-345007976.88999999</v>
          </cell>
          <cell r="G908">
            <v>-0.69900000000000007</v>
          </cell>
          <cell r="H908">
            <v>0.69700000000000006</v>
          </cell>
          <cell r="I908">
            <v>-2.0000000000000018E-3</v>
          </cell>
          <cell r="J908">
            <v>-211889663.808</v>
          </cell>
          <cell r="K908">
            <v>-1.73</v>
          </cell>
          <cell r="L908">
            <v>-211889665.53799999</v>
          </cell>
          <cell r="M908">
            <v>991502704.84099996</v>
          </cell>
          <cell r="N908">
            <v>-0.75600000000000001</v>
          </cell>
          <cell r="O908">
            <v>991502704.08499992</v>
          </cell>
          <cell r="P908">
            <v>-1312631537.27</v>
          </cell>
          <cell r="Q908">
            <v>0</v>
          </cell>
          <cell r="R908">
            <v>-1312631537.27</v>
          </cell>
          <cell r="S908">
            <v>-3.0000000000000001E-3</v>
          </cell>
          <cell r="T908">
            <v>0</v>
          </cell>
          <cell r="U908">
            <v>-3.0000000000000001E-3</v>
          </cell>
          <cell r="V908">
            <v>1E-3</v>
          </cell>
          <cell r="W908">
            <v>0</v>
          </cell>
          <cell r="X908">
            <v>1E-3</v>
          </cell>
          <cell r="Y908">
            <v>-1655409.66</v>
          </cell>
          <cell r="Z908">
            <v>0</v>
          </cell>
          <cell r="AA908">
            <v>-1655409.66</v>
          </cell>
          <cell r="AB908">
            <v>0</v>
          </cell>
          <cell r="AC908">
            <v>0</v>
          </cell>
          <cell r="AD908">
            <v>0</v>
          </cell>
          <cell r="AE908">
            <v>0</v>
          </cell>
          <cell r="AF908">
            <v>0</v>
          </cell>
          <cell r="AG908">
            <v>0</v>
          </cell>
          <cell r="AH908">
            <v>-1.7749999999999999</v>
          </cell>
          <cell r="AI908">
            <v>1.784</v>
          </cell>
          <cell r="AJ908">
            <v>9.000000000000119E-3</v>
          </cell>
          <cell r="AK908">
            <v>3519205.1860000002</v>
          </cell>
          <cell r="AL908">
            <v>0</v>
          </cell>
          <cell r="AM908">
            <v>3519205.1860000002</v>
          </cell>
          <cell r="AN908">
            <v>606240.84</v>
          </cell>
          <cell r="AO908">
            <v>0</v>
          </cell>
          <cell r="AP908">
            <v>606240.84</v>
          </cell>
          <cell r="AQ908">
            <v>40000003.166000001</v>
          </cell>
          <cell r="AR908">
            <v>0</v>
          </cell>
          <cell r="AS908">
            <v>40000003.166000001</v>
          </cell>
          <cell r="AT908">
            <v>-1.4E-2</v>
          </cell>
          <cell r="AU908">
            <v>0</v>
          </cell>
          <cell r="AV908">
            <v>-1.4E-2</v>
          </cell>
          <cell r="AW908">
            <v>-1E-3</v>
          </cell>
          <cell r="AX908">
            <v>0</v>
          </cell>
          <cell r="AY908">
            <v>-1E-3</v>
          </cell>
          <cell r="AZ908">
            <v>-0.42</v>
          </cell>
          <cell r="BA908">
            <v>0</v>
          </cell>
          <cell r="BB908">
            <v>-0.42</v>
          </cell>
          <cell r="BC908">
            <v>0</v>
          </cell>
          <cell r="BD908">
            <v>0</v>
          </cell>
          <cell r="BE908">
            <v>0</v>
          </cell>
          <cell r="BF908">
            <v>-0.12</v>
          </cell>
          <cell r="BG908">
            <v>0</v>
          </cell>
          <cell r="BH908">
            <v>-0.12</v>
          </cell>
          <cell r="BI908">
            <v>-18175930.949999999</v>
          </cell>
          <cell r="BJ908">
            <v>0</v>
          </cell>
          <cell r="BK908">
            <v>-18175930.949999999</v>
          </cell>
          <cell r="BL908">
            <v>0</v>
          </cell>
          <cell r="BM908">
            <v>0</v>
          </cell>
          <cell r="BN908">
            <v>0</v>
          </cell>
          <cell r="BO908">
            <v>5958601.6100000003</v>
          </cell>
          <cell r="BP908">
            <v>0</v>
          </cell>
          <cell r="BQ908">
            <v>5958601.6100000003</v>
          </cell>
          <cell r="BR908">
            <v>782.99</v>
          </cell>
          <cell r="BS908">
            <v>0</v>
          </cell>
          <cell r="BT908">
            <v>782.99</v>
          </cell>
          <cell r="BU908">
            <v>1942557.89</v>
          </cell>
          <cell r="BV908">
            <v>0</v>
          </cell>
          <cell r="BW908">
            <v>1942557.89</v>
          </cell>
          <cell r="BX908">
            <v>-271.88</v>
          </cell>
          <cell r="BY908">
            <v>0</v>
          </cell>
          <cell r="BZ908">
            <v>-271.88</v>
          </cell>
          <cell r="CA908">
            <v>-845830696.96600008</v>
          </cell>
          <cell r="CB908">
            <v>-4.9999999999998934E-3</v>
          </cell>
          <cell r="CC908">
            <v>-845830696.97100008</v>
          </cell>
          <cell r="CD908">
            <v>-40964872.170000002</v>
          </cell>
          <cell r="CE908">
            <v>0</v>
          </cell>
          <cell r="CF908">
            <v>-40964872.170000002</v>
          </cell>
          <cell r="CG908">
            <v>-886795569.13600004</v>
          </cell>
          <cell r="CH908">
            <v>-5.0000000000001155E-3</v>
          </cell>
          <cell r="CI908">
            <v>-886795569.14100003</v>
          </cell>
        </row>
        <row r="909">
          <cell r="B909" t="str">
            <v>482000</v>
          </cell>
          <cell r="C909" t="str">
            <v>Common Shares Dividend</v>
          </cell>
          <cell r="D909">
            <v>205000000</v>
          </cell>
          <cell r="E909">
            <v>0</v>
          </cell>
          <cell r="F909">
            <v>205000000</v>
          </cell>
          <cell r="G909">
            <v>0</v>
          </cell>
          <cell r="H909">
            <v>0</v>
          </cell>
          <cell r="I909">
            <v>0</v>
          </cell>
          <cell r="J909">
            <v>220018062</v>
          </cell>
          <cell r="K909">
            <v>0</v>
          </cell>
          <cell r="L909">
            <v>220018062</v>
          </cell>
          <cell r="M909">
            <v>30002463</v>
          </cell>
          <cell r="N909">
            <v>0</v>
          </cell>
          <cell r="O909">
            <v>30002463</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455020525</v>
          </cell>
          <cell r="CB909">
            <v>0</v>
          </cell>
          <cell r="CC909">
            <v>455020525</v>
          </cell>
          <cell r="CD909">
            <v>-250020525</v>
          </cell>
          <cell r="CE909">
            <v>0</v>
          </cell>
          <cell r="CF909">
            <v>-250020525</v>
          </cell>
          <cell r="CG909">
            <v>205000000</v>
          </cell>
          <cell r="CH909">
            <v>0</v>
          </cell>
          <cell r="CI909">
            <v>205000000</v>
          </cell>
        </row>
        <row r="910">
          <cell r="B910" t="str">
            <v>482010</v>
          </cell>
          <cell r="C910" t="str">
            <v>Preferred Share  Dividend</v>
          </cell>
          <cell r="D910">
            <v>13323750</v>
          </cell>
          <cell r="E910">
            <v>0</v>
          </cell>
          <cell r="F910">
            <v>13323750</v>
          </cell>
          <cell r="G910">
            <v>0</v>
          </cell>
          <cell r="H910">
            <v>0</v>
          </cell>
          <cell r="I910">
            <v>0</v>
          </cell>
          <cell r="J910">
            <v>9240000</v>
          </cell>
          <cell r="K910">
            <v>0</v>
          </cell>
          <cell r="L910">
            <v>9240000</v>
          </cell>
          <cell r="M910">
            <v>4083750</v>
          </cell>
          <cell r="N910">
            <v>0</v>
          </cell>
          <cell r="O910">
            <v>4083750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26647500</v>
          </cell>
          <cell r="CB910">
            <v>0</v>
          </cell>
          <cell r="CC910">
            <v>26647500</v>
          </cell>
          <cell r="CD910">
            <v>-13323750</v>
          </cell>
          <cell r="CE910">
            <v>0</v>
          </cell>
          <cell r="CF910">
            <v>-13323750</v>
          </cell>
          <cell r="CG910">
            <v>13323750</v>
          </cell>
          <cell r="CH910">
            <v>0</v>
          </cell>
          <cell r="CI910">
            <v>13323750</v>
          </cell>
        </row>
        <row r="911">
          <cell r="C911" t="str">
            <v>Dividends paid</v>
          </cell>
          <cell r="D911">
            <v>218323750</v>
          </cell>
          <cell r="E911">
            <v>0</v>
          </cell>
          <cell r="F911">
            <v>218323750</v>
          </cell>
          <cell r="G911">
            <v>0</v>
          </cell>
          <cell r="H911">
            <v>0</v>
          </cell>
          <cell r="I911">
            <v>0</v>
          </cell>
          <cell r="J911">
            <v>229258062</v>
          </cell>
          <cell r="K911">
            <v>0</v>
          </cell>
          <cell r="L911">
            <v>229258062</v>
          </cell>
          <cell r="M911">
            <v>34086213</v>
          </cell>
          <cell r="N911">
            <v>0</v>
          </cell>
          <cell r="O911">
            <v>34086213</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481668025</v>
          </cell>
          <cell r="CB911">
            <v>0</v>
          </cell>
          <cell r="CC911">
            <v>481668025</v>
          </cell>
          <cell r="CD911">
            <v>-263344275</v>
          </cell>
          <cell r="CE911">
            <v>0</v>
          </cell>
          <cell r="CF911">
            <v>-263344275</v>
          </cell>
          <cell r="CG911">
            <v>218323750</v>
          </cell>
          <cell r="CH911">
            <v>0</v>
          </cell>
          <cell r="CI911">
            <v>218323750</v>
          </cell>
        </row>
        <row r="912">
          <cell r="C912" t="str">
            <v>"True-up"  equity adjustments</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cell r="BH912">
            <v>0</v>
          </cell>
          <cell r="BI912">
            <v>0</v>
          </cell>
          <cell r="BJ912">
            <v>0</v>
          </cell>
          <cell r="BK912">
            <v>0</v>
          </cell>
          <cell r="BL912">
            <v>0</v>
          </cell>
          <cell r="BM912">
            <v>0</v>
          </cell>
          <cell r="BN912">
            <v>0</v>
          </cell>
          <cell r="BO912">
            <v>0</v>
          </cell>
          <cell r="BP912">
            <v>0</v>
          </cell>
          <cell r="BQ912">
            <v>0</v>
          </cell>
          <cell r="BR912">
            <v>0</v>
          </cell>
          <cell r="BS912">
            <v>0</v>
          </cell>
          <cell r="BT912">
            <v>0</v>
          </cell>
          <cell r="BU912">
            <v>0</v>
          </cell>
          <cell r="BV912">
            <v>0</v>
          </cell>
          <cell r="BW912">
            <v>0</v>
          </cell>
          <cell r="BX912">
            <v>0</v>
          </cell>
          <cell r="BY912">
            <v>0</v>
          </cell>
          <cell r="BZ912">
            <v>0</v>
          </cell>
          <cell r="CA912">
            <v>0</v>
          </cell>
          <cell r="CB912">
            <v>0</v>
          </cell>
          <cell r="CC912">
            <v>0</v>
          </cell>
          <cell r="CD912">
            <v>0</v>
          </cell>
          <cell r="CE912">
            <v>0</v>
          </cell>
          <cell r="CF912">
            <v>0</v>
          </cell>
          <cell r="CG912">
            <v>0</v>
          </cell>
          <cell r="CH912">
            <v>0</v>
          </cell>
          <cell r="CI912">
            <v>0</v>
          </cell>
        </row>
        <row r="913">
          <cell r="B913" t="str">
            <v>480000</v>
          </cell>
          <cell r="C913" t="str">
            <v>EQTY ACCUM THRU DEBT RET APPR</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-60059581</v>
          </cell>
          <cell r="BJ913">
            <v>0</v>
          </cell>
          <cell r="BK913">
            <v>-60059581</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-60059581</v>
          </cell>
          <cell r="CB913">
            <v>0</v>
          </cell>
          <cell r="CC913">
            <v>-60059581</v>
          </cell>
          <cell r="CD913">
            <v>60059581</v>
          </cell>
          <cell r="CE913">
            <v>0</v>
          </cell>
          <cell r="CF913">
            <v>60059581</v>
          </cell>
          <cell r="CG913">
            <v>0</v>
          </cell>
          <cell r="CH913">
            <v>0</v>
          </cell>
          <cell r="CI913">
            <v>0</v>
          </cell>
        </row>
        <row r="914">
          <cell r="B914" t="str">
            <v>481000</v>
          </cell>
          <cell r="C914" t="str">
            <v>Business Unit Equity</v>
          </cell>
          <cell r="D914">
            <v>-345007976.88999999</v>
          </cell>
          <cell r="E914">
            <v>0</v>
          </cell>
          <cell r="F914">
            <v>-345007976.88999999</v>
          </cell>
          <cell r="G914">
            <v>-0.69900000000000007</v>
          </cell>
          <cell r="H914">
            <v>0.69700000000000006</v>
          </cell>
          <cell r="I914">
            <v>-2.0000000000000018E-3</v>
          </cell>
          <cell r="J914">
            <v>-211889663.808</v>
          </cell>
          <cell r="K914">
            <v>-1.73</v>
          </cell>
          <cell r="L914">
            <v>-211889665.53799999</v>
          </cell>
          <cell r="M914">
            <v>991502704.84099996</v>
          </cell>
          <cell r="N914">
            <v>-0.75600000000000001</v>
          </cell>
          <cell r="O914">
            <v>991502704.08499992</v>
          </cell>
          <cell r="P914">
            <v>-1312631537.27</v>
          </cell>
          <cell r="Q914">
            <v>0</v>
          </cell>
          <cell r="R914">
            <v>-1312631537.27</v>
          </cell>
          <cell r="S914">
            <v>-3.0000000000000001E-3</v>
          </cell>
          <cell r="T914">
            <v>0</v>
          </cell>
          <cell r="U914">
            <v>-3.0000000000000001E-3</v>
          </cell>
          <cell r="V914">
            <v>1E-3</v>
          </cell>
          <cell r="W914">
            <v>0</v>
          </cell>
          <cell r="X914">
            <v>1E-3</v>
          </cell>
          <cell r="Y914">
            <v>-1655409.66</v>
          </cell>
          <cell r="Z914">
            <v>0</v>
          </cell>
          <cell r="AA914">
            <v>-1655409.66</v>
          </cell>
          <cell r="AB914">
            <v>0</v>
          </cell>
          <cell r="AC914">
            <v>0</v>
          </cell>
          <cell r="AD914">
            <v>0</v>
          </cell>
          <cell r="AE914">
            <v>0</v>
          </cell>
          <cell r="AF914">
            <v>0</v>
          </cell>
          <cell r="AG914">
            <v>0</v>
          </cell>
          <cell r="AH914">
            <v>-1.7749999999999999</v>
          </cell>
          <cell r="AI914">
            <v>1.784</v>
          </cell>
          <cell r="AJ914">
            <v>9.000000000000119E-3</v>
          </cell>
          <cell r="AK914">
            <v>3519205.1860000002</v>
          </cell>
          <cell r="AL914">
            <v>0</v>
          </cell>
          <cell r="AM914">
            <v>3519205.1860000002</v>
          </cell>
          <cell r="AN914">
            <v>606240.84</v>
          </cell>
          <cell r="AO914">
            <v>0</v>
          </cell>
          <cell r="AP914">
            <v>606240.84</v>
          </cell>
          <cell r="AQ914">
            <v>40000003.166000001</v>
          </cell>
          <cell r="AR914">
            <v>0</v>
          </cell>
          <cell r="AS914">
            <v>40000003.166000001</v>
          </cell>
          <cell r="AT914">
            <v>-1.4E-2</v>
          </cell>
          <cell r="AU914">
            <v>0</v>
          </cell>
          <cell r="AV914">
            <v>-1.4E-2</v>
          </cell>
          <cell r="AW914">
            <v>-1E-3</v>
          </cell>
          <cell r="AX914">
            <v>0</v>
          </cell>
          <cell r="AY914">
            <v>-1E-3</v>
          </cell>
          <cell r="AZ914">
            <v>-0.42</v>
          </cell>
          <cell r="BA914">
            <v>0</v>
          </cell>
          <cell r="BB914">
            <v>-0.42</v>
          </cell>
          <cell r="BC914">
            <v>0</v>
          </cell>
          <cell r="BD914">
            <v>0</v>
          </cell>
          <cell r="BE914">
            <v>0</v>
          </cell>
          <cell r="BF914">
            <v>-0.12</v>
          </cell>
          <cell r="BG914">
            <v>0</v>
          </cell>
          <cell r="BH914">
            <v>-0.12</v>
          </cell>
          <cell r="BI914">
            <v>-18175930.949999999</v>
          </cell>
          <cell r="BJ914">
            <v>0</v>
          </cell>
          <cell r="BK914">
            <v>-18175930.949999999</v>
          </cell>
          <cell r="BL914">
            <v>0</v>
          </cell>
          <cell r="BM914">
            <v>0</v>
          </cell>
          <cell r="BN914">
            <v>0</v>
          </cell>
          <cell r="BO914">
            <v>5958601.6100000003</v>
          </cell>
          <cell r="BP914">
            <v>0</v>
          </cell>
          <cell r="BQ914">
            <v>5958601.6100000003</v>
          </cell>
          <cell r="BR914">
            <v>782.99</v>
          </cell>
          <cell r="BS914">
            <v>0</v>
          </cell>
          <cell r="BT914">
            <v>782.99</v>
          </cell>
          <cell r="BU914">
            <v>1942557.89</v>
          </cell>
          <cell r="BV914">
            <v>0</v>
          </cell>
          <cell r="BW914">
            <v>1942557.89</v>
          </cell>
          <cell r="BX914">
            <v>-271.88</v>
          </cell>
          <cell r="BY914">
            <v>0</v>
          </cell>
          <cell r="BZ914">
            <v>-271.88</v>
          </cell>
          <cell r="CA914">
            <v>-845830696.96600008</v>
          </cell>
          <cell r="CB914">
            <v>-4.9999999999998934E-3</v>
          </cell>
          <cell r="CC914">
            <v>-845830696.97100008</v>
          </cell>
          <cell r="CD914">
            <v>-40964872.170000002</v>
          </cell>
          <cell r="CE914">
            <v>0</v>
          </cell>
          <cell r="CF914">
            <v>-40964872.170000002</v>
          </cell>
          <cell r="CG914">
            <v>-886795569.13600004</v>
          </cell>
          <cell r="CH914">
            <v>-5.0000000000001155E-3</v>
          </cell>
          <cell r="CI914">
            <v>-886795569.14100003</v>
          </cell>
        </row>
        <row r="915">
          <cell r="B915" t="str">
            <v>481120</v>
          </cell>
          <cell r="C915" t="str">
            <v>Prefered Shares</v>
          </cell>
          <cell r="D915">
            <v>-323000000</v>
          </cell>
          <cell r="E915">
            <v>0</v>
          </cell>
          <cell r="F915">
            <v>-323000000</v>
          </cell>
          <cell r="G915">
            <v>0</v>
          </cell>
          <cell r="H915">
            <v>0</v>
          </cell>
          <cell r="I915">
            <v>0</v>
          </cell>
          <cell r="J915">
            <v>-224000000</v>
          </cell>
          <cell r="K915">
            <v>0</v>
          </cell>
          <cell r="L915">
            <v>-224000000</v>
          </cell>
          <cell r="M915">
            <v>-99000000</v>
          </cell>
          <cell r="N915">
            <v>0</v>
          </cell>
          <cell r="O915">
            <v>-99000000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cell r="BH915">
            <v>0</v>
          </cell>
          <cell r="BI915">
            <v>0</v>
          </cell>
          <cell r="BJ915">
            <v>0</v>
          </cell>
          <cell r="BK915">
            <v>0</v>
          </cell>
          <cell r="BL915">
            <v>0</v>
          </cell>
          <cell r="BM915">
            <v>0</v>
          </cell>
          <cell r="BN915">
            <v>0</v>
          </cell>
          <cell r="BO915">
            <v>0</v>
          </cell>
          <cell r="BP915">
            <v>0</v>
          </cell>
          <cell r="BQ915">
            <v>0</v>
          </cell>
          <cell r="BR915">
            <v>0</v>
          </cell>
          <cell r="BS915">
            <v>0</v>
          </cell>
          <cell r="BT915">
            <v>0</v>
          </cell>
          <cell r="BU915">
            <v>0</v>
          </cell>
          <cell r="BV915">
            <v>0</v>
          </cell>
          <cell r="BW915">
            <v>0</v>
          </cell>
          <cell r="BX915">
            <v>0</v>
          </cell>
          <cell r="BY915">
            <v>0</v>
          </cell>
          <cell r="BZ915">
            <v>0</v>
          </cell>
          <cell r="CA915">
            <v>-646000000</v>
          </cell>
          <cell r="CB915">
            <v>0</v>
          </cell>
          <cell r="CC915">
            <v>-646000000</v>
          </cell>
          <cell r="CD915">
            <v>323000000</v>
          </cell>
          <cell r="CE915">
            <v>0</v>
          </cell>
          <cell r="CF915">
            <v>323000000</v>
          </cell>
          <cell r="CG915">
            <v>-323000000</v>
          </cell>
          <cell r="CH915">
            <v>0</v>
          </cell>
          <cell r="CI915">
            <v>-323000000</v>
          </cell>
        </row>
        <row r="916">
          <cell r="B916" t="str">
            <v>481121</v>
          </cell>
          <cell r="C916" t="str">
            <v>Common Share Capital</v>
          </cell>
          <cell r="D916">
            <v>-3314179444</v>
          </cell>
          <cell r="E916">
            <v>0</v>
          </cell>
          <cell r="F916">
            <v>-3314179444</v>
          </cell>
          <cell r="G916">
            <v>0</v>
          </cell>
          <cell r="H916">
            <v>0</v>
          </cell>
          <cell r="I916">
            <v>0</v>
          </cell>
          <cell r="J916">
            <v>-2083014515.45</v>
          </cell>
          <cell r="K916">
            <v>-0.33400000000000002</v>
          </cell>
          <cell r="L916">
            <v>-2083014515.7840002</v>
          </cell>
          <cell r="M916">
            <v>-861985494.07000005</v>
          </cell>
          <cell r="N916">
            <v>-0.15</v>
          </cell>
          <cell r="O916">
            <v>-861985494.22000003</v>
          </cell>
          <cell r="P916">
            <v>-46000000</v>
          </cell>
          <cell r="Q916">
            <v>0</v>
          </cell>
          <cell r="R916">
            <v>-46000000</v>
          </cell>
          <cell r="S916">
            <v>0</v>
          </cell>
          <cell r="T916">
            <v>0</v>
          </cell>
          <cell r="U916">
            <v>0</v>
          </cell>
          <cell r="V916">
            <v>0</v>
          </cell>
          <cell r="W916">
            <v>0</v>
          </cell>
          <cell r="X916">
            <v>0</v>
          </cell>
          <cell r="Y916">
            <v>0</v>
          </cell>
          <cell r="Z916">
            <v>0</v>
          </cell>
          <cell r="AA916">
            <v>0</v>
          </cell>
          <cell r="AB916">
            <v>0</v>
          </cell>
          <cell r="AC916">
            <v>0</v>
          </cell>
          <cell r="AD916">
            <v>0</v>
          </cell>
          <cell r="AE916">
            <v>-0.48</v>
          </cell>
          <cell r="AF916">
            <v>0.48400000000000004</v>
          </cell>
          <cell r="AG916">
            <v>4.0000000000000591E-3</v>
          </cell>
          <cell r="AH916">
            <v>0</v>
          </cell>
          <cell r="AI916">
            <v>0</v>
          </cell>
          <cell r="AJ916">
            <v>0</v>
          </cell>
          <cell r="AK916">
            <v>0</v>
          </cell>
          <cell r="AL916">
            <v>0</v>
          </cell>
          <cell r="AM916">
            <v>0</v>
          </cell>
          <cell r="AN916">
            <v>-10</v>
          </cell>
          <cell r="AO916">
            <v>0</v>
          </cell>
          <cell r="AP916">
            <v>-10</v>
          </cell>
          <cell r="AQ916">
            <v>-40000001</v>
          </cell>
          <cell r="AR916">
            <v>0</v>
          </cell>
          <cell r="AS916">
            <v>-40000001</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-52970556.060000002</v>
          </cell>
          <cell r="BJ916">
            <v>0</v>
          </cell>
          <cell r="BK916">
            <v>-52970556.060000002</v>
          </cell>
          <cell r="BL916">
            <v>0</v>
          </cell>
          <cell r="BM916">
            <v>0</v>
          </cell>
          <cell r="BN916">
            <v>0</v>
          </cell>
          <cell r="BO916">
            <v>-6000000</v>
          </cell>
          <cell r="BP916">
            <v>0</v>
          </cell>
          <cell r="BQ916">
            <v>-6000000</v>
          </cell>
          <cell r="BR916">
            <v>-783.15</v>
          </cell>
          <cell r="BS916">
            <v>0</v>
          </cell>
          <cell r="BT916">
            <v>-783.15</v>
          </cell>
          <cell r="BU916">
            <v>-1930557.61</v>
          </cell>
          <cell r="BV916">
            <v>0</v>
          </cell>
          <cell r="BW916">
            <v>-1930557.61</v>
          </cell>
          <cell r="BX916">
            <v>0</v>
          </cell>
          <cell r="BY916">
            <v>0</v>
          </cell>
          <cell r="BZ916">
            <v>0</v>
          </cell>
          <cell r="CA916">
            <v>-6406081361.8199987</v>
          </cell>
          <cell r="CB916">
            <v>5.5511151231257827E-17</v>
          </cell>
          <cell r="CC916">
            <v>-6406081361.8199987</v>
          </cell>
          <cell r="CD916">
            <v>3092081362.8200002</v>
          </cell>
          <cell r="CE916">
            <v>0</v>
          </cell>
          <cell r="CF916">
            <v>3092081362.8200002</v>
          </cell>
          <cell r="CG916">
            <v>-3313999999.0000005</v>
          </cell>
          <cell r="CH916">
            <v>2.7755575615628914E-17</v>
          </cell>
          <cell r="CI916">
            <v>-3313999999.0000005</v>
          </cell>
        </row>
        <row r="917">
          <cell r="B917" t="str">
            <v>482000</v>
          </cell>
          <cell r="C917" t="str">
            <v>Common Shares Dividend</v>
          </cell>
          <cell r="D917">
            <v>205000000</v>
          </cell>
          <cell r="E917">
            <v>0</v>
          </cell>
          <cell r="F917">
            <v>205000000</v>
          </cell>
          <cell r="G917">
            <v>0</v>
          </cell>
          <cell r="H917">
            <v>0</v>
          </cell>
          <cell r="I917">
            <v>0</v>
          </cell>
          <cell r="J917">
            <v>220018062</v>
          </cell>
          <cell r="K917">
            <v>0</v>
          </cell>
          <cell r="L917">
            <v>220018062</v>
          </cell>
          <cell r="M917">
            <v>30002463</v>
          </cell>
          <cell r="N917">
            <v>0</v>
          </cell>
          <cell r="O917">
            <v>30002463</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cell r="BH917">
            <v>0</v>
          </cell>
          <cell r="BI917">
            <v>0</v>
          </cell>
          <cell r="BJ917">
            <v>0</v>
          </cell>
          <cell r="BK917">
            <v>0</v>
          </cell>
          <cell r="BL917">
            <v>0</v>
          </cell>
          <cell r="BM917">
            <v>0</v>
          </cell>
          <cell r="BN917">
            <v>0</v>
          </cell>
          <cell r="BO917">
            <v>0</v>
          </cell>
          <cell r="BP917">
            <v>0</v>
          </cell>
          <cell r="BQ917">
            <v>0</v>
          </cell>
          <cell r="BR917">
            <v>0</v>
          </cell>
          <cell r="BS917">
            <v>0</v>
          </cell>
          <cell r="BT917">
            <v>0</v>
          </cell>
          <cell r="BU917">
            <v>0</v>
          </cell>
          <cell r="BV917">
            <v>0</v>
          </cell>
          <cell r="BW917">
            <v>0</v>
          </cell>
          <cell r="BX917">
            <v>0</v>
          </cell>
          <cell r="BY917">
            <v>0</v>
          </cell>
          <cell r="BZ917">
            <v>0</v>
          </cell>
          <cell r="CA917">
            <v>455020525</v>
          </cell>
          <cell r="CB917">
            <v>0</v>
          </cell>
          <cell r="CC917">
            <v>455020525</v>
          </cell>
          <cell r="CD917">
            <v>-250020525</v>
          </cell>
          <cell r="CE917">
            <v>0</v>
          </cell>
          <cell r="CF917">
            <v>-250020525</v>
          </cell>
          <cell r="CG917">
            <v>205000000</v>
          </cell>
          <cell r="CH917">
            <v>0</v>
          </cell>
          <cell r="CI917">
            <v>205000000</v>
          </cell>
        </row>
        <row r="918">
          <cell r="B918" t="str">
            <v>482010</v>
          </cell>
          <cell r="C918" t="str">
            <v>Preferred Share  Dividend</v>
          </cell>
          <cell r="D918">
            <v>13323750</v>
          </cell>
          <cell r="E918">
            <v>0</v>
          </cell>
          <cell r="F918">
            <v>13323750</v>
          </cell>
          <cell r="G918">
            <v>0</v>
          </cell>
          <cell r="H918">
            <v>0</v>
          </cell>
          <cell r="I918">
            <v>0</v>
          </cell>
          <cell r="J918">
            <v>9240000</v>
          </cell>
          <cell r="K918">
            <v>0</v>
          </cell>
          <cell r="L918">
            <v>9240000</v>
          </cell>
          <cell r="M918">
            <v>4083750</v>
          </cell>
          <cell r="N918">
            <v>0</v>
          </cell>
          <cell r="O918">
            <v>4083750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26647500</v>
          </cell>
          <cell r="CB918">
            <v>0</v>
          </cell>
          <cell r="CC918">
            <v>26647500</v>
          </cell>
          <cell r="CD918">
            <v>-13323750</v>
          </cell>
          <cell r="CE918">
            <v>0</v>
          </cell>
          <cell r="CF918">
            <v>-13323750</v>
          </cell>
          <cell r="CG918">
            <v>13323750</v>
          </cell>
          <cell r="CH918">
            <v>0</v>
          </cell>
          <cell r="CI918">
            <v>13323750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Q1"/>
      <sheetName val="Follow-up from Q4"/>
      <sheetName val="Issues-Q4"/>
      <sheetName val="Account Owners Q1-2006"/>
      <sheetName val="Trial_Balance_Mar 06"/>
      <sheetName val="Trial_Balance-Dec 05"/>
      <sheetName val="Trial_Balance-Dec 04"/>
    </sheetNames>
    <sheetDataSet>
      <sheetData sheetId="0"/>
      <sheetData sheetId="1"/>
      <sheetData sheetId="2"/>
      <sheetData sheetId="3"/>
      <sheetData sheetId="4">
        <row r="383">
          <cell r="B383" t="str">
            <v>110100</v>
          </cell>
          <cell r="C383" t="str">
            <v>MAJOR FIXED ASSETS CAPITAL</v>
          </cell>
          <cell r="D383">
            <v>1098198.93</v>
          </cell>
          <cell r="E383">
            <v>0</v>
          </cell>
          <cell r="F383">
            <v>1098198.93</v>
          </cell>
          <cell r="G383">
            <v>0</v>
          </cell>
          <cell r="H383">
            <v>0</v>
          </cell>
          <cell r="I383">
            <v>0</v>
          </cell>
          <cell r="J383">
            <v>9253187527.4899998</v>
          </cell>
          <cell r="K383">
            <v>89496813.423999995</v>
          </cell>
          <cell r="L383">
            <v>9342684340.9139996</v>
          </cell>
          <cell r="M383">
            <v>5160661190.8500004</v>
          </cell>
          <cell r="N383">
            <v>79365098.700000003</v>
          </cell>
          <cell r="O383">
            <v>5240026289.5500002</v>
          </cell>
          <cell r="P383">
            <v>0</v>
          </cell>
          <cell r="Q383">
            <v>0</v>
          </cell>
          <cell r="R383">
            <v>0</v>
          </cell>
          <cell r="S383">
            <v>0</v>
          </cell>
          <cell r="T383">
            <v>0</v>
          </cell>
          <cell r="U383">
            <v>0</v>
          </cell>
          <cell r="V383">
            <v>0</v>
          </cell>
          <cell r="W383">
            <v>0</v>
          </cell>
          <cell r="X383">
            <v>0</v>
          </cell>
          <cell r="Y383">
            <v>11290700.58</v>
          </cell>
          <cell r="Z383">
            <v>0</v>
          </cell>
          <cell r="AA383">
            <v>11290700.58</v>
          </cell>
          <cell r="AB383">
            <v>0</v>
          </cell>
          <cell r="AC383">
            <v>0</v>
          </cell>
          <cell r="AD383">
            <v>0</v>
          </cell>
          <cell r="AE383">
            <v>0</v>
          </cell>
          <cell r="AF383">
            <v>0</v>
          </cell>
          <cell r="AG383">
            <v>0</v>
          </cell>
          <cell r="AH383">
            <v>168861912.13</v>
          </cell>
          <cell r="AI383">
            <v>-168861912.12400001</v>
          </cell>
          <cell r="AJ383">
            <v>5.9999823570251465E-3</v>
          </cell>
          <cell r="AK383">
            <v>84707930.510000005</v>
          </cell>
          <cell r="AL383">
            <v>0</v>
          </cell>
          <cell r="AM383">
            <v>84707930.510000005</v>
          </cell>
          <cell r="AN383">
            <v>1743461.92</v>
          </cell>
          <cell r="AO383">
            <v>0</v>
          </cell>
          <cell r="AP383">
            <v>1743461.92</v>
          </cell>
          <cell r="AQ383">
            <v>0</v>
          </cell>
          <cell r="AR383">
            <v>0</v>
          </cell>
          <cell r="AS383">
            <v>0</v>
          </cell>
          <cell r="AT383">
            <v>38960520.909999996</v>
          </cell>
          <cell r="AU383">
            <v>0</v>
          </cell>
          <cell r="AV383">
            <v>38960520.909999996</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14720511443.32</v>
          </cell>
          <cell r="CB383">
            <v>0</v>
          </cell>
          <cell r="CC383">
            <v>14720511443.32</v>
          </cell>
          <cell r="CD383">
            <v>0</v>
          </cell>
          <cell r="CE383">
            <v>0</v>
          </cell>
          <cell r="CF383">
            <v>0</v>
          </cell>
          <cell r="CG383">
            <v>14720511443.32</v>
          </cell>
          <cell r="CH383">
            <v>-1.4901161193847656E-8</v>
          </cell>
          <cell r="CI383">
            <v>14720511443.32</v>
          </cell>
        </row>
        <row r="384">
          <cell r="B384" t="str">
            <v>110190</v>
          </cell>
          <cell r="C384" t="str">
            <v>Constructed Assets Suspense</v>
          </cell>
          <cell r="D384">
            <v>0</v>
          </cell>
          <cell r="E384">
            <v>0</v>
          </cell>
          <cell r="F384">
            <v>0</v>
          </cell>
          <cell r="G384">
            <v>0</v>
          </cell>
          <cell r="H384">
            <v>0</v>
          </cell>
          <cell r="I384">
            <v>0</v>
          </cell>
          <cell r="J384">
            <v>-113975.67</v>
          </cell>
          <cell r="K384">
            <v>407.65800000000002</v>
          </cell>
          <cell r="L384">
            <v>-113568.012</v>
          </cell>
          <cell r="M384">
            <v>68539.820000000007</v>
          </cell>
          <cell r="N384">
            <v>361.51</v>
          </cell>
          <cell r="O384">
            <v>68901.33</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769.16</v>
          </cell>
          <cell r="AI384">
            <v>-769.16800000000001</v>
          </cell>
          <cell r="AJ384">
            <v>-8.0000000000381988E-3</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353522388.77999997</v>
          </cell>
          <cell r="BJ384">
            <v>0</v>
          </cell>
          <cell r="BK384">
            <v>353522388.77999997</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353477722.08999997</v>
          </cell>
          <cell r="CB384">
            <v>0</v>
          </cell>
          <cell r="CC384">
            <v>353477722.08999997</v>
          </cell>
          <cell r="CD384">
            <v>0</v>
          </cell>
          <cell r="CE384">
            <v>0</v>
          </cell>
          <cell r="CF384">
            <v>0</v>
          </cell>
          <cell r="CG384">
            <v>353477722.08999997</v>
          </cell>
          <cell r="CH384">
            <v>0</v>
          </cell>
          <cell r="CI384">
            <v>353477722.08999997</v>
          </cell>
        </row>
        <row r="385">
          <cell r="B385" t="str">
            <v>110200</v>
          </cell>
          <cell r="C385" t="str">
            <v>Minor Fixed Assets Capital</v>
          </cell>
          <cell r="D385">
            <v>0</v>
          </cell>
          <cell r="E385">
            <v>0</v>
          </cell>
          <cell r="F385">
            <v>0</v>
          </cell>
          <cell r="G385">
            <v>0</v>
          </cell>
          <cell r="H385">
            <v>0</v>
          </cell>
          <cell r="I385">
            <v>0</v>
          </cell>
          <cell r="J385">
            <v>0</v>
          </cell>
          <cell r="K385">
            <v>70982229.144999996</v>
          </cell>
          <cell r="L385">
            <v>70982229.144999996</v>
          </cell>
          <cell r="M385">
            <v>0</v>
          </cell>
          <cell r="N385">
            <v>80043790.310000002</v>
          </cell>
          <cell r="O385">
            <v>80043790.310000002</v>
          </cell>
          <cell r="P385">
            <v>744402.6</v>
          </cell>
          <cell r="Q385">
            <v>0</v>
          </cell>
          <cell r="R385">
            <v>744402.6</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151026019.44999999</v>
          </cell>
          <cell r="AI385">
            <v>-151026019.45500001</v>
          </cell>
          <cell r="AJ385">
            <v>-5.0000250339508057E-3</v>
          </cell>
          <cell r="AK385">
            <v>1861938.39</v>
          </cell>
          <cell r="AL385">
            <v>0</v>
          </cell>
          <cell r="AM385">
            <v>1861938.39</v>
          </cell>
          <cell r="AN385">
            <v>0</v>
          </cell>
          <cell r="AO385">
            <v>0</v>
          </cell>
          <cell r="AP385">
            <v>0</v>
          </cell>
          <cell r="AQ385">
            <v>0</v>
          </cell>
          <cell r="AR385">
            <v>0</v>
          </cell>
          <cell r="AS385">
            <v>0</v>
          </cell>
          <cell r="AT385">
            <v>1195281.9099999999</v>
          </cell>
          <cell r="AU385">
            <v>0</v>
          </cell>
          <cell r="AV385">
            <v>1195281.9099999999</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154827642.34999996</v>
          </cell>
          <cell r="CB385">
            <v>-2.9802322387695313E-8</v>
          </cell>
          <cell r="CC385">
            <v>154827642.34999993</v>
          </cell>
          <cell r="CD385">
            <v>0</v>
          </cell>
          <cell r="CE385">
            <v>0</v>
          </cell>
          <cell r="CF385">
            <v>0</v>
          </cell>
          <cell r="CG385">
            <v>154827642.34999999</v>
          </cell>
          <cell r="CH385">
            <v>-1.4901161193847656E-8</v>
          </cell>
          <cell r="CI385">
            <v>154827642.34999996</v>
          </cell>
        </row>
        <row r="386">
          <cell r="B386" t="str">
            <v>110270</v>
          </cell>
          <cell r="C386" t="str">
            <v>Purch Susp Comp H/ware</v>
          </cell>
          <cell r="D386">
            <v>0</v>
          </cell>
          <cell r="E386">
            <v>0</v>
          </cell>
          <cell r="F386">
            <v>0</v>
          </cell>
          <cell r="G386">
            <v>0</v>
          </cell>
          <cell r="H386">
            <v>0</v>
          </cell>
          <cell r="I386">
            <v>0</v>
          </cell>
          <cell r="J386">
            <v>0</v>
          </cell>
          <cell r="K386">
            <v>230075.533</v>
          </cell>
          <cell r="L386">
            <v>230075.533</v>
          </cell>
          <cell r="M386">
            <v>0</v>
          </cell>
          <cell r="N386">
            <v>259446.88</v>
          </cell>
          <cell r="O386">
            <v>259446.88</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489522.41</v>
          </cell>
          <cell r="AI386">
            <v>-489522.413</v>
          </cell>
          <cell r="AJ386">
            <v>-3.0000000260770321E-3</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2727863.63</v>
          </cell>
          <cell r="BJ386">
            <v>0</v>
          </cell>
          <cell r="BK386">
            <v>2727863.63</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3217386.04</v>
          </cell>
          <cell r="CB386">
            <v>0</v>
          </cell>
          <cell r="CC386">
            <v>3217386.04</v>
          </cell>
          <cell r="CD386">
            <v>0</v>
          </cell>
          <cell r="CE386">
            <v>0</v>
          </cell>
          <cell r="CF386">
            <v>0</v>
          </cell>
          <cell r="CG386">
            <v>3217386.04</v>
          </cell>
          <cell r="CH386">
            <v>0</v>
          </cell>
          <cell r="CI386">
            <v>3217386.04</v>
          </cell>
        </row>
        <row r="387">
          <cell r="B387" t="str">
            <v>110271</v>
          </cell>
          <cell r="C387" t="str">
            <v>Purch Susp Comp Appl S/ware</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316424.57</v>
          </cell>
          <cell r="BJ387">
            <v>0</v>
          </cell>
          <cell r="BK387">
            <v>316424.57</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316424.57</v>
          </cell>
          <cell r="CB387">
            <v>0</v>
          </cell>
          <cell r="CC387">
            <v>316424.57</v>
          </cell>
          <cell r="CD387">
            <v>0</v>
          </cell>
          <cell r="CE387">
            <v>0</v>
          </cell>
          <cell r="CF387">
            <v>0</v>
          </cell>
          <cell r="CG387">
            <v>316424.57</v>
          </cell>
          <cell r="CH387">
            <v>0</v>
          </cell>
          <cell r="CI387">
            <v>316424.57</v>
          </cell>
        </row>
        <row r="388">
          <cell r="B388" t="str">
            <v>110280</v>
          </cell>
          <cell r="C388" t="str">
            <v>Purch'D Asset Susp:Office Equp</v>
          </cell>
          <cell r="D388">
            <v>0</v>
          </cell>
          <cell r="E388">
            <v>0</v>
          </cell>
          <cell r="F388">
            <v>0</v>
          </cell>
          <cell r="G388">
            <v>0</v>
          </cell>
          <cell r="H388">
            <v>0</v>
          </cell>
          <cell r="I388">
            <v>0</v>
          </cell>
          <cell r="J388">
            <v>0</v>
          </cell>
          <cell r="K388">
            <v>-2E-3</v>
          </cell>
          <cell r="L388">
            <v>-2E-3</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2E-3</v>
          </cell>
          <cell r="AJ388">
            <v>2E-3</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1484231.69</v>
          </cell>
          <cell r="BJ388">
            <v>0</v>
          </cell>
          <cell r="BK388">
            <v>1484231.69</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1484231.69</v>
          </cell>
          <cell r="CB388">
            <v>0</v>
          </cell>
          <cell r="CC388">
            <v>1484231.69</v>
          </cell>
          <cell r="CD388">
            <v>0</v>
          </cell>
          <cell r="CE388">
            <v>0</v>
          </cell>
          <cell r="CF388">
            <v>0</v>
          </cell>
          <cell r="CG388">
            <v>1484231.69</v>
          </cell>
          <cell r="CH388">
            <v>0</v>
          </cell>
          <cell r="CI388">
            <v>1484231.69</v>
          </cell>
        </row>
        <row r="389">
          <cell r="B389" t="str">
            <v>110290</v>
          </cell>
          <cell r="C389" t="str">
            <v>Purch Susp Stores Srvc Eqmt</v>
          </cell>
          <cell r="D389">
            <v>0</v>
          </cell>
          <cell r="E389">
            <v>0</v>
          </cell>
          <cell r="F389">
            <v>0</v>
          </cell>
          <cell r="G389">
            <v>0</v>
          </cell>
          <cell r="H389">
            <v>0</v>
          </cell>
          <cell r="I389">
            <v>0</v>
          </cell>
          <cell r="J389">
            <v>0</v>
          </cell>
          <cell r="K389">
            <v>1E-3</v>
          </cell>
          <cell r="L389">
            <v>1E-3</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-1E-3</v>
          </cell>
          <cell r="AJ389">
            <v>-1E-3</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19150.400000000001</v>
          </cell>
          <cell r="BJ389">
            <v>0</v>
          </cell>
          <cell r="BK389">
            <v>19150.400000000001</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19150.400000000001</v>
          </cell>
          <cell r="CB389">
            <v>0</v>
          </cell>
          <cell r="CC389">
            <v>19150.400000000001</v>
          </cell>
          <cell r="CD389">
            <v>0</v>
          </cell>
          <cell r="CE389">
            <v>0</v>
          </cell>
          <cell r="CF389">
            <v>0</v>
          </cell>
          <cell r="CG389">
            <v>19150.400000000001</v>
          </cell>
          <cell r="CH389">
            <v>0</v>
          </cell>
          <cell r="CI389">
            <v>19150.400000000001</v>
          </cell>
        </row>
        <row r="390">
          <cell r="B390" t="str">
            <v>110291</v>
          </cell>
          <cell r="C390" t="str">
            <v>Purch Sus Meas &amp; Test Serv Eq</v>
          </cell>
          <cell r="D390">
            <v>0</v>
          </cell>
          <cell r="E390">
            <v>0</v>
          </cell>
          <cell r="F390">
            <v>0</v>
          </cell>
          <cell r="G390">
            <v>0</v>
          </cell>
          <cell r="H390">
            <v>0</v>
          </cell>
          <cell r="I390">
            <v>0</v>
          </cell>
          <cell r="J390">
            <v>0</v>
          </cell>
          <cell r="K390">
            <v>-9193.1959999999999</v>
          </cell>
          <cell r="L390">
            <v>-9193.1959999999999</v>
          </cell>
          <cell r="M390">
            <v>0</v>
          </cell>
          <cell r="N390">
            <v>-10366.799999999999</v>
          </cell>
          <cell r="O390">
            <v>-10366.799999999999</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-19560</v>
          </cell>
          <cell r="AI390">
            <v>19559.995999999999</v>
          </cell>
          <cell r="AJ390">
            <v>-4.0000000008149073E-3</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-19560</v>
          </cell>
          <cell r="CB390">
            <v>0</v>
          </cell>
          <cell r="CC390">
            <v>-19560</v>
          </cell>
          <cell r="CD390">
            <v>0</v>
          </cell>
          <cell r="CE390">
            <v>0</v>
          </cell>
          <cell r="CF390">
            <v>0</v>
          </cell>
          <cell r="CG390">
            <v>-19560</v>
          </cell>
          <cell r="CH390">
            <v>-1.8189894035458565E-12</v>
          </cell>
          <cell r="CI390">
            <v>-19560</v>
          </cell>
        </row>
        <row r="391">
          <cell r="B391" t="str">
            <v>110292</v>
          </cell>
          <cell r="C391" t="str">
            <v>Purch Susp Misc Srvc Eqmp</v>
          </cell>
          <cell r="D391">
            <v>0</v>
          </cell>
          <cell r="E391">
            <v>0</v>
          </cell>
          <cell r="F391">
            <v>0</v>
          </cell>
          <cell r="G391">
            <v>0</v>
          </cell>
          <cell r="H391">
            <v>0</v>
          </cell>
          <cell r="I391">
            <v>0</v>
          </cell>
          <cell r="J391">
            <v>0</v>
          </cell>
          <cell r="K391">
            <v>4.0000000000000001E-3</v>
          </cell>
          <cell r="L391">
            <v>4.0000000000000001E-3</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-4.0000000000000001E-3</v>
          </cell>
          <cell r="AJ391">
            <v>-4.0000000000000001E-3</v>
          </cell>
          <cell r="AK391">
            <v>400</v>
          </cell>
          <cell r="AL391">
            <v>0</v>
          </cell>
          <cell r="AM391">
            <v>400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129169.34</v>
          </cell>
          <cell r="BJ391">
            <v>0</v>
          </cell>
          <cell r="BK391">
            <v>129169.34</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129569.34</v>
          </cell>
          <cell r="CB391">
            <v>0</v>
          </cell>
          <cell r="CC391">
            <v>129569.34</v>
          </cell>
          <cell r="CD391">
            <v>0</v>
          </cell>
          <cell r="CE391">
            <v>0</v>
          </cell>
          <cell r="CF391">
            <v>0</v>
          </cell>
          <cell r="CG391">
            <v>129569.34</v>
          </cell>
          <cell r="CH391">
            <v>0</v>
          </cell>
          <cell r="CI391">
            <v>129569.34</v>
          </cell>
        </row>
        <row r="392">
          <cell r="B392" t="str">
            <v>110300</v>
          </cell>
          <cell r="C392" t="str">
            <v>T&amp;We Capital</v>
          </cell>
          <cell r="D392">
            <v>0</v>
          </cell>
          <cell r="E392">
            <v>0</v>
          </cell>
          <cell r="F392">
            <v>0</v>
          </cell>
          <cell r="G392">
            <v>0</v>
          </cell>
          <cell r="H392">
            <v>0</v>
          </cell>
          <cell r="I392">
            <v>0</v>
          </cell>
          <cell r="J392">
            <v>0</v>
          </cell>
          <cell r="K392">
            <v>68268117.863000005</v>
          </cell>
          <cell r="L392">
            <v>68268117.863000005</v>
          </cell>
          <cell r="M392">
            <v>0</v>
          </cell>
          <cell r="N392">
            <v>204804353.59</v>
          </cell>
          <cell r="O392">
            <v>204804353.59</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273072471.44999999</v>
          </cell>
          <cell r="AI392">
            <v>-273072471.45300001</v>
          </cell>
          <cell r="AJ392">
            <v>-3.0000209808349609E-3</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273072471.44999999</v>
          </cell>
          <cell r="CB392">
            <v>0</v>
          </cell>
          <cell r="CC392">
            <v>273072471.44999999</v>
          </cell>
          <cell r="CD392">
            <v>0</v>
          </cell>
          <cell r="CE392">
            <v>0</v>
          </cell>
          <cell r="CF392">
            <v>0</v>
          </cell>
          <cell r="CG392">
            <v>273072471.44999999</v>
          </cell>
          <cell r="CH392">
            <v>0</v>
          </cell>
          <cell r="CI392">
            <v>273072471.44999999</v>
          </cell>
        </row>
        <row r="393">
          <cell r="B393" t="str">
            <v>110390</v>
          </cell>
          <cell r="C393" t="str">
            <v>Purch Susp T&amp;WE Trans Eqmt</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27539373.43</v>
          </cell>
          <cell r="BJ393">
            <v>0</v>
          </cell>
          <cell r="BK393">
            <v>27539373.43</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27539373.43</v>
          </cell>
          <cell r="CB393">
            <v>0</v>
          </cell>
          <cell r="CC393">
            <v>27539373.43</v>
          </cell>
          <cell r="CD393">
            <v>0</v>
          </cell>
          <cell r="CE393">
            <v>0</v>
          </cell>
          <cell r="CF393">
            <v>0</v>
          </cell>
          <cell r="CG393">
            <v>27539373.43</v>
          </cell>
          <cell r="CH393">
            <v>0</v>
          </cell>
          <cell r="CI393">
            <v>27539373.43</v>
          </cell>
        </row>
        <row r="394">
          <cell r="B394" t="str">
            <v>110400</v>
          </cell>
          <cell r="C394" t="str">
            <v>Rental Tools Capital</v>
          </cell>
          <cell r="D394">
            <v>0</v>
          </cell>
          <cell r="E394">
            <v>0</v>
          </cell>
          <cell r="F394">
            <v>0</v>
          </cell>
          <cell r="G394">
            <v>0</v>
          </cell>
          <cell r="H394">
            <v>0</v>
          </cell>
          <cell r="I394">
            <v>0</v>
          </cell>
          <cell r="J394">
            <v>0</v>
          </cell>
          <cell r="K394">
            <v>3418161.4369999999</v>
          </cell>
          <cell r="L394">
            <v>3418161.4369999999</v>
          </cell>
          <cell r="M394">
            <v>0</v>
          </cell>
          <cell r="N394">
            <v>3854522.48</v>
          </cell>
          <cell r="O394">
            <v>3854522.48</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7272683.9100000001</v>
          </cell>
          <cell r="AI394">
            <v>-7272683.9170000004</v>
          </cell>
          <cell r="AJ394">
            <v>-7.0000002160668373E-3</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7272683.9100000001</v>
          </cell>
          <cell r="CB394">
            <v>-9.3132257461547852E-10</v>
          </cell>
          <cell r="CC394">
            <v>7272683.9099999992</v>
          </cell>
          <cell r="CD394">
            <v>0</v>
          </cell>
          <cell r="CE394">
            <v>0</v>
          </cell>
          <cell r="CF394">
            <v>0</v>
          </cell>
          <cell r="CG394">
            <v>7272683.9100000001</v>
          </cell>
          <cell r="CH394">
            <v>-4.6566128730773926E-10</v>
          </cell>
          <cell r="CI394">
            <v>7272683.9100000001</v>
          </cell>
        </row>
        <row r="395">
          <cell r="B395" t="str">
            <v>110490</v>
          </cell>
          <cell r="C395" t="str">
            <v>Purch Assets Susp-Rental Tools</v>
          </cell>
          <cell r="D395">
            <v>0</v>
          </cell>
          <cell r="E395">
            <v>0</v>
          </cell>
          <cell r="F395">
            <v>0</v>
          </cell>
          <cell r="G395">
            <v>0</v>
          </cell>
          <cell r="H395">
            <v>0</v>
          </cell>
          <cell r="I395">
            <v>0</v>
          </cell>
          <cell r="J395">
            <v>0</v>
          </cell>
          <cell r="K395">
            <v>-2E-3</v>
          </cell>
          <cell r="L395">
            <v>-2E-3</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2E-3</v>
          </cell>
          <cell r="AJ395">
            <v>2E-3</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2110178.64</v>
          </cell>
          <cell r="BJ395">
            <v>0</v>
          </cell>
          <cell r="BK395">
            <v>2110178.64</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2110178.64</v>
          </cell>
          <cell r="CB395">
            <v>0</v>
          </cell>
          <cell r="CC395">
            <v>2110178.64</v>
          </cell>
          <cell r="CD395">
            <v>0</v>
          </cell>
          <cell r="CE395">
            <v>0</v>
          </cell>
          <cell r="CF395">
            <v>0</v>
          </cell>
          <cell r="CG395">
            <v>2110178.64</v>
          </cell>
          <cell r="CH395">
            <v>0</v>
          </cell>
          <cell r="CI395">
            <v>2110178.64</v>
          </cell>
        </row>
        <row r="396">
          <cell r="C396" t="str">
            <v>Fixed assets in service</v>
          </cell>
          <cell r="D396">
            <v>1098198.93</v>
          </cell>
          <cell r="E396">
            <v>0</v>
          </cell>
          <cell r="F396">
            <v>1098198.93</v>
          </cell>
          <cell r="G396">
            <v>0</v>
          </cell>
          <cell r="H396">
            <v>0</v>
          </cell>
          <cell r="I396">
            <v>0</v>
          </cell>
          <cell r="J396">
            <v>9253073551.8199997</v>
          </cell>
          <cell r="K396">
            <v>232386611.86499998</v>
          </cell>
          <cell r="L396">
            <v>9485460163.6849995</v>
          </cell>
          <cell r="M396">
            <v>5160729730.6700001</v>
          </cell>
          <cell r="N396">
            <v>368317206.67000002</v>
          </cell>
          <cell r="O396">
            <v>5529046937.3400002</v>
          </cell>
          <cell r="P396">
            <v>744402.6</v>
          </cell>
          <cell r="Q396">
            <v>0</v>
          </cell>
          <cell r="R396">
            <v>744402.6</v>
          </cell>
          <cell r="S396">
            <v>0</v>
          </cell>
          <cell r="T396">
            <v>0</v>
          </cell>
          <cell r="U396">
            <v>0</v>
          </cell>
          <cell r="V396">
            <v>0</v>
          </cell>
          <cell r="W396">
            <v>0</v>
          </cell>
          <cell r="X396">
            <v>0</v>
          </cell>
          <cell r="Y396">
            <v>11290700.58</v>
          </cell>
          <cell r="Z396">
            <v>0</v>
          </cell>
          <cell r="AA396">
            <v>11290700.58</v>
          </cell>
          <cell r="AB396">
            <v>0</v>
          </cell>
          <cell r="AC396">
            <v>0</v>
          </cell>
          <cell r="AD396">
            <v>0</v>
          </cell>
          <cell r="AE396">
            <v>0</v>
          </cell>
          <cell r="AF396">
            <v>0</v>
          </cell>
          <cell r="AG396">
            <v>0</v>
          </cell>
          <cell r="AH396">
            <v>600703818.50999999</v>
          </cell>
          <cell r="AI396">
            <v>-600703818.53500021</v>
          </cell>
          <cell r="AJ396">
            <v>-2.5000214576721191E-2</v>
          </cell>
          <cell r="AK396">
            <v>86570268.900000006</v>
          </cell>
          <cell r="AL396">
            <v>0</v>
          </cell>
          <cell r="AM396">
            <v>86570268.900000006</v>
          </cell>
          <cell r="AN396">
            <v>1743461.92</v>
          </cell>
          <cell r="AO396">
            <v>0</v>
          </cell>
          <cell r="AP396">
            <v>1743461.92</v>
          </cell>
          <cell r="AQ396">
            <v>0</v>
          </cell>
          <cell r="AR396">
            <v>0</v>
          </cell>
          <cell r="AS396">
            <v>0</v>
          </cell>
          <cell r="AT396">
            <v>40155802.819999993</v>
          </cell>
          <cell r="AU396">
            <v>0</v>
          </cell>
          <cell r="AV396">
            <v>40155802.819999993</v>
          </cell>
          <cell r="AW396">
            <v>0</v>
          </cell>
          <cell r="AX396">
            <v>0</v>
          </cell>
          <cell r="AY396">
            <v>0</v>
          </cell>
          <cell r="AZ396">
            <v>0</v>
          </cell>
          <cell r="BA396">
            <v>0</v>
          </cell>
          <cell r="BB396">
            <v>0</v>
          </cell>
          <cell r="BC396">
            <v>0</v>
          </cell>
          <cell r="BD396">
            <v>0</v>
          </cell>
          <cell r="BE396">
            <v>0</v>
          </cell>
          <cell r="BF396">
            <v>0</v>
          </cell>
          <cell r="BG396">
            <v>0</v>
          </cell>
          <cell r="BH396">
            <v>0</v>
          </cell>
          <cell r="BI396">
            <v>387848780.4799999</v>
          </cell>
          <cell r="BJ396">
            <v>0</v>
          </cell>
          <cell r="BK396">
            <v>387848780.4799999</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15543958717.23</v>
          </cell>
          <cell r="CB396">
            <v>-3.8512051105457634E-8</v>
          </cell>
          <cell r="CC396">
            <v>15543958717.23</v>
          </cell>
          <cell r="CD396">
            <v>0</v>
          </cell>
          <cell r="CE396">
            <v>0</v>
          </cell>
          <cell r="CF396">
            <v>0</v>
          </cell>
          <cell r="CG396">
            <v>15543958717.23</v>
          </cell>
          <cell r="CH396">
            <v>-1.6810372471809387E-7</v>
          </cell>
          <cell r="CI396">
            <v>15543958717.23</v>
          </cell>
        </row>
        <row r="397">
          <cell r="B397" t="str">
            <v>181320</v>
          </cell>
          <cell r="C397" t="str">
            <v>Fut Use-Land - Stations</v>
          </cell>
          <cell r="D397">
            <v>3907856.76</v>
          </cell>
          <cell r="E397">
            <v>0</v>
          </cell>
          <cell r="F397">
            <v>3907856.76</v>
          </cell>
          <cell r="G397">
            <v>0</v>
          </cell>
          <cell r="H397">
            <v>0</v>
          </cell>
          <cell r="I397">
            <v>0</v>
          </cell>
          <cell r="J397">
            <v>1823006.52</v>
          </cell>
          <cell r="K397">
            <v>0</v>
          </cell>
          <cell r="L397">
            <v>1823006.52</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5730863.2799999993</v>
          </cell>
          <cell r="CB397">
            <v>0</v>
          </cell>
          <cell r="CC397">
            <v>5730863.2799999993</v>
          </cell>
          <cell r="CD397">
            <v>0</v>
          </cell>
          <cell r="CE397">
            <v>0</v>
          </cell>
          <cell r="CF397">
            <v>0</v>
          </cell>
          <cell r="CG397">
            <v>5730863.2799999993</v>
          </cell>
          <cell r="CH397">
            <v>0</v>
          </cell>
          <cell r="CI397">
            <v>5730863.2799999993</v>
          </cell>
        </row>
        <row r="398">
          <cell r="B398" t="str">
            <v>181330</v>
          </cell>
          <cell r="C398" t="str">
            <v>Fut Use-Land - Trans Lines Lv</v>
          </cell>
          <cell r="D398">
            <v>1856755</v>
          </cell>
          <cell r="E398">
            <v>0</v>
          </cell>
          <cell r="F398">
            <v>1856755</v>
          </cell>
          <cell r="G398">
            <v>0</v>
          </cell>
          <cell r="H398">
            <v>0</v>
          </cell>
          <cell r="I398">
            <v>0</v>
          </cell>
          <cell r="J398">
            <v>60205218.509999998</v>
          </cell>
          <cell r="K398">
            <v>0</v>
          </cell>
          <cell r="L398">
            <v>60205218.509999998</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62061973.509999998</v>
          </cell>
          <cell r="CB398">
            <v>0</v>
          </cell>
          <cell r="CC398">
            <v>62061973.509999998</v>
          </cell>
          <cell r="CD398">
            <v>0</v>
          </cell>
          <cell r="CE398">
            <v>0</v>
          </cell>
          <cell r="CF398">
            <v>0</v>
          </cell>
          <cell r="CG398">
            <v>62061973.509999998</v>
          </cell>
          <cell r="CH398">
            <v>0</v>
          </cell>
          <cell r="CI398">
            <v>62061973.509999998</v>
          </cell>
        </row>
        <row r="399">
          <cell r="B399" t="str">
            <v>181340</v>
          </cell>
          <cell r="C399" t="str">
            <v>Fut Use-Land - Service Bldgs</v>
          </cell>
          <cell r="D399">
            <v>0</v>
          </cell>
          <cell r="E399">
            <v>0</v>
          </cell>
          <cell r="F399">
            <v>0</v>
          </cell>
          <cell r="G399">
            <v>0</v>
          </cell>
          <cell r="H399">
            <v>0</v>
          </cell>
          <cell r="I399">
            <v>0</v>
          </cell>
          <cell r="J399">
            <v>0</v>
          </cell>
          <cell r="K399">
            <v>0</v>
          </cell>
          <cell r="L399">
            <v>0</v>
          </cell>
          <cell r="M399">
            <v>140000</v>
          </cell>
          <cell r="N399">
            <v>0</v>
          </cell>
          <cell r="O399">
            <v>140000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140000</v>
          </cell>
          <cell r="CB399">
            <v>0</v>
          </cell>
          <cell r="CC399">
            <v>140000</v>
          </cell>
          <cell r="CD399">
            <v>0</v>
          </cell>
          <cell r="CE399">
            <v>0</v>
          </cell>
          <cell r="CF399">
            <v>0</v>
          </cell>
          <cell r="CG399">
            <v>140000</v>
          </cell>
          <cell r="CH399">
            <v>0</v>
          </cell>
          <cell r="CI399">
            <v>140000</v>
          </cell>
        </row>
        <row r="400">
          <cell r="B400" t="str">
            <v>181370</v>
          </cell>
          <cell r="C400" t="str">
            <v>Fut Use-Land - Stations Lv</v>
          </cell>
          <cell r="D400">
            <v>0</v>
          </cell>
          <cell r="E400">
            <v>0</v>
          </cell>
          <cell r="F400">
            <v>0</v>
          </cell>
          <cell r="G400">
            <v>0</v>
          </cell>
          <cell r="H400">
            <v>0</v>
          </cell>
          <cell r="I400">
            <v>0</v>
          </cell>
          <cell r="J400">
            <v>0</v>
          </cell>
          <cell r="K400">
            <v>0</v>
          </cell>
          <cell r="L400">
            <v>0</v>
          </cell>
          <cell r="M400">
            <v>416752</v>
          </cell>
          <cell r="N400">
            <v>0</v>
          </cell>
          <cell r="O400">
            <v>416752</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416752</v>
          </cell>
          <cell r="CB400">
            <v>0</v>
          </cell>
          <cell r="CC400">
            <v>416752</v>
          </cell>
          <cell r="CD400">
            <v>0</v>
          </cell>
          <cell r="CE400">
            <v>0</v>
          </cell>
          <cell r="CF400">
            <v>0</v>
          </cell>
          <cell r="CG400">
            <v>416752</v>
          </cell>
          <cell r="CH400">
            <v>0</v>
          </cell>
          <cell r="CI400">
            <v>416752</v>
          </cell>
        </row>
        <row r="401">
          <cell r="C401" t="str">
            <v>Future use assets</v>
          </cell>
          <cell r="D401">
            <v>5764611.7599999998</v>
          </cell>
          <cell r="E401">
            <v>0</v>
          </cell>
          <cell r="F401">
            <v>5764611.7599999998</v>
          </cell>
          <cell r="G401">
            <v>0</v>
          </cell>
          <cell r="H401">
            <v>0</v>
          </cell>
          <cell r="I401">
            <v>0</v>
          </cell>
          <cell r="J401">
            <v>62028225.030000001</v>
          </cell>
          <cell r="K401">
            <v>0</v>
          </cell>
          <cell r="L401">
            <v>62028225.030000001</v>
          </cell>
          <cell r="M401">
            <v>556752</v>
          </cell>
          <cell r="N401">
            <v>0</v>
          </cell>
          <cell r="O401">
            <v>556752</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68349588.789999992</v>
          </cell>
          <cell r="CB401">
            <v>0</v>
          </cell>
          <cell r="CC401">
            <v>68349588.789999992</v>
          </cell>
          <cell r="CD401">
            <v>0</v>
          </cell>
          <cell r="CE401">
            <v>0</v>
          </cell>
          <cell r="CF401">
            <v>0</v>
          </cell>
          <cell r="CG401">
            <v>68349588.789999992</v>
          </cell>
          <cell r="CH401">
            <v>0</v>
          </cell>
          <cell r="CI401">
            <v>68349588.789999992</v>
          </cell>
        </row>
        <row r="402">
          <cell r="B402" t="str">
            <v>140100</v>
          </cell>
          <cell r="C402" t="str">
            <v>Maj Fix Assets Acc Dep</v>
          </cell>
          <cell r="D402">
            <v>-17299.240000000002</v>
          </cell>
          <cell r="E402">
            <v>0</v>
          </cell>
          <cell r="F402">
            <v>-17299.240000000002</v>
          </cell>
          <cell r="G402">
            <v>0</v>
          </cell>
          <cell r="H402">
            <v>0</v>
          </cell>
          <cell r="I402">
            <v>0</v>
          </cell>
          <cell r="J402">
            <v>-3336353394.1290002</v>
          </cell>
          <cell r="K402">
            <v>-55306905.522</v>
          </cell>
          <cell r="L402">
            <v>-3391660299.651</v>
          </cell>
          <cell r="M402">
            <v>-1971545459.1919999</v>
          </cell>
          <cell r="N402">
            <v>-49045746.399999999</v>
          </cell>
          <cell r="O402">
            <v>-2020591205.592</v>
          </cell>
          <cell r="P402">
            <v>0</v>
          </cell>
          <cell r="Q402">
            <v>0</v>
          </cell>
          <cell r="R402">
            <v>0</v>
          </cell>
          <cell r="S402">
            <v>0</v>
          </cell>
          <cell r="T402">
            <v>0</v>
          </cell>
          <cell r="U402">
            <v>0</v>
          </cell>
          <cell r="V402">
            <v>0</v>
          </cell>
          <cell r="W402">
            <v>0</v>
          </cell>
          <cell r="X402">
            <v>0</v>
          </cell>
          <cell r="Y402">
            <v>-1153486.33</v>
          </cell>
          <cell r="Z402">
            <v>0</v>
          </cell>
          <cell r="AA402">
            <v>-1153486.33</v>
          </cell>
          <cell r="AB402">
            <v>0</v>
          </cell>
          <cell r="AC402">
            <v>0</v>
          </cell>
          <cell r="AD402">
            <v>0</v>
          </cell>
          <cell r="AE402">
            <v>0</v>
          </cell>
          <cell r="AF402">
            <v>0</v>
          </cell>
          <cell r="AG402">
            <v>0</v>
          </cell>
          <cell r="AH402">
            <v>-104352651.92200001</v>
          </cell>
          <cell r="AI402">
            <v>104352651.92200001</v>
          </cell>
          <cell r="AJ402">
            <v>0</v>
          </cell>
          <cell r="AK402">
            <v>-13941226.300000001</v>
          </cell>
          <cell r="AL402">
            <v>0</v>
          </cell>
          <cell r="AM402">
            <v>-13941226.300000001</v>
          </cell>
          <cell r="AN402">
            <v>-285877.14</v>
          </cell>
          <cell r="AO402">
            <v>0</v>
          </cell>
          <cell r="AP402">
            <v>-285877.14</v>
          </cell>
          <cell r="AQ402">
            <v>0</v>
          </cell>
          <cell r="AR402">
            <v>0</v>
          </cell>
          <cell r="AS402">
            <v>0</v>
          </cell>
          <cell r="AT402">
            <v>-16586314.368000001</v>
          </cell>
          <cell r="AU402">
            <v>0</v>
          </cell>
          <cell r="AV402">
            <v>-16586314.368000001</v>
          </cell>
          <cell r="AW402">
            <v>0</v>
          </cell>
          <cell r="AX402">
            <v>0</v>
          </cell>
          <cell r="AY402">
            <v>0</v>
          </cell>
          <cell r="AZ402">
            <v>0</v>
          </cell>
          <cell r="BA402">
            <v>0</v>
          </cell>
          <cell r="BB402">
            <v>0</v>
          </cell>
          <cell r="BC402">
            <v>0</v>
          </cell>
          <cell r="BD402">
            <v>0</v>
          </cell>
          <cell r="BE402">
            <v>0</v>
          </cell>
          <cell r="BF402">
            <v>0.01</v>
          </cell>
          <cell r="BG402">
            <v>0</v>
          </cell>
          <cell r="BH402">
            <v>0.01</v>
          </cell>
          <cell r="BI402">
            <v>-153222609.16</v>
          </cell>
          <cell r="BJ402">
            <v>0</v>
          </cell>
          <cell r="BK402">
            <v>-153222609.16</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-5597458317.7709999</v>
          </cell>
          <cell r="CB402">
            <v>1.4901161193847656E-8</v>
          </cell>
          <cell r="CC402">
            <v>-5597458317.7709999</v>
          </cell>
          <cell r="CD402">
            <v>0</v>
          </cell>
          <cell r="CE402">
            <v>0</v>
          </cell>
          <cell r="CF402">
            <v>0</v>
          </cell>
          <cell r="CG402">
            <v>-5597458317.7709999</v>
          </cell>
          <cell r="CH402">
            <v>7.4505805969238281E-9</v>
          </cell>
          <cell r="CI402">
            <v>-5597458317.7709999</v>
          </cell>
        </row>
        <row r="403">
          <cell r="B403" t="str">
            <v>140200</v>
          </cell>
          <cell r="C403" t="str">
            <v>Minor Fixed Assets Acc Dep</v>
          </cell>
          <cell r="D403">
            <v>-0.01</v>
          </cell>
          <cell r="E403">
            <v>0</v>
          </cell>
          <cell r="F403">
            <v>-0.01</v>
          </cell>
          <cell r="G403">
            <v>0.91</v>
          </cell>
          <cell r="H403">
            <v>-0.90600000000000003</v>
          </cell>
          <cell r="I403">
            <v>4.0000000000000036E-3</v>
          </cell>
          <cell r="J403">
            <v>-0.1</v>
          </cell>
          <cell r="K403">
            <v>-54942712.027999997</v>
          </cell>
          <cell r="L403">
            <v>-54942712.127999999</v>
          </cell>
          <cell r="M403">
            <v>0.19</v>
          </cell>
          <cell r="N403">
            <v>-61956675.270000003</v>
          </cell>
          <cell r="O403">
            <v>-61956675.080000006</v>
          </cell>
          <cell r="P403">
            <v>-744402.57</v>
          </cell>
          <cell r="Q403">
            <v>0</v>
          </cell>
          <cell r="R403">
            <v>-744402.57</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-116899388.2</v>
          </cell>
          <cell r="AI403">
            <v>116899388.204</v>
          </cell>
          <cell r="AJ403">
            <v>3.9999932050704956E-3</v>
          </cell>
          <cell r="AK403">
            <v>-1224354.6200000001</v>
          </cell>
          <cell r="AL403">
            <v>0</v>
          </cell>
          <cell r="AM403">
            <v>-1224354.6200000001</v>
          </cell>
          <cell r="AN403">
            <v>0</v>
          </cell>
          <cell r="AO403">
            <v>0</v>
          </cell>
          <cell r="AP403">
            <v>0</v>
          </cell>
          <cell r="AQ403">
            <v>0</v>
          </cell>
          <cell r="AR403">
            <v>0</v>
          </cell>
          <cell r="AS403">
            <v>0</v>
          </cell>
          <cell r="AT403">
            <v>-886835.51</v>
          </cell>
          <cell r="AU403">
            <v>0</v>
          </cell>
          <cell r="AV403">
            <v>-886835.51</v>
          </cell>
          <cell r="AW403">
            <v>0</v>
          </cell>
          <cell r="AX403">
            <v>0</v>
          </cell>
          <cell r="AY403">
            <v>0</v>
          </cell>
          <cell r="AZ403">
            <v>0</v>
          </cell>
          <cell r="BA403">
            <v>0</v>
          </cell>
          <cell r="BB403">
            <v>0</v>
          </cell>
          <cell r="BC403">
            <v>0</v>
          </cell>
          <cell r="BD403">
            <v>0</v>
          </cell>
          <cell r="BE403">
            <v>0</v>
          </cell>
          <cell r="BF403">
            <v>0.11</v>
          </cell>
          <cell r="BG403">
            <v>0</v>
          </cell>
          <cell r="BH403">
            <v>0.11</v>
          </cell>
          <cell r="BI403">
            <v>-1440553.56</v>
          </cell>
          <cell r="BJ403">
            <v>0</v>
          </cell>
          <cell r="BK403">
            <v>-1440553.56</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-121195533.36000001</v>
          </cell>
          <cell r="CB403">
            <v>0</v>
          </cell>
          <cell r="CC403">
            <v>-121195533.36000001</v>
          </cell>
          <cell r="CD403">
            <v>0</v>
          </cell>
          <cell r="CE403">
            <v>0</v>
          </cell>
          <cell r="CF403">
            <v>0</v>
          </cell>
          <cell r="CG403">
            <v>-121195533.36</v>
          </cell>
          <cell r="CH403">
            <v>-7.4505805969238281E-9</v>
          </cell>
          <cell r="CI403">
            <v>-121195533.36000001</v>
          </cell>
        </row>
        <row r="404">
          <cell r="B404" t="str">
            <v>140300</v>
          </cell>
          <cell r="C404" t="str">
            <v>T&amp;We Acc Dep</v>
          </cell>
          <cell r="D404">
            <v>0</v>
          </cell>
          <cell r="E404">
            <v>0</v>
          </cell>
          <cell r="F404">
            <v>0</v>
          </cell>
          <cell r="G404">
            <v>0</v>
          </cell>
          <cell r="H404">
            <v>0</v>
          </cell>
          <cell r="I404">
            <v>0</v>
          </cell>
          <cell r="J404">
            <v>0</v>
          </cell>
          <cell r="K404">
            <v>-41789382.984999999</v>
          </cell>
          <cell r="L404">
            <v>-41789382.984999999</v>
          </cell>
          <cell r="M404">
            <v>0</v>
          </cell>
          <cell r="N404">
            <v>-125368148.95</v>
          </cell>
          <cell r="O404">
            <v>-125368148.95</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-167157531.94</v>
          </cell>
          <cell r="AI404">
            <v>167157531.935</v>
          </cell>
          <cell r="AJ404">
            <v>-4.999995231628418E-3</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-18043123.91</v>
          </cell>
          <cell r="BJ404">
            <v>0</v>
          </cell>
          <cell r="BK404">
            <v>-18043123.91</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-185200655.84999999</v>
          </cell>
          <cell r="CB404">
            <v>0</v>
          </cell>
          <cell r="CC404">
            <v>-185200655.84999999</v>
          </cell>
          <cell r="CD404">
            <v>0</v>
          </cell>
          <cell r="CE404">
            <v>0</v>
          </cell>
          <cell r="CF404">
            <v>0</v>
          </cell>
          <cell r="CG404">
            <v>-185200655.84999999</v>
          </cell>
          <cell r="CH404">
            <v>0</v>
          </cell>
          <cell r="CI404">
            <v>-185200655.84999999</v>
          </cell>
        </row>
        <row r="405">
          <cell r="B405" t="str">
            <v>140400</v>
          </cell>
          <cell r="C405" t="str">
            <v>Tools Acc Dep</v>
          </cell>
          <cell r="D405">
            <v>0</v>
          </cell>
          <cell r="E405">
            <v>0</v>
          </cell>
          <cell r="F405">
            <v>0</v>
          </cell>
          <cell r="G405">
            <v>0</v>
          </cell>
          <cell r="H405">
            <v>0</v>
          </cell>
          <cell r="I405">
            <v>0</v>
          </cell>
          <cell r="J405">
            <v>0</v>
          </cell>
          <cell r="K405">
            <v>-2810403.7769999998</v>
          </cell>
          <cell r="L405">
            <v>-2810403.7769999998</v>
          </cell>
          <cell r="M405">
            <v>0</v>
          </cell>
          <cell r="N405">
            <v>-3169178.73</v>
          </cell>
          <cell r="O405">
            <v>-3169178.73</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-5979582.5</v>
          </cell>
          <cell r="AI405">
            <v>5979582.5070000002</v>
          </cell>
          <cell r="AJ405">
            <v>7.0000002160668373E-3</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-5979582.5</v>
          </cell>
          <cell r="CB405">
            <v>9.3132257461547852E-10</v>
          </cell>
          <cell r="CC405">
            <v>-5979582.4999999991</v>
          </cell>
          <cell r="CD405">
            <v>0</v>
          </cell>
          <cell r="CE405">
            <v>0</v>
          </cell>
          <cell r="CF405">
            <v>0</v>
          </cell>
          <cell r="CG405">
            <v>-5979582.5</v>
          </cell>
          <cell r="CH405">
            <v>4.6566128730773926E-10</v>
          </cell>
          <cell r="CI405">
            <v>-5979582.5</v>
          </cell>
        </row>
        <row r="406">
          <cell r="C406" t="str">
            <v>Less: accumulated depreciation</v>
          </cell>
          <cell r="D406">
            <v>-17299.25</v>
          </cell>
          <cell r="E406">
            <v>0</v>
          </cell>
          <cell r="F406">
            <v>-17299.25</v>
          </cell>
          <cell r="G406">
            <v>0.91</v>
          </cell>
          <cell r="H406">
            <v>-0.90600000000000003</v>
          </cell>
          <cell r="I406">
            <v>4.0000000000000036E-3</v>
          </cell>
          <cell r="J406">
            <v>-3336353394.2290001</v>
          </cell>
          <cell r="K406">
            <v>-154849404.31200001</v>
          </cell>
          <cell r="L406">
            <v>-3491202798.5409999</v>
          </cell>
          <cell r="M406">
            <v>-1971545459.0019999</v>
          </cell>
          <cell r="N406">
            <v>-239539749.34999999</v>
          </cell>
          <cell r="O406">
            <v>-2211085208.3519998</v>
          </cell>
          <cell r="P406">
            <v>-744402.57</v>
          </cell>
          <cell r="Q406">
            <v>0</v>
          </cell>
          <cell r="R406">
            <v>-744402.57</v>
          </cell>
          <cell r="S406">
            <v>0</v>
          </cell>
          <cell r="T406">
            <v>0</v>
          </cell>
          <cell r="U406">
            <v>0</v>
          </cell>
          <cell r="V406">
            <v>0</v>
          </cell>
          <cell r="W406">
            <v>0</v>
          </cell>
          <cell r="X406">
            <v>0</v>
          </cell>
          <cell r="Y406">
            <v>-1153486.33</v>
          </cell>
          <cell r="Z406">
            <v>0</v>
          </cell>
          <cell r="AA406">
            <v>-1153486.33</v>
          </cell>
          <cell r="AB406">
            <v>0</v>
          </cell>
          <cell r="AC406">
            <v>0</v>
          </cell>
          <cell r="AD406">
            <v>0</v>
          </cell>
          <cell r="AE406">
            <v>0</v>
          </cell>
          <cell r="AF406">
            <v>0</v>
          </cell>
          <cell r="AG406">
            <v>0</v>
          </cell>
          <cell r="AH406">
            <v>-394389154.56200004</v>
          </cell>
          <cell r="AI406">
            <v>394389154.56800002</v>
          </cell>
          <cell r="AJ406">
            <v>5.9999823570251465E-3</v>
          </cell>
          <cell r="AK406">
            <v>-15165580.920000002</v>
          </cell>
          <cell r="AL406">
            <v>0</v>
          </cell>
          <cell r="AM406">
            <v>-15165580.920000002</v>
          </cell>
          <cell r="AN406">
            <v>-285877.14</v>
          </cell>
          <cell r="AO406">
            <v>0</v>
          </cell>
          <cell r="AP406">
            <v>-285877.14</v>
          </cell>
          <cell r="AQ406">
            <v>0</v>
          </cell>
          <cell r="AR406">
            <v>0</v>
          </cell>
          <cell r="AS406">
            <v>0</v>
          </cell>
          <cell r="AT406">
            <v>-17473149.878000002</v>
          </cell>
          <cell r="AU406">
            <v>0</v>
          </cell>
          <cell r="AV406">
            <v>-17473149.878000002</v>
          </cell>
          <cell r="AW406">
            <v>0</v>
          </cell>
          <cell r="AX406">
            <v>0</v>
          </cell>
          <cell r="AY406">
            <v>0</v>
          </cell>
          <cell r="AZ406">
            <v>0</v>
          </cell>
          <cell r="BA406">
            <v>0</v>
          </cell>
          <cell r="BB406">
            <v>0</v>
          </cell>
          <cell r="BC406">
            <v>0</v>
          </cell>
          <cell r="BD406">
            <v>0</v>
          </cell>
          <cell r="BE406">
            <v>0</v>
          </cell>
          <cell r="BF406">
            <v>0.12</v>
          </cell>
          <cell r="BG406">
            <v>0</v>
          </cell>
          <cell r="BH406">
            <v>0.12</v>
          </cell>
          <cell r="BI406">
            <v>-172706286.63</v>
          </cell>
          <cell r="BJ406">
            <v>0</v>
          </cell>
          <cell r="BK406">
            <v>-172706286.63</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-5909834089.4809999</v>
          </cell>
          <cell r="CB406">
            <v>-2.8870999813079834E-8</v>
          </cell>
          <cell r="CC406">
            <v>-5909834089.4809999</v>
          </cell>
          <cell r="CD406">
            <v>0</v>
          </cell>
          <cell r="CE406">
            <v>0</v>
          </cell>
          <cell r="CF406">
            <v>0</v>
          </cell>
          <cell r="CG406">
            <v>-5909834089.4810009</v>
          </cell>
          <cell r="CH406">
            <v>-5.5413693189620972E-8</v>
          </cell>
          <cell r="CI406">
            <v>-5909834089.4810009</v>
          </cell>
        </row>
        <row r="407">
          <cell r="B407" t="str">
            <v>174000</v>
          </cell>
          <cell r="C407" t="str">
            <v>Wip susp (clrd by intgr PC)</v>
          </cell>
          <cell r="D407">
            <v>0</v>
          </cell>
          <cell r="E407">
            <v>0</v>
          </cell>
          <cell r="F407">
            <v>0</v>
          </cell>
          <cell r="G407">
            <v>0</v>
          </cell>
          <cell r="H407">
            <v>0</v>
          </cell>
          <cell r="I407">
            <v>0</v>
          </cell>
          <cell r="J407">
            <v>0</v>
          </cell>
          <cell r="K407">
            <v>-2187.7260000000001</v>
          </cell>
          <cell r="L407">
            <v>-2187.7260000000001</v>
          </cell>
          <cell r="M407">
            <v>0</v>
          </cell>
          <cell r="N407">
            <v>-3281.59</v>
          </cell>
          <cell r="O407">
            <v>-3281.59</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-5469.32</v>
          </cell>
          <cell r="AI407">
            <v>5469.3160000000007</v>
          </cell>
          <cell r="AJ407">
            <v>-3.9999999989959178E-3</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-5469.32</v>
          </cell>
          <cell r="CB407">
            <v>0</v>
          </cell>
          <cell r="CC407">
            <v>-5469.32</v>
          </cell>
          <cell r="CD407">
            <v>0</v>
          </cell>
          <cell r="CE407">
            <v>0</v>
          </cell>
          <cell r="CF407">
            <v>0</v>
          </cell>
          <cell r="CG407">
            <v>-5469.32</v>
          </cell>
          <cell r="CH407">
            <v>4.5474735088646412E-13</v>
          </cell>
          <cell r="CI407">
            <v>-5469.32</v>
          </cell>
        </row>
        <row r="408">
          <cell r="B408" t="str">
            <v>174020</v>
          </cell>
          <cell r="C408" t="str">
            <v>WIP (proj cost) - to be billed</v>
          </cell>
          <cell r="D408">
            <v>0</v>
          </cell>
          <cell r="E408">
            <v>0</v>
          </cell>
          <cell r="F408">
            <v>0</v>
          </cell>
          <cell r="G408">
            <v>0</v>
          </cell>
          <cell r="H408">
            <v>0</v>
          </cell>
          <cell r="I408">
            <v>0</v>
          </cell>
          <cell r="J408">
            <v>0</v>
          </cell>
          <cell r="K408">
            <v>21863.414000000001</v>
          </cell>
          <cell r="L408">
            <v>21863.414000000001</v>
          </cell>
          <cell r="M408">
            <v>0</v>
          </cell>
          <cell r="N408">
            <v>32795.120000000003</v>
          </cell>
          <cell r="O408">
            <v>32795.120000000003</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54658.504000000001</v>
          </cell>
          <cell r="AI408">
            <v>-54658.534</v>
          </cell>
          <cell r="AJ408">
            <v>-2.9999999998835847E-2</v>
          </cell>
          <cell r="AK408">
            <v>0</v>
          </cell>
          <cell r="AL408">
            <v>0</v>
          </cell>
          <cell r="AM408">
            <v>0</v>
          </cell>
          <cell r="AN408">
            <v>0</v>
          </cell>
          <cell r="AO408">
            <v>0</v>
          </cell>
          <cell r="AP408">
            <v>0</v>
          </cell>
          <cell r="AQ408">
            <v>0</v>
          </cell>
          <cell r="AR408">
            <v>0</v>
          </cell>
          <cell r="AS408">
            <v>0</v>
          </cell>
          <cell r="AT408">
            <v>-1E-3</v>
          </cell>
          <cell r="AU408">
            <v>0</v>
          </cell>
          <cell r="AV408">
            <v>-1E-3</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54658.503000000004</v>
          </cell>
          <cell r="CB408">
            <v>0</v>
          </cell>
          <cell r="CC408">
            <v>54658.503000000004</v>
          </cell>
          <cell r="CD408">
            <v>0</v>
          </cell>
          <cell r="CE408">
            <v>0</v>
          </cell>
          <cell r="CF408">
            <v>0</v>
          </cell>
          <cell r="CG408">
            <v>54658.503000000004</v>
          </cell>
          <cell r="CH408">
            <v>7.2759576141834259E-12</v>
          </cell>
          <cell r="CI408">
            <v>54658.503000000012</v>
          </cell>
        </row>
        <row r="409">
          <cell r="B409" t="str">
            <v>174050</v>
          </cell>
          <cell r="C409" t="str">
            <v>CIP (PROJ COST) TO BE CAPTALZE</v>
          </cell>
          <cell r="D409">
            <v>0</v>
          </cell>
          <cell r="E409">
            <v>0</v>
          </cell>
          <cell r="F409">
            <v>0</v>
          </cell>
          <cell r="G409">
            <v>1.9E-2</v>
          </cell>
          <cell r="H409">
            <v>-1.6E-2</v>
          </cell>
          <cell r="I409">
            <v>2.9999999999999992E-3</v>
          </cell>
          <cell r="J409">
            <v>1377273.382</v>
          </cell>
          <cell r="K409">
            <v>193234541.91999999</v>
          </cell>
          <cell r="L409">
            <v>194611815.30199999</v>
          </cell>
          <cell r="M409">
            <v>375560.11900000001</v>
          </cell>
          <cell r="N409">
            <v>289851812.87</v>
          </cell>
          <cell r="O409">
            <v>290227372.98900002</v>
          </cell>
          <cell r="P409">
            <v>0</v>
          </cell>
          <cell r="Q409">
            <v>0</v>
          </cell>
          <cell r="R409">
            <v>0</v>
          </cell>
          <cell r="S409">
            <v>574.54300000000001</v>
          </cell>
          <cell r="T409">
            <v>-574.53200000000004</v>
          </cell>
          <cell r="U409">
            <v>1.0999999999967258E-2</v>
          </cell>
          <cell r="V409">
            <v>-1E-3</v>
          </cell>
          <cell r="W409">
            <v>0</v>
          </cell>
          <cell r="X409">
            <v>-1E-3</v>
          </cell>
          <cell r="Y409">
            <v>0</v>
          </cell>
          <cell r="Z409">
            <v>0</v>
          </cell>
          <cell r="AA409">
            <v>0</v>
          </cell>
          <cell r="AB409">
            <v>0</v>
          </cell>
          <cell r="AC409">
            <v>0</v>
          </cell>
          <cell r="AD409">
            <v>0</v>
          </cell>
          <cell r="AE409">
            <v>0</v>
          </cell>
          <cell r="AF409">
            <v>0</v>
          </cell>
          <cell r="AG409">
            <v>0</v>
          </cell>
          <cell r="AH409">
            <v>483085780.05199999</v>
          </cell>
          <cell r="AI409">
            <v>-483085780.23199999</v>
          </cell>
          <cell r="AJ409">
            <v>-0.18000000715255737</v>
          </cell>
          <cell r="AK409">
            <v>3586335.7</v>
          </cell>
          <cell r="AL409">
            <v>0</v>
          </cell>
          <cell r="AM409">
            <v>3586335.7</v>
          </cell>
          <cell r="AN409">
            <v>0</v>
          </cell>
          <cell r="AO409">
            <v>0</v>
          </cell>
          <cell r="AP409">
            <v>0</v>
          </cell>
          <cell r="AQ409">
            <v>0</v>
          </cell>
          <cell r="AR409">
            <v>0</v>
          </cell>
          <cell r="AS409">
            <v>0</v>
          </cell>
          <cell r="AT409">
            <v>1321627.5649999999</v>
          </cell>
          <cell r="AU409">
            <v>0</v>
          </cell>
          <cell r="AV409">
            <v>1321627.5649999999</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489747151.37900001</v>
          </cell>
          <cell r="CB409">
            <v>9.9999904632568359E-3</v>
          </cell>
          <cell r="CC409">
            <v>489747151.389</v>
          </cell>
          <cell r="CD409">
            <v>0</v>
          </cell>
          <cell r="CE409">
            <v>0</v>
          </cell>
          <cell r="CF409">
            <v>0</v>
          </cell>
          <cell r="CG409">
            <v>489747151.37900001</v>
          </cell>
          <cell r="CH409">
            <v>1.0000050067901611E-2</v>
          </cell>
          <cell r="CI409">
            <v>489747151.38900006</v>
          </cell>
        </row>
        <row r="410">
          <cell r="B410" t="str">
            <v>174090</v>
          </cell>
          <cell r="C410" t="str">
            <v>CIP/WIP MISC -NOT IN PROJ COST</v>
          </cell>
          <cell r="D410">
            <v>0</v>
          </cell>
          <cell r="E410">
            <v>0</v>
          </cell>
          <cell r="F410">
            <v>0</v>
          </cell>
          <cell r="G410">
            <v>0</v>
          </cell>
          <cell r="H410">
            <v>0</v>
          </cell>
          <cell r="I410">
            <v>0</v>
          </cell>
          <cell r="J410">
            <v>-0.01</v>
          </cell>
          <cell r="K410">
            <v>-863397.6</v>
          </cell>
          <cell r="L410">
            <v>-863397.61</v>
          </cell>
          <cell r="M410">
            <v>2807155.98</v>
          </cell>
          <cell r="N410">
            <v>-1295096.3999999999</v>
          </cell>
          <cell r="O410">
            <v>1512059.58</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-2158494</v>
          </cell>
          <cell r="AI410">
            <v>2158494</v>
          </cell>
          <cell r="AJ410">
            <v>0</v>
          </cell>
          <cell r="AK410">
            <v>0</v>
          </cell>
          <cell r="AL410">
            <v>0</v>
          </cell>
          <cell r="AM410">
            <v>0</v>
          </cell>
          <cell r="AN410">
            <v>0</v>
          </cell>
          <cell r="AO410">
            <v>0</v>
          </cell>
          <cell r="AP410">
            <v>0</v>
          </cell>
          <cell r="AQ410">
            <v>0</v>
          </cell>
          <cell r="AR410">
            <v>0</v>
          </cell>
          <cell r="AS410">
            <v>0</v>
          </cell>
          <cell r="AT410">
            <v>-181996.92</v>
          </cell>
          <cell r="AU410">
            <v>0</v>
          </cell>
          <cell r="AV410">
            <v>-181996.92</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466665.05</v>
          </cell>
          <cell r="CB410">
            <v>0</v>
          </cell>
          <cell r="CC410">
            <v>466665.05</v>
          </cell>
          <cell r="CD410">
            <v>0</v>
          </cell>
          <cell r="CE410">
            <v>0</v>
          </cell>
          <cell r="CF410">
            <v>0</v>
          </cell>
          <cell r="CG410">
            <v>466665.05</v>
          </cell>
          <cell r="CH410">
            <v>0</v>
          </cell>
          <cell r="CI410">
            <v>466665.05</v>
          </cell>
        </row>
        <row r="411">
          <cell r="B411" t="str">
            <v>174999</v>
          </cell>
          <cell r="C411" t="str">
            <v>Bus Model Allocation Control</v>
          </cell>
          <cell r="D411">
            <v>0</v>
          </cell>
          <cell r="E411">
            <v>0</v>
          </cell>
          <cell r="F411">
            <v>0</v>
          </cell>
          <cell r="G411">
            <v>0</v>
          </cell>
          <cell r="H411">
            <v>0</v>
          </cell>
          <cell r="I411">
            <v>0</v>
          </cell>
          <cell r="J411">
            <v>-1377273.49</v>
          </cell>
          <cell r="K411">
            <v>182030694.43000001</v>
          </cell>
          <cell r="L411">
            <v>180653420.94</v>
          </cell>
          <cell r="M411">
            <v>-375560.19</v>
          </cell>
          <cell r="N411">
            <v>-176009830.708</v>
          </cell>
          <cell r="O411">
            <v>-176385390.898</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6020863.7300000004</v>
          </cell>
          <cell r="AI411">
            <v>-6020863.7230000002</v>
          </cell>
          <cell r="AJ411">
            <v>7.0000002160668373E-3</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4268030.05</v>
          </cell>
          <cell r="CB411">
            <v>-9.9999736994504929E-4</v>
          </cell>
          <cell r="CC411">
            <v>4268030.0490000024</v>
          </cell>
          <cell r="CD411">
            <v>0</v>
          </cell>
          <cell r="CE411">
            <v>0</v>
          </cell>
          <cell r="CF411">
            <v>0</v>
          </cell>
          <cell r="CG411">
            <v>4268030.05</v>
          </cell>
          <cell r="CH411">
            <v>-9.9998712539672852E-4</v>
          </cell>
          <cell r="CI411">
            <v>4268030.0490000127</v>
          </cell>
        </row>
        <row r="412">
          <cell r="C412" t="str">
            <v>Construction in progress</v>
          </cell>
          <cell r="D412">
            <v>0</v>
          </cell>
          <cell r="E412">
            <v>0</v>
          </cell>
          <cell r="F412">
            <v>0</v>
          </cell>
          <cell r="G412">
            <v>1.9E-2</v>
          </cell>
          <cell r="H412">
            <v>-1.6E-2</v>
          </cell>
          <cell r="I412">
            <v>2.9999999999999992E-3</v>
          </cell>
          <cell r="J412">
            <v>-0.11800000001676381</v>
          </cell>
          <cell r="K412">
            <v>374421514.43799996</v>
          </cell>
          <cell r="L412">
            <v>374421514.31999999</v>
          </cell>
          <cell r="M412">
            <v>2807155.909</v>
          </cell>
          <cell r="N412">
            <v>112576399.292</v>
          </cell>
          <cell r="O412">
            <v>115383555.20099999</v>
          </cell>
          <cell r="P412">
            <v>0</v>
          </cell>
          <cell r="Q412">
            <v>0</v>
          </cell>
          <cell r="R412">
            <v>0</v>
          </cell>
          <cell r="S412">
            <v>574.54300000000001</v>
          </cell>
          <cell r="T412">
            <v>-574.53200000000004</v>
          </cell>
          <cell r="U412">
            <v>1.0999999999967258E-2</v>
          </cell>
          <cell r="V412">
            <v>-1E-3</v>
          </cell>
          <cell r="W412">
            <v>0</v>
          </cell>
          <cell r="X412">
            <v>-1E-3</v>
          </cell>
          <cell r="Y412">
            <v>0</v>
          </cell>
          <cell r="Z412">
            <v>0</v>
          </cell>
          <cell r="AA412">
            <v>0</v>
          </cell>
          <cell r="AB412">
            <v>0</v>
          </cell>
          <cell r="AC412">
            <v>0</v>
          </cell>
          <cell r="AD412">
            <v>0</v>
          </cell>
          <cell r="AE412">
            <v>0</v>
          </cell>
          <cell r="AF412">
            <v>0</v>
          </cell>
          <cell r="AG412">
            <v>0</v>
          </cell>
          <cell r="AH412">
            <v>486997338.96600002</v>
          </cell>
          <cell r="AI412">
            <v>-486997339.17299998</v>
          </cell>
          <cell r="AJ412">
            <v>-0.20699995756149292</v>
          </cell>
          <cell r="AK412">
            <v>3586335.7</v>
          </cell>
          <cell r="AL412">
            <v>0</v>
          </cell>
          <cell r="AM412">
            <v>3586335.7</v>
          </cell>
          <cell r="AN412">
            <v>0</v>
          </cell>
          <cell r="AO412">
            <v>0</v>
          </cell>
          <cell r="AP412">
            <v>0</v>
          </cell>
          <cell r="AQ412">
            <v>0</v>
          </cell>
          <cell r="AR412">
            <v>0</v>
          </cell>
          <cell r="AS412">
            <v>0</v>
          </cell>
          <cell r="AT412">
            <v>1139630.6440000001</v>
          </cell>
          <cell r="AU412">
            <v>0</v>
          </cell>
          <cell r="AV412">
            <v>1139630.6440000001</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494531035.662</v>
          </cell>
          <cell r="CB412">
            <v>9.000052697956562E-3</v>
          </cell>
          <cell r="CC412">
            <v>494531035.67100006</v>
          </cell>
          <cell r="CD412">
            <v>0</v>
          </cell>
          <cell r="CE412">
            <v>0</v>
          </cell>
          <cell r="CF412">
            <v>0</v>
          </cell>
          <cell r="CG412">
            <v>494531035.66200006</v>
          </cell>
          <cell r="CH412">
            <v>9.0000033378601074E-3</v>
          </cell>
          <cell r="CI412">
            <v>494531035.67100006</v>
          </cell>
        </row>
        <row r="413">
          <cell r="C413" t="str">
            <v>Total Fixed assets</v>
          </cell>
          <cell r="D413">
            <v>6845511.4399999995</v>
          </cell>
          <cell r="E413">
            <v>0</v>
          </cell>
          <cell r="F413">
            <v>6845511.4399999995</v>
          </cell>
          <cell r="G413">
            <v>0.92900000000000005</v>
          </cell>
          <cell r="H413">
            <v>-0.92200000000000004</v>
          </cell>
          <cell r="I413">
            <v>7.0000000000000062E-3</v>
          </cell>
          <cell r="J413">
            <v>5978748382.5030003</v>
          </cell>
          <cell r="K413">
            <v>451958721.99100006</v>
          </cell>
          <cell r="L413">
            <v>6430707104.4940004</v>
          </cell>
          <cell r="M413">
            <v>3192548179.5770001</v>
          </cell>
          <cell r="N413">
            <v>241353856.61200002</v>
          </cell>
          <cell r="O413">
            <v>3433902036.1890001</v>
          </cell>
          <cell r="P413">
            <v>2.9999999911524355E-2</v>
          </cell>
          <cell r="Q413">
            <v>0</v>
          </cell>
          <cell r="R413">
            <v>2.9999999911524355E-2</v>
          </cell>
          <cell r="S413">
            <v>574.54300000000001</v>
          </cell>
          <cell r="T413">
            <v>-574.53200000000004</v>
          </cell>
          <cell r="U413">
            <v>1.0999999999967258E-2</v>
          </cell>
          <cell r="V413">
            <v>-1E-3</v>
          </cell>
          <cell r="W413">
            <v>0</v>
          </cell>
          <cell r="X413">
            <v>-1E-3</v>
          </cell>
          <cell r="Y413">
            <v>10137214.25</v>
          </cell>
          <cell r="Z413">
            <v>0</v>
          </cell>
          <cell r="AA413">
            <v>10137214.25</v>
          </cell>
          <cell r="AB413">
            <v>0</v>
          </cell>
          <cell r="AC413">
            <v>0</v>
          </cell>
          <cell r="AD413">
            <v>0</v>
          </cell>
          <cell r="AE413">
            <v>0</v>
          </cell>
          <cell r="AF413">
            <v>0</v>
          </cell>
          <cell r="AG413">
            <v>0</v>
          </cell>
          <cell r="AH413">
            <v>693312002.91400003</v>
          </cell>
          <cell r="AI413">
            <v>-693312003.13999987</v>
          </cell>
          <cell r="AJ413">
            <v>-0.22599983215332031</v>
          </cell>
          <cell r="AK413">
            <v>74991023.680000007</v>
          </cell>
          <cell r="AL413">
            <v>0</v>
          </cell>
          <cell r="AM413">
            <v>74991023.680000007</v>
          </cell>
          <cell r="AN413">
            <v>1457584.78</v>
          </cell>
          <cell r="AO413">
            <v>0</v>
          </cell>
          <cell r="AP413">
            <v>1457584.78</v>
          </cell>
          <cell r="AQ413">
            <v>0</v>
          </cell>
          <cell r="AR413">
            <v>0</v>
          </cell>
          <cell r="AS413">
            <v>0</v>
          </cell>
          <cell r="AT413">
            <v>23822283.586000003</v>
          </cell>
          <cell r="AU413">
            <v>0</v>
          </cell>
          <cell r="AV413">
            <v>23822283.586000003</v>
          </cell>
          <cell r="AW413">
            <v>0</v>
          </cell>
          <cell r="AX413">
            <v>0</v>
          </cell>
          <cell r="AY413">
            <v>0</v>
          </cell>
          <cell r="AZ413">
            <v>0</v>
          </cell>
          <cell r="BA413">
            <v>0</v>
          </cell>
          <cell r="BB413">
            <v>0</v>
          </cell>
          <cell r="BC413">
            <v>0</v>
          </cell>
          <cell r="BD413">
            <v>0</v>
          </cell>
          <cell r="BE413">
            <v>0</v>
          </cell>
          <cell r="BF413">
            <v>0.12</v>
          </cell>
          <cell r="BG413">
            <v>0</v>
          </cell>
          <cell r="BH413">
            <v>0.12</v>
          </cell>
          <cell r="BI413">
            <v>215142493.85000002</v>
          </cell>
          <cell r="BJ413">
            <v>0</v>
          </cell>
          <cell r="BK413">
            <v>215142493.85000002</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10197005252.201</v>
          </cell>
          <cell r="CB413">
            <v>9.0001225471496582E-3</v>
          </cell>
          <cell r="CC413">
            <v>10197005252.210001</v>
          </cell>
          <cell r="CD413">
            <v>0</v>
          </cell>
          <cell r="CE413">
            <v>0</v>
          </cell>
          <cell r="CF413">
            <v>0</v>
          </cell>
          <cell r="CG413">
            <v>10197005252.201</v>
          </cell>
          <cell r="CH413">
            <v>9.0002268552780151E-3</v>
          </cell>
          <cell r="CI413">
            <v>10197005252.210001</v>
          </cell>
        </row>
        <row r="415">
          <cell r="C415" t="str">
            <v>Current assets</v>
          </cell>
        </row>
        <row r="416">
          <cell r="B416" t="str">
            <v>202010</v>
          </cell>
          <cell r="C416" t="str">
            <v>Short Term Invest &amp; Mkt Val Ls</v>
          </cell>
          <cell r="D416">
            <v>118527735</v>
          </cell>
          <cell r="E416">
            <v>0</v>
          </cell>
          <cell r="F416">
            <v>118527735</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118527735</v>
          </cell>
          <cell r="CB416">
            <v>0</v>
          </cell>
          <cell r="CC416">
            <v>118527735</v>
          </cell>
          <cell r="CD416">
            <v>0</v>
          </cell>
          <cell r="CE416">
            <v>0</v>
          </cell>
          <cell r="CF416">
            <v>0</v>
          </cell>
          <cell r="CG416">
            <v>118527735</v>
          </cell>
          <cell r="CH416">
            <v>0</v>
          </cell>
          <cell r="CI416">
            <v>118527735</v>
          </cell>
        </row>
        <row r="417">
          <cell r="B417" t="str">
            <v>203010</v>
          </cell>
          <cell r="C417" t="str">
            <v>AP US Bank - Cheques and Wires</v>
          </cell>
          <cell r="D417">
            <v>-305928.23</v>
          </cell>
          <cell r="E417">
            <v>0</v>
          </cell>
          <cell r="F417">
            <v>-305928.23</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-305928.23</v>
          </cell>
          <cell r="CB417">
            <v>0</v>
          </cell>
          <cell r="CC417">
            <v>-305928.23</v>
          </cell>
          <cell r="CD417">
            <v>0</v>
          </cell>
          <cell r="CE417">
            <v>0</v>
          </cell>
          <cell r="CF417">
            <v>0</v>
          </cell>
          <cell r="CG417">
            <v>-305928.23</v>
          </cell>
          <cell r="CH417">
            <v>0</v>
          </cell>
          <cell r="CI417">
            <v>-305928.23</v>
          </cell>
        </row>
        <row r="418">
          <cell r="B418" t="str">
            <v>203020</v>
          </cell>
          <cell r="C418" t="str">
            <v>USD Bank A/C Lake Erie Project</v>
          </cell>
          <cell r="D418">
            <v>130.6</v>
          </cell>
          <cell r="E418">
            <v>0</v>
          </cell>
          <cell r="F418">
            <v>130.6</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130.6</v>
          </cell>
          <cell r="CB418">
            <v>0</v>
          </cell>
          <cell r="CC418">
            <v>130.6</v>
          </cell>
          <cell r="CD418">
            <v>0</v>
          </cell>
          <cell r="CE418">
            <v>0</v>
          </cell>
          <cell r="CF418">
            <v>0</v>
          </cell>
          <cell r="CG418">
            <v>130.6</v>
          </cell>
          <cell r="CH418">
            <v>0</v>
          </cell>
          <cell r="CI418">
            <v>130.6</v>
          </cell>
        </row>
        <row r="419">
          <cell r="B419" t="str">
            <v>203080</v>
          </cell>
          <cell r="C419" t="str">
            <v>TD General USD</v>
          </cell>
          <cell r="D419">
            <v>541047.43000000005</v>
          </cell>
          <cell r="E419">
            <v>0</v>
          </cell>
          <cell r="F419">
            <v>541047.43000000005</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541047.43000000005</v>
          </cell>
          <cell r="CB419">
            <v>0</v>
          </cell>
          <cell r="CC419">
            <v>541047.43000000005</v>
          </cell>
          <cell r="CD419">
            <v>0</v>
          </cell>
          <cell r="CE419">
            <v>0</v>
          </cell>
          <cell r="CF419">
            <v>0</v>
          </cell>
          <cell r="CG419">
            <v>541047.43000000005</v>
          </cell>
          <cell r="CH419">
            <v>0</v>
          </cell>
          <cell r="CI419">
            <v>541047.43000000005</v>
          </cell>
        </row>
        <row r="420">
          <cell r="B420" t="str">
            <v>204000</v>
          </cell>
          <cell r="C420" t="str">
            <v>General Bank Accounts</v>
          </cell>
          <cell r="D420">
            <v>-705824.84</v>
          </cell>
          <cell r="E420">
            <v>0</v>
          </cell>
          <cell r="F420">
            <v>-705824.84</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12086312.109999999</v>
          </cell>
          <cell r="BJ420">
            <v>0</v>
          </cell>
          <cell r="BK420">
            <v>12086312.109999999</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11380487.27</v>
          </cell>
          <cell r="CB420">
            <v>0</v>
          </cell>
          <cell r="CC420">
            <v>11380487.27</v>
          </cell>
          <cell r="CD420">
            <v>0</v>
          </cell>
          <cell r="CE420">
            <v>0</v>
          </cell>
          <cell r="CF420">
            <v>0</v>
          </cell>
          <cell r="CG420">
            <v>11380487.27</v>
          </cell>
          <cell r="CH420">
            <v>0</v>
          </cell>
          <cell r="CI420">
            <v>11380487.27</v>
          </cell>
        </row>
        <row r="421">
          <cell r="B421" t="str">
            <v>204010</v>
          </cell>
          <cell r="C421" t="str">
            <v>Customer Care ARP</v>
          </cell>
          <cell r="D421">
            <v>71047.83</v>
          </cell>
          <cell r="E421">
            <v>0</v>
          </cell>
          <cell r="F421">
            <v>71047.83</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71047.83</v>
          </cell>
          <cell r="CB421">
            <v>0</v>
          </cell>
          <cell r="CC421">
            <v>71047.83</v>
          </cell>
          <cell r="CD421">
            <v>0</v>
          </cell>
          <cell r="CE421">
            <v>0</v>
          </cell>
          <cell r="CF421">
            <v>0</v>
          </cell>
          <cell r="CG421">
            <v>71047.83</v>
          </cell>
          <cell r="CH421">
            <v>0</v>
          </cell>
          <cell r="CI421">
            <v>71047.83</v>
          </cell>
        </row>
        <row r="422">
          <cell r="B422" t="str">
            <v>204020</v>
          </cell>
          <cell r="C422" t="str">
            <v>Customer Care PAP/EFT</v>
          </cell>
          <cell r="D422">
            <v>-8374.06</v>
          </cell>
          <cell r="E422">
            <v>0</v>
          </cell>
          <cell r="F422">
            <v>-8374.06</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-8374.06</v>
          </cell>
          <cell r="CB422">
            <v>0</v>
          </cell>
          <cell r="CC422">
            <v>-8374.06</v>
          </cell>
          <cell r="CD422">
            <v>0</v>
          </cell>
          <cell r="CE422">
            <v>0</v>
          </cell>
          <cell r="CF422">
            <v>0</v>
          </cell>
          <cell r="CG422">
            <v>-8374.06</v>
          </cell>
          <cell r="CH422">
            <v>0</v>
          </cell>
          <cell r="CI422">
            <v>-8374.06</v>
          </cell>
        </row>
        <row r="423">
          <cell r="B423" t="str">
            <v>204030</v>
          </cell>
          <cell r="C423" t="str">
            <v>Customer Care Refunds</v>
          </cell>
          <cell r="D423">
            <v>-385002.65</v>
          </cell>
          <cell r="E423">
            <v>0</v>
          </cell>
          <cell r="F423">
            <v>-385002.65</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-385002.65</v>
          </cell>
          <cell r="CB423">
            <v>0</v>
          </cell>
          <cell r="CC423">
            <v>-385002.65</v>
          </cell>
          <cell r="CD423">
            <v>0</v>
          </cell>
          <cell r="CE423">
            <v>0</v>
          </cell>
          <cell r="CF423">
            <v>0</v>
          </cell>
          <cell r="CG423">
            <v>-385002.65</v>
          </cell>
          <cell r="CH423">
            <v>0</v>
          </cell>
          <cell r="CI423">
            <v>-385002.65</v>
          </cell>
        </row>
        <row r="424">
          <cell r="B424" t="str">
            <v>204040</v>
          </cell>
          <cell r="C424" t="str">
            <v>Customer Care Lcl Deposit</v>
          </cell>
          <cell r="D424">
            <v>778.2</v>
          </cell>
          <cell r="E424">
            <v>0</v>
          </cell>
          <cell r="F424">
            <v>778.2</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778.2</v>
          </cell>
          <cell r="CB424">
            <v>0</v>
          </cell>
          <cell r="CC424">
            <v>778.2</v>
          </cell>
          <cell r="CD424">
            <v>0</v>
          </cell>
          <cell r="CE424">
            <v>0</v>
          </cell>
          <cell r="CF424">
            <v>0</v>
          </cell>
          <cell r="CG424">
            <v>778.2</v>
          </cell>
          <cell r="CH424">
            <v>0</v>
          </cell>
          <cell r="CI424">
            <v>778.2</v>
          </cell>
        </row>
        <row r="425">
          <cell r="B425" t="str">
            <v>204050</v>
          </cell>
          <cell r="C425" t="str">
            <v>A/R Finance</v>
          </cell>
          <cell r="D425">
            <v>-153282.5</v>
          </cell>
          <cell r="E425">
            <v>0</v>
          </cell>
          <cell r="F425">
            <v>-153282.5</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-153282.5</v>
          </cell>
          <cell r="CB425">
            <v>0</v>
          </cell>
          <cell r="CC425">
            <v>-153282.5</v>
          </cell>
          <cell r="CD425">
            <v>0</v>
          </cell>
          <cell r="CE425">
            <v>0</v>
          </cell>
          <cell r="CF425">
            <v>0</v>
          </cell>
          <cell r="CG425">
            <v>-153282.5</v>
          </cell>
          <cell r="CH425">
            <v>0</v>
          </cell>
          <cell r="CI425">
            <v>-153282.5</v>
          </cell>
        </row>
        <row r="426">
          <cell r="B426" t="str">
            <v>204080</v>
          </cell>
          <cell r="C426" t="str">
            <v>Pensioner Pay Bank Account</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row>
        <row r="427">
          <cell r="B427" t="str">
            <v>204090</v>
          </cell>
          <cell r="C427" t="str">
            <v>Treasury Misc</v>
          </cell>
          <cell r="D427">
            <v>0.34</v>
          </cell>
          <cell r="E427">
            <v>0</v>
          </cell>
          <cell r="F427">
            <v>0.34</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0.34</v>
          </cell>
          <cell r="CB427">
            <v>0</v>
          </cell>
          <cell r="CC427">
            <v>0.34</v>
          </cell>
          <cell r="CD427">
            <v>0</v>
          </cell>
          <cell r="CE427">
            <v>0</v>
          </cell>
          <cell r="CF427">
            <v>0</v>
          </cell>
          <cell r="CG427">
            <v>0.34</v>
          </cell>
          <cell r="CH427">
            <v>0</v>
          </cell>
          <cell r="CI427">
            <v>0.34</v>
          </cell>
        </row>
        <row r="428">
          <cell r="B428" t="str">
            <v>204130</v>
          </cell>
          <cell r="C428" t="str">
            <v>BMO Interac</v>
          </cell>
          <cell r="D428">
            <v>0.08</v>
          </cell>
          <cell r="E428">
            <v>0</v>
          </cell>
          <cell r="F428">
            <v>0.08</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0.08</v>
          </cell>
          <cell r="CB428">
            <v>0</v>
          </cell>
          <cell r="CC428">
            <v>0.08</v>
          </cell>
          <cell r="CD428">
            <v>0</v>
          </cell>
          <cell r="CE428">
            <v>0</v>
          </cell>
          <cell r="CF428">
            <v>0</v>
          </cell>
          <cell r="CG428">
            <v>0.08</v>
          </cell>
          <cell r="CH428">
            <v>0</v>
          </cell>
          <cell r="CI428">
            <v>0.08</v>
          </cell>
        </row>
        <row r="429">
          <cell r="B429" t="str">
            <v>204140</v>
          </cell>
          <cell r="C429" t="str">
            <v>Canadian General</v>
          </cell>
          <cell r="D429">
            <v>-8697613.3200000003</v>
          </cell>
          <cell r="E429">
            <v>0</v>
          </cell>
          <cell r="F429">
            <v>-8697613.3200000003</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0.09</v>
          </cell>
          <cell r="AC429">
            <v>0</v>
          </cell>
          <cell r="AD429">
            <v>0.09</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-8697613.2300000004</v>
          </cell>
          <cell r="CB429">
            <v>0</v>
          </cell>
          <cell r="CC429">
            <v>-8697613.2300000004</v>
          </cell>
          <cell r="CD429">
            <v>0</v>
          </cell>
          <cell r="CE429">
            <v>0</v>
          </cell>
          <cell r="CF429">
            <v>0</v>
          </cell>
          <cell r="CG429">
            <v>-8697613.2300000004</v>
          </cell>
          <cell r="CH429">
            <v>0</v>
          </cell>
          <cell r="CI429">
            <v>-8697613.2300000004</v>
          </cell>
        </row>
        <row r="430">
          <cell r="B430" t="str">
            <v>204150</v>
          </cell>
          <cell r="C430" t="str">
            <v>PayOne</v>
          </cell>
          <cell r="D430">
            <v>1555.97</v>
          </cell>
          <cell r="E430">
            <v>0</v>
          </cell>
          <cell r="F430">
            <v>1555.97</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1555.97</v>
          </cell>
          <cell r="CB430">
            <v>0</v>
          </cell>
          <cell r="CC430">
            <v>1555.97</v>
          </cell>
          <cell r="CD430">
            <v>0</v>
          </cell>
          <cell r="CE430">
            <v>0</v>
          </cell>
          <cell r="CF430">
            <v>0</v>
          </cell>
          <cell r="CG430">
            <v>1555.97</v>
          </cell>
          <cell r="CH430">
            <v>0</v>
          </cell>
          <cell r="CI430">
            <v>1555.97</v>
          </cell>
        </row>
        <row r="431">
          <cell r="B431" t="str">
            <v>204190</v>
          </cell>
          <cell r="C431" t="str">
            <v>AP Canadian TD  Bank</v>
          </cell>
          <cell r="D431">
            <v>-12317508.5</v>
          </cell>
          <cell r="E431">
            <v>0</v>
          </cell>
          <cell r="F431">
            <v>-12317508.5</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-12317508.5</v>
          </cell>
          <cell r="CB431">
            <v>0</v>
          </cell>
          <cell r="CC431">
            <v>-12317508.5</v>
          </cell>
          <cell r="CD431">
            <v>0</v>
          </cell>
          <cell r="CE431">
            <v>0</v>
          </cell>
          <cell r="CF431">
            <v>0</v>
          </cell>
          <cell r="CG431">
            <v>-12317508.5</v>
          </cell>
          <cell r="CH431">
            <v>0</v>
          </cell>
          <cell r="CI431">
            <v>-12317508.5</v>
          </cell>
        </row>
        <row r="432">
          <cell r="B432" t="str">
            <v>204200</v>
          </cell>
          <cell r="C432" t="str">
            <v>Payroll</v>
          </cell>
          <cell r="D432">
            <v>-118814.16</v>
          </cell>
          <cell r="E432">
            <v>0</v>
          </cell>
          <cell r="F432">
            <v>-118814.16</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-118814.16</v>
          </cell>
          <cell r="CB432">
            <v>0</v>
          </cell>
          <cell r="CC432">
            <v>-118814.16</v>
          </cell>
          <cell r="CD432">
            <v>0</v>
          </cell>
          <cell r="CE432">
            <v>0</v>
          </cell>
          <cell r="CF432">
            <v>0</v>
          </cell>
          <cell r="CG432">
            <v>-118814.16</v>
          </cell>
          <cell r="CH432">
            <v>0</v>
          </cell>
          <cell r="CI432">
            <v>-118814.16</v>
          </cell>
        </row>
        <row r="433">
          <cell r="B433" t="str">
            <v>204210</v>
          </cell>
          <cell r="C433" t="str">
            <v>AP Canadian Bank - Cheques</v>
          </cell>
          <cell r="D433">
            <v>-0.06</v>
          </cell>
          <cell r="E433">
            <v>0</v>
          </cell>
          <cell r="F433">
            <v>-0.06</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-0.06</v>
          </cell>
          <cell r="CB433">
            <v>0</v>
          </cell>
          <cell r="CC433">
            <v>-0.06</v>
          </cell>
          <cell r="CD433">
            <v>0</v>
          </cell>
          <cell r="CE433">
            <v>0</v>
          </cell>
          <cell r="CF433">
            <v>0</v>
          </cell>
          <cell r="CG433">
            <v>-0.06</v>
          </cell>
          <cell r="CH433">
            <v>0</v>
          </cell>
          <cell r="CI433">
            <v>-0.06</v>
          </cell>
        </row>
        <row r="434">
          <cell r="B434" t="str">
            <v>204220</v>
          </cell>
          <cell r="C434" t="str">
            <v>Credit Card Bank Account</v>
          </cell>
          <cell r="D434">
            <v>13015.61</v>
          </cell>
          <cell r="E434">
            <v>0</v>
          </cell>
          <cell r="F434">
            <v>13015.61</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13015.61</v>
          </cell>
          <cell r="CB434">
            <v>0</v>
          </cell>
          <cell r="CC434">
            <v>13015.61</v>
          </cell>
          <cell r="CD434">
            <v>0</v>
          </cell>
          <cell r="CE434">
            <v>0</v>
          </cell>
          <cell r="CF434">
            <v>0</v>
          </cell>
          <cell r="CG434">
            <v>13015.61</v>
          </cell>
          <cell r="CH434">
            <v>0</v>
          </cell>
          <cell r="CI434">
            <v>13015.61</v>
          </cell>
        </row>
        <row r="435">
          <cell r="B435" t="str">
            <v>204530</v>
          </cell>
          <cell r="C435" t="str">
            <v>CSS Credit Card</v>
          </cell>
          <cell r="D435">
            <v>1057.47</v>
          </cell>
          <cell r="E435">
            <v>0</v>
          </cell>
          <cell r="F435">
            <v>1057.47</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1057.47</v>
          </cell>
          <cell r="CB435">
            <v>0</v>
          </cell>
          <cell r="CC435">
            <v>1057.47</v>
          </cell>
          <cell r="CD435">
            <v>0</v>
          </cell>
          <cell r="CE435">
            <v>0</v>
          </cell>
          <cell r="CF435">
            <v>0</v>
          </cell>
          <cell r="CG435">
            <v>1057.47</v>
          </cell>
          <cell r="CH435">
            <v>0</v>
          </cell>
          <cell r="CI435">
            <v>1057.47</v>
          </cell>
        </row>
        <row r="436">
          <cell r="B436" t="str">
            <v>204920</v>
          </cell>
          <cell r="C436" t="str">
            <v>HO Inc in Trust for HO Pen Pln</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row>
        <row r="437">
          <cell r="B437" t="str">
            <v>205000</v>
          </cell>
          <cell r="C437" t="str">
            <v>Permanent Advances</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600</v>
          </cell>
          <cell r="BJ437">
            <v>0</v>
          </cell>
          <cell r="BK437">
            <v>600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600</v>
          </cell>
          <cell r="CB437">
            <v>0</v>
          </cell>
          <cell r="CC437">
            <v>600</v>
          </cell>
          <cell r="CD437">
            <v>0</v>
          </cell>
          <cell r="CE437">
            <v>0</v>
          </cell>
          <cell r="CF437">
            <v>0</v>
          </cell>
          <cell r="CG437">
            <v>600</v>
          </cell>
          <cell r="CH437">
            <v>0</v>
          </cell>
          <cell r="CI437">
            <v>600</v>
          </cell>
        </row>
        <row r="438">
          <cell r="C438" t="str">
            <v>Cash and cash equivalents</v>
          </cell>
          <cell r="D438">
            <v>96464020.209999993</v>
          </cell>
          <cell r="E438">
            <v>0</v>
          </cell>
          <cell r="F438">
            <v>96464020.209999993</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0.09</v>
          </cell>
          <cell r="AC438">
            <v>0</v>
          </cell>
          <cell r="AD438">
            <v>0.09</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12086912.109999999</v>
          </cell>
          <cell r="BJ438">
            <v>0</v>
          </cell>
          <cell r="BK438">
            <v>12086912.109999999</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108550932.41</v>
          </cell>
          <cell r="CB438">
            <v>0</v>
          </cell>
          <cell r="CC438">
            <v>108550932.41</v>
          </cell>
          <cell r="CD438">
            <v>0</v>
          </cell>
          <cell r="CE438">
            <v>0</v>
          </cell>
          <cell r="CF438">
            <v>0</v>
          </cell>
          <cell r="CG438">
            <v>108550932.40999998</v>
          </cell>
          <cell r="CH438">
            <v>0</v>
          </cell>
          <cell r="CI438">
            <v>108550932.40999998</v>
          </cell>
        </row>
        <row r="439">
          <cell r="B439" t="str">
            <v>356100</v>
          </cell>
          <cell r="C439" t="str">
            <v>Interco Demand Loan DueTo/From</v>
          </cell>
          <cell r="D439">
            <v>155087933.93000001</v>
          </cell>
          <cell r="E439">
            <v>0</v>
          </cell>
          <cell r="F439">
            <v>155087933.93000001</v>
          </cell>
          <cell r="G439">
            <v>-0.23</v>
          </cell>
          <cell r="H439">
            <v>0.22800000000000001</v>
          </cell>
          <cell r="I439">
            <v>-2.0000000000000018E-3</v>
          </cell>
          <cell r="J439">
            <v>169307353.78</v>
          </cell>
          <cell r="K439">
            <v>-194453485.75600001</v>
          </cell>
          <cell r="L439">
            <v>-25146131.976000011</v>
          </cell>
          <cell r="M439">
            <v>-1774064059.02</v>
          </cell>
          <cell r="N439">
            <v>64305791.952</v>
          </cell>
          <cell r="O439">
            <v>-1709758267.0680001</v>
          </cell>
          <cell r="P439">
            <v>1667873022.6300001</v>
          </cell>
          <cell r="Q439">
            <v>4183226.18</v>
          </cell>
          <cell r="R439">
            <v>1672056248.8100002</v>
          </cell>
          <cell r="S439">
            <v>-574.54</v>
          </cell>
          <cell r="T439">
            <v>574.53200000000004</v>
          </cell>
          <cell r="U439">
            <v>-7.9999999999245119E-3</v>
          </cell>
          <cell r="V439">
            <v>0.1</v>
          </cell>
          <cell r="W439">
            <v>-0.10400000000000001</v>
          </cell>
          <cell r="X439">
            <v>-4.0000000000000036E-3</v>
          </cell>
          <cell r="Y439">
            <v>-7251382.9100000001</v>
          </cell>
          <cell r="Z439">
            <v>-113430.94</v>
          </cell>
          <cell r="AA439">
            <v>-7364813.8500000006</v>
          </cell>
          <cell r="AB439">
            <v>-0.02</v>
          </cell>
          <cell r="AC439">
            <v>0</v>
          </cell>
          <cell r="AD439">
            <v>-0.02</v>
          </cell>
          <cell r="AE439">
            <v>0</v>
          </cell>
          <cell r="AF439">
            <v>4.0000000000000001E-3</v>
          </cell>
          <cell r="AG439">
            <v>4.0000000000000001E-3</v>
          </cell>
          <cell r="AH439">
            <v>-126077323.69</v>
          </cell>
          <cell r="AI439">
            <v>126077323.90000001</v>
          </cell>
          <cell r="AJ439">
            <v>0.21000000834465027</v>
          </cell>
          <cell r="AK439">
            <v>-80338528.430000007</v>
          </cell>
          <cell r="AL439">
            <v>0</v>
          </cell>
          <cell r="AM439">
            <v>-80338528.430000007</v>
          </cell>
          <cell r="AN439">
            <v>-2436725.36</v>
          </cell>
          <cell r="AO439">
            <v>0</v>
          </cell>
          <cell r="AP439">
            <v>-2436725.36</v>
          </cell>
          <cell r="AQ439">
            <v>-6.04</v>
          </cell>
          <cell r="AR439">
            <v>0</v>
          </cell>
          <cell r="AS439">
            <v>-6.04</v>
          </cell>
          <cell r="AT439">
            <v>-1867097.81</v>
          </cell>
          <cell r="AU439">
            <v>0</v>
          </cell>
          <cell r="AV439">
            <v>-1867097.81</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42163</v>
          </cell>
          <cell r="BP439">
            <v>0</v>
          </cell>
          <cell r="BQ439">
            <v>42163</v>
          </cell>
          <cell r="BR439">
            <v>0.4</v>
          </cell>
          <cell r="BS439">
            <v>0</v>
          </cell>
          <cell r="BT439">
            <v>0.4</v>
          </cell>
          <cell r="BU439">
            <v>-57499.62</v>
          </cell>
          <cell r="BV439">
            <v>0</v>
          </cell>
          <cell r="BW439">
            <v>-57499.62</v>
          </cell>
          <cell r="BX439">
            <v>0.15</v>
          </cell>
          <cell r="BY439">
            <v>0</v>
          </cell>
          <cell r="BZ439">
            <v>0.15</v>
          </cell>
          <cell r="CA439">
            <v>217276.32000004765</v>
          </cell>
          <cell r="CB439">
            <v>-4.0000208690762519E-3</v>
          </cell>
          <cell r="CC439">
            <v>217276.31600002677</v>
          </cell>
          <cell r="CD439">
            <v>-217969.58</v>
          </cell>
          <cell r="CE439">
            <v>0</v>
          </cell>
          <cell r="CF439">
            <v>-217969.58</v>
          </cell>
          <cell r="CG439">
            <v>-693.26000002920625</v>
          </cell>
          <cell r="CH439">
            <v>-3.9999910593032928E-3</v>
          </cell>
          <cell r="CI439">
            <v>-693.2640000202656</v>
          </cell>
        </row>
        <row r="440">
          <cell r="B440" t="str">
            <v>356101</v>
          </cell>
          <cell r="C440" t="str">
            <v>Inter-Co Susp - Asset Mgmt</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-0.15</v>
          </cell>
          <cell r="BY440">
            <v>0</v>
          </cell>
          <cell r="BZ440">
            <v>-0.15</v>
          </cell>
          <cell r="CA440">
            <v>-0.15</v>
          </cell>
          <cell r="CB440">
            <v>0</v>
          </cell>
          <cell r="CC440">
            <v>-0.15</v>
          </cell>
          <cell r="CD440">
            <v>-0.44</v>
          </cell>
          <cell r="CE440">
            <v>0</v>
          </cell>
          <cell r="CF440">
            <v>-0.44</v>
          </cell>
          <cell r="CG440">
            <v>-0.59</v>
          </cell>
          <cell r="CH440">
            <v>0</v>
          </cell>
          <cell r="CI440">
            <v>-0.59</v>
          </cell>
        </row>
        <row r="441">
          <cell r="B441" t="str">
            <v>356105</v>
          </cell>
          <cell r="C441" t="str">
            <v>RECIB REC/PAY OFFSET</v>
          </cell>
          <cell r="D441">
            <v>0</v>
          </cell>
          <cell r="E441">
            <v>0</v>
          </cell>
          <cell r="F441">
            <v>0</v>
          </cell>
          <cell r="G441">
            <v>0</v>
          </cell>
          <cell r="H441">
            <v>0</v>
          </cell>
          <cell r="I441">
            <v>0</v>
          </cell>
          <cell r="J441">
            <v>0</v>
          </cell>
          <cell r="K441">
            <v>-3.0000000000000001E-3</v>
          </cell>
          <cell r="L441">
            <v>-3.0000000000000001E-3</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3.0000000000000001E-3</v>
          </cell>
          <cell r="AJ441">
            <v>3.0000000000000001E-3</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row>
        <row r="442">
          <cell r="B442" t="str">
            <v>356200</v>
          </cell>
          <cell r="C442" t="str">
            <v>A/P INTER BU OUTSIDE OF GROUP</v>
          </cell>
          <cell r="D442">
            <v>0</v>
          </cell>
          <cell r="E442">
            <v>0</v>
          </cell>
          <cell r="F442">
            <v>0</v>
          </cell>
          <cell r="G442">
            <v>0</v>
          </cell>
          <cell r="H442">
            <v>0</v>
          </cell>
          <cell r="I442">
            <v>0</v>
          </cell>
          <cell r="J442">
            <v>5.0000000000000001E-3</v>
          </cell>
          <cell r="K442">
            <v>3.0000000000000001E-3</v>
          </cell>
          <cell r="L442">
            <v>8.0000000000000002E-3</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-3.0000000000000001E-3</v>
          </cell>
          <cell r="AJ442">
            <v>-3.0000000000000001E-3</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-0.25</v>
          </cell>
          <cell r="BP442">
            <v>0</v>
          </cell>
          <cell r="BQ442">
            <v>-0.25</v>
          </cell>
          <cell r="BR442">
            <v>0</v>
          </cell>
          <cell r="BS442">
            <v>0</v>
          </cell>
          <cell r="BT442">
            <v>0</v>
          </cell>
          <cell r="BU442">
            <v>0</v>
          </cell>
          <cell r="BV442">
            <v>0</v>
          </cell>
          <cell r="BW442">
            <v>0</v>
          </cell>
          <cell r="BX442">
            <v>0</v>
          </cell>
          <cell r="BY442">
            <v>0</v>
          </cell>
          <cell r="BZ442">
            <v>0</v>
          </cell>
          <cell r="CA442">
            <v>-0.245</v>
          </cell>
          <cell r="CB442">
            <v>0</v>
          </cell>
          <cell r="CC442">
            <v>-0.245</v>
          </cell>
          <cell r="CD442">
            <v>0.24</v>
          </cell>
          <cell r="CE442">
            <v>0</v>
          </cell>
          <cell r="CF442">
            <v>0.24</v>
          </cell>
          <cell r="CG442">
            <v>-5.0000000000000001E-3</v>
          </cell>
          <cell r="CH442">
            <v>0</v>
          </cell>
          <cell r="CI442">
            <v>-5.0000000000000001E-3</v>
          </cell>
        </row>
        <row r="443">
          <cell r="C443" t="str">
            <v>Intercompany loan demand facility</v>
          </cell>
          <cell r="D443">
            <v>155087933.93000001</v>
          </cell>
          <cell r="E443">
            <v>0</v>
          </cell>
          <cell r="F443">
            <v>155087933.93000001</v>
          </cell>
          <cell r="G443">
            <v>-0.23</v>
          </cell>
          <cell r="H443">
            <v>0.22800000000000001</v>
          </cell>
          <cell r="I443">
            <v>-2.0000000000000018E-3</v>
          </cell>
          <cell r="J443">
            <v>169307353.785</v>
          </cell>
          <cell r="K443">
            <v>-194453485.75600001</v>
          </cell>
          <cell r="L443">
            <v>-25146131.971000016</v>
          </cell>
          <cell r="M443">
            <v>-1774064059.02</v>
          </cell>
          <cell r="N443">
            <v>64305791.952</v>
          </cell>
          <cell r="O443">
            <v>-1709758267.0680001</v>
          </cell>
          <cell r="P443">
            <v>1667873022.6300001</v>
          </cell>
          <cell r="Q443">
            <v>4183226.18</v>
          </cell>
          <cell r="R443">
            <v>1672056248.8100002</v>
          </cell>
          <cell r="S443">
            <v>-574.54</v>
          </cell>
          <cell r="T443">
            <v>574.53200000000004</v>
          </cell>
          <cell r="U443">
            <v>-7.9999999999245119E-3</v>
          </cell>
          <cell r="V443">
            <v>0.1</v>
          </cell>
          <cell r="W443">
            <v>-0.10400000000000001</v>
          </cell>
          <cell r="X443">
            <v>-4.0000000000000036E-3</v>
          </cell>
          <cell r="Y443">
            <v>-7251382.9100000001</v>
          </cell>
          <cell r="Z443">
            <v>-113430.94</v>
          </cell>
          <cell r="AA443">
            <v>-7364813.8500000006</v>
          </cell>
          <cell r="AB443">
            <v>-0.02</v>
          </cell>
          <cell r="AC443">
            <v>0</v>
          </cell>
          <cell r="AD443">
            <v>-0.02</v>
          </cell>
          <cell r="AE443">
            <v>0</v>
          </cell>
          <cell r="AF443">
            <v>4.0000000000000001E-3</v>
          </cell>
          <cell r="AG443">
            <v>4.0000000000000001E-3</v>
          </cell>
          <cell r="AH443">
            <v>-126077323.69</v>
          </cell>
          <cell r="AI443">
            <v>126077323.90000001</v>
          </cell>
          <cell r="AJ443">
            <v>0.21000000834465027</v>
          </cell>
          <cell r="AK443">
            <v>-80338528.430000007</v>
          </cell>
          <cell r="AL443">
            <v>0</v>
          </cell>
          <cell r="AM443">
            <v>-80338528.430000007</v>
          </cell>
          <cell r="AN443">
            <v>-2436725.36</v>
          </cell>
          <cell r="AO443">
            <v>0</v>
          </cell>
          <cell r="AP443">
            <v>-2436725.36</v>
          </cell>
          <cell r="AQ443">
            <v>-6.04</v>
          </cell>
          <cell r="AR443">
            <v>0</v>
          </cell>
          <cell r="AS443">
            <v>-6.04</v>
          </cell>
          <cell r="AT443">
            <v>-1867097.81</v>
          </cell>
          <cell r="AU443">
            <v>0</v>
          </cell>
          <cell r="AV443">
            <v>-1867097.81</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42162.75</v>
          </cell>
          <cell r="BP443">
            <v>0</v>
          </cell>
          <cell r="BQ443">
            <v>42162.75</v>
          </cell>
          <cell r="BR443">
            <v>0.4</v>
          </cell>
          <cell r="BS443">
            <v>0</v>
          </cell>
          <cell r="BT443">
            <v>0.4</v>
          </cell>
          <cell r="BU443">
            <v>-57499.62</v>
          </cell>
          <cell r="BV443">
            <v>0</v>
          </cell>
          <cell r="BW443">
            <v>-57499.62</v>
          </cell>
          <cell r="BX443">
            <v>0</v>
          </cell>
          <cell r="BY443">
            <v>0</v>
          </cell>
          <cell r="BZ443">
            <v>0</v>
          </cell>
          <cell r="CA443">
            <v>217275.9250001621</v>
          </cell>
          <cell r="CB443">
            <v>-4.0000208690762519E-3</v>
          </cell>
          <cell r="CC443">
            <v>217275.92100014121</v>
          </cell>
          <cell r="CD443">
            <v>-217969.78</v>
          </cell>
          <cell r="CE443">
            <v>0</v>
          </cell>
          <cell r="CF443">
            <v>-217969.78</v>
          </cell>
          <cell r="CG443">
            <v>-693.85500004291532</v>
          </cell>
          <cell r="CH443">
            <v>-3.9999910593032928E-3</v>
          </cell>
          <cell r="CI443">
            <v>-693.85900003397467</v>
          </cell>
        </row>
        <row r="444">
          <cell r="B444" t="str">
            <v>211000</v>
          </cell>
          <cell r="C444" t="str">
            <v>Accts Receivable Misc - Ar:M</v>
          </cell>
          <cell r="D444">
            <v>0</v>
          </cell>
          <cell r="E444">
            <v>0</v>
          </cell>
          <cell r="F444">
            <v>0</v>
          </cell>
          <cell r="G444">
            <v>0</v>
          </cell>
          <cell r="H444">
            <v>0</v>
          </cell>
          <cell r="I444">
            <v>0</v>
          </cell>
          <cell r="J444">
            <v>-40565.35</v>
          </cell>
          <cell r="K444">
            <v>3152584.0079999999</v>
          </cell>
          <cell r="L444">
            <v>3112018.6579999998</v>
          </cell>
          <cell r="M444">
            <v>-10512.43</v>
          </cell>
          <cell r="N444">
            <v>798022.19</v>
          </cell>
          <cell r="O444">
            <v>787509.75999999989</v>
          </cell>
          <cell r="P444">
            <v>-22482.41</v>
          </cell>
          <cell r="Q444">
            <v>0</v>
          </cell>
          <cell r="R444">
            <v>-22482.41</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3950604.88</v>
          </cell>
          <cell r="AI444">
            <v>-3950604.8879999998</v>
          </cell>
          <cell r="AJ444">
            <v>-7.9999999143183231E-3</v>
          </cell>
          <cell r="AK444">
            <v>-94089.38</v>
          </cell>
          <cell r="AL444">
            <v>0</v>
          </cell>
          <cell r="AM444">
            <v>-94089.38</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3782955.31</v>
          </cell>
          <cell r="CB444">
            <v>1.3100000000558794</v>
          </cell>
          <cell r="CC444">
            <v>3782956.62</v>
          </cell>
          <cell r="CD444">
            <v>0</v>
          </cell>
          <cell r="CE444">
            <v>0</v>
          </cell>
          <cell r="CF444">
            <v>0</v>
          </cell>
          <cell r="CG444">
            <v>3782955.31</v>
          </cell>
          <cell r="CH444">
            <v>1.3100000001722947</v>
          </cell>
          <cell r="CI444">
            <v>3782956.62</v>
          </cell>
        </row>
        <row r="445">
          <cell r="B445" t="str">
            <v>211010</v>
          </cell>
          <cell r="C445" t="str">
            <v>AR - TX &amp; RRRP Revenue - IMO</v>
          </cell>
          <cell r="D445">
            <v>0</v>
          </cell>
          <cell r="E445">
            <v>0</v>
          </cell>
          <cell r="F445">
            <v>0</v>
          </cell>
          <cell r="G445">
            <v>0</v>
          </cell>
          <cell r="H445">
            <v>0</v>
          </cell>
          <cell r="I445">
            <v>0</v>
          </cell>
          <cell r="J445">
            <v>100140211.08</v>
          </cell>
          <cell r="K445">
            <v>0</v>
          </cell>
          <cell r="L445">
            <v>100140211.08</v>
          </cell>
          <cell r="M445">
            <v>12914689.800000001</v>
          </cell>
          <cell r="N445">
            <v>0</v>
          </cell>
          <cell r="O445">
            <v>12914689.800000001</v>
          </cell>
          <cell r="P445">
            <v>-1805</v>
          </cell>
          <cell r="Q445">
            <v>0</v>
          </cell>
          <cell r="R445">
            <v>-1805</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113053095.88</v>
          </cell>
          <cell r="CB445">
            <v>0</v>
          </cell>
          <cell r="CC445">
            <v>113053095.88</v>
          </cell>
          <cell r="CD445">
            <v>0</v>
          </cell>
          <cell r="CE445">
            <v>0</v>
          </cell>
          <cell r="CF445">
            <v>0</v>
          </cell>
          <cell r="CG445">
            <v>113053095.88</v>
          </cell>
          <cell r="CH445">
            <v>0</v>
          </cell>
          <cell r="CI445">
            <v>113053095.88</v>
          </cell>
        </row>
        <row r="446">
          <cell r="B446" t="str">
            <v>211050</v>
          </cell>
          <cell r="C446" t="str">
            <v>Inter Company A/R</v>
          </cell>
          <cell r="D446">
            <v>5113528.75</v>
          </cell>
          <cell r="E446">
            <v>0</v>
          </cell>
          <cell r="F446">
            <v>5113528.75</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5113528.75</v>
          </cell>
          <cell r="CB446">
            <v>0</v>
          </cell>
          <cell r="CC446">
            <v>5113528.75</v>
          </cell>
          <cell r="CD446">
            <v>-5113528.75</v>
          </cell>
          <cell r="CE446">
            <v>0</v>
          </cell>
          <cell r="CF446">
            <v>-5113528.75</v>
          </cell>
          <cell r="CG446">
            <v>0</v>
          </cell>
          <cell r="CH446">
            <v>0</v>
          </cell>
          <cell r="CI446">
            <v>0</v>
          </cell>
        </row>
        <row r="447">
          <cell r="B447" t="str">
            <v>211800</v>
          </cell>
          <cell r="C447" t="str">
            <v>A/R - Hydro One Networks Inc.</v>
          </cell>
          <cell r="D447">
            <v>0</v>
          </cell>
          <cell r="E447">
            <v>0</v>
          </cell>
          <cell r="F447">
            <v>0</v>
          </cell>
          <cell r="G447">
            <v>0</v>
          </cell>
          <cell r="H447">
            <v>0</v>
          </cell>
          <cell r="I447">
            <v>0</v>
          </cell>
          <cell r="J447">
            <v>0</v>
          </cell>
          <cell r="K447">
            <v>2E-3</v>
          </cell>
          <cell r="L447">
            <v>2E-3</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-2E-3</v>
          </cell>
          <cell r="AJ447">
            <v>-2E-3</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row>
        <row r="448">
          <cell r="B448" t="str">
            <v>211810</v>
          </cell>
          <cell r="C448" t="str">
            <v>A/R - TX</v>
          </cell>
          <cell r="D448">
            <v>27647</v>
          </cell>
          <cell r="E448">
            <v>0</v>
          </cell>
          <cell r="F448">
            <v>27647</v>
          </cell>
          <cell r="G448">
            <v>0</v>
          </cell>
          <cell r="H448">
            <v>0</v>
          </cell>
          <cell r="I448">
            <v>0</v>
          </cell>
          <cell r="J448">
            <v>966479.38</v>
          </cell>
          <cell r="K448">
            <v>3936237.3539999998</v>
          </cell>
          <cell r="L448">
            <v>4902716.7340000002</v>
          </cell>
          <cell r="M448">
            <v>-1832.65</v>
          </cell>
          <cell r="N448">
            <v>996390.91</v>
          </cell>
          <cell r="O448">
            <v>994558.26</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4932628.2699999996</v>
          </cell>
          <cell r="AI448">
            <v>-4932628.2640000004</v>
          </cell>
          <cell r="AJ448">
            <v>5.9999991208314896E-3</v>
          </cell>
          <cell r="AK448">
            <v>1596.44</v>
          </cell>
          <cell r="AL448">
            <v>0</v>
          </cell>
          <cell r="AM448">
            <v>1596.44</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5926518.4400000004</v>
          </cell>
          <cell r="CB448">
            <v>-9.3132257461547852E-10</v>
          </cell>
          <cell r="CC448">
            <v>5926518.4399999995</v>
          </cell>
          <cell r="CD448">
            <v>0</v>
          </cell>
          <cell r="CE448">
            <v>0</v>
          </cell>
          <cell r="CF448">
            <v>0</v>
          </cell>
          <cell r="CG448">
            <v>5926518.4399999995</v>
          </cell>
          <cell r="CH448">
            <v>-5.8207660913467407E-10</v>
          </cell>
          <cell r="CI448">
            <v>5926518.4399999985</v>
          </cell>
        </row>
        <row r="449">
          <cell r="B449" t="str">
            <v>211820</v>
          </cell>
          <cell r="C449" t="str">
            <v>A/R - DX</v>
          </cell>
          <cell r="D449">
            <v>0</v>
          </cell>
          <cell r="E449">
            <v>0</v>
          </cell>
          <cell r="F449">
            <v>0</v>
          </cell>
          <cell r="G449">
            <v>0</v>
          </cell>
          <cell r="H449">
            <v>0</v>
          </cell>
          <cell r="I449">
            <v>0</v>
          </cell>
          <cell r="J449">
            <v>-749</v>
          </cell>
          <cell r="K449">
            <v>2702529.3160000001</v>
          </cell>
          <cell r="L449">
            <v>2701780.3160000001</v>
          </cell>
          <cell r="M449">
            <v>412165.9</v>
          </cell>
          <cell r="N449">
            <v>684098.9</v>
          </cell>
          <cell r="O449">
            <v>1096264.8</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3386628.21</v>
          </cell>
          <cell r="AI449">
            <v>-3386628.216</v>
          </cell>
          <cell r="AJ449">
            <v>-6.0000000521540642E-3</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3798045.11</v>
          </cell>
          <cell r="CB449">
            <v>0</v>
          </cell>
          <cell r="CC449">
            <v>3798045.11</v>
          </cell>
          <cell r="CD449">
            <v>0</v>
          </cell>
          <cell r="CE449">
            <v>0</v>
          </cell>
          <cell r="CF449">
            <v>0</v>
          </cell>
          <cell r="CG449">
            <v>3798045.11</v>
          </cell>
          <cell r="CH449">
            <v>1.1641532182693481E-10</v>
          </cell>
          <cell r="CI449">
            <v>3798045.11</v>
          </cell>
        </row>
        <row r="450">
          <cell r="B450" t="str">
            <v>211830</v>
          </cell>
          <cell r="C450" t="str">
            <v>A/R - Remotes</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1338017.8</v>
          </cell>
          <cell r="AU450">
            <v>0</v>
          </cell>
          <cell r="AV450">
            <v>1338017.8</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1338017.8</v>
          </cell>
          <cell r="CB450">
            <v>0</v>
          </cell>
          <cell r="CC450">
            <v>1338017.8</v>
          </cell>
          <cell r="CD450">
            <v>0</v>
          </cell>
          <cell r="CE450">
            <v>0</v>
          </cell>
          <cell r="CF450">
            <v>0</v>
          </cell>
          <cell r="CG450">
            <v>1338017.8</v>
          </cell>
          <cell r="CH450">
            <v>0</v>
          </cell>
          <cell r="CI450">
            <v>1338017.8</v>
          </cell>
        </row>
        <row r="451">
          <cell r="B451" t="str">
            <v>211840</v>
          </cell>
          <cell r="C451" t="str">
            <v>A/R - Telecom</v>
          </cell>
          <cell r="D451">
            <v>0</v>
          </cell>
          <cell r="E451">
            <v>0</v>
          </cell>
          <cell r="F451">
            <v>0</v>
          </cell>
          <cell r="G451">
            <v>0</v>
          </cell>
          <cell r="H451">
            <v>0</v>
          </cell>
          <cell r="I451">
            <v>0</v>
          </cell>
          <cell r="J451">
            <v>0</v>
          </cell>
          <cell r="K451">
            <v>15921.727999999999</v>
          </cell>
          <cell r="L451">
            <v>15921.727999999999</v>
          </cell>
          <cell r="M451">
            <v>0</v>
          </cell>
          <cell r="N451">
            <v>4030.31</v>
          </cell>
          <cell r="O451">
            <v>4030.31</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19952.04</v>
          </cell>
          <cell r="AI451">
            <v>-19952.038</v>
          </cell>
          <cell r="AJ451">
            <v>2.0000000004074536E-3</v>
          </cell>
          <cell r="AK451">
            <v>2340065.56</v>
          </cell>
          <cell r="AL451">
            <v>0</v>
          </cell>
          <cell r="AM451">
            <v>2340065.56</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2360017.6</v>
          </cell>
          <cell r="CB451">
            <v>0</v>
          </cell>
          <cell r="CC451">
            <v>2360017.6</v>
          </cell>
          <cell r="CD451">
            <v>0</v>
          </cell>
          <cell r="CE451">
            <v>0</v>
          </cell>
          <cell r="CF451">
            <v>0</v>
          </cell>
          <cell r="CG451">
            <v>2360017.6</v>
          </cell>
          <cell r="CH451">
            <v>-1.3642420526593924E-12</v>
          </cell>
          <cell r="CI451">
            <v>2360017.6</v>
          </cell>
        </row>
        <row r="452">
          <cell r="B452" t="str">
            <v>211860</v>
          </cell>
          <cell r="C452" t="str">
            <v>A/R - Energy Company</v>
          </cell>
          <cell r="D452">
            <v>141359.49</v>
          </cell>
          <cell r="E452">
            <v>0</v>
          </cell>
          <cell r="F452">
            <v>141359.49</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141359.49</v>
          </cell>
          <cell r="CB452">
            <v>0</v>
          </cell>
          <cell r="CC452">
            <v>141359.49</v>
          </cell>
          <cell r="CD452">
            <v>0</v>
          </cell>
          <cell r="CE452">
            <v>0</v>
          </cell>
          <cell r="CF452">
            <v>0</v>
          </cell>
          <cell r="CG452">
            <v>141359.49</v>
          </cell>
          <cell r="CH452">
            <v>0</v>
          </cell>
          <cell r="CI452">
            <v>141359.49</v>
          </cell>
        </row>
        <row r="453">
          <cell r="B453" t="str">
            <v>211861</v>
          </cell>
          <cell r="C453" t="str">
            <v>OHE - Res Products &amp; Services</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-2E-3</v>
          </cell>
          <cell r="AR453">
            <v>0</v>
          </cell>
          <cell r="AS453">
            <v>-2E-3</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-2E-3</v>
          </cell>
          <cell r="CB453">
            <v>0</v>
          </cell>
          <cell r="CC453">
            <v>-2E-3</v>
          </cell>
          <cell r="CD453">
            <v>0</v>
          </cell>
          <cell r="CE453">
            <v>0</v>
          </cell>
          <cell r="CF453">
            <v>0</v>
          </cell>
          <cell r="CG453">
            <v>-2E-3</v>
          </cell>
          <cell r="CH453">
            <v>0</v>
          </cell>
          <cell r="CI453">
            <v>-2E-3</v>
          </cell>
        </row>
        <row r="454">
          <cell r="B454" t="str">
            <v>211863</v>
          </cell>
          <cell r="C454" t="str">
            <v>OHE Onsource</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3.0000000000000001E-3</v>
          </cell>
          <cell r="AR454">
            <v>0</v>
          </cell>
          <cell r="AS454">
            <v>3.0000000000000001E-3</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3.0000000000000001E-3</v>
          </cell>
          <cell r="CB454">
            <v>0</v>
          </cell>
          <cell r="CC454">
            <v>3.0000000000000001E-3</v>
          </cell>
          <cell r="CD454">
            <v>0</v>
          </cell>
          <cell r="CE454">
            <v>0</v>
          </cell>
          <cell r="CF454">
            <v>0</v>
          </cell>
          <cell r="CG454">
            <v>3.0000000000000001E-3</v>
          </cell>
          <cell r="CH454">
            <v>0</v>
          </cell>
          <cell r="CI454">
            <v>3.0000000000000001E-3</v>
          </cell>
        </row>
        <row r="455">
          <cell r="B455" t="str">
            <v>211871</v>
          </cell>
          <cell r="C455" t="str">
            <v>A/R -  DCB Retailers</v>
          </cell>
          <cell r="D455">
            <v>0</v>
          </cell>
          <cell r="E455">
            <v>0</v>
          </cell>
          <cell r="F455">
            <v>0</v>
          </cell>
          <cell r="G455">
            <v>0</v>
          </cell>
          <cell r="H455">
            <v>0</v>
          </cell>
          <cell r="I455">
            <v>0</v>
          </cell>
          <cell r="J455">
            <v>0</v>
          </cell>
          <cell r="K455">
            <v>0</v>
          </cell>
          <cell r="L455">
            <v>0</v>
          </cell>
          <cell r="M455">
            <v>0</v>
          </cell>
          <cell r="N455">
            <v>0</v>
          </cell>
          <cell r="O455">
            <v>0</v>
          </cell>
          <cell r="P455">
            <v>314276.57</v>
          </cell>
          <cell r="Q455">
            <v>0</v>
          </cell>
          <cell r="R455">
            <v>314276.57</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314276.57</v>
          </cell>
          <cell r="CB455">
            <v>0</v>
          </cell>
          <cell r="CC455">
            <v>314276.57</v>
          </cell>
          <cell r="CD455">
            <v>0</v>
          </cell>
          <cell r="CE455">
            <v>0</v>
          </cell>
          <cell r="CF455">
            <v>0</v>
          </cell>
          <cell r="CG455">
            <v>314276.57</v>
          </cell>
          <cell r="CH455">
            <v>0</v>
          </cell>
          <cell r="CI455">
            <v>314276.57</v>
          </cell>
        </row>
        <row r="456">
          <cell r="B456" t="str">
            <v>211885</v>
          </cell>
          <cell r="C456" t="str">
            <v>A/R -  Load Transfers</v>
          </cell>
          <cell r="D456">
            <v>0</v>
          </cell>
          <cell r="E456">
            <v>0</v>
          </cell>
          <cell r="F456">
            <v>0</v>
          </cell>
          <cell r="G456">
            <v>0</v>
          </cell>
          <cell r="H456">
            <v>0</v>
          </cell>
          <cell r="I456">
            <v>0</v>
          </cell>
          <cell r="J456">
            <v>0</v>
          </cell>
          <cell r="K456">
            <v>0</v>
          </cell>
          <cell r="L456">
            <v>0</v>
          </cell>
          <cell r="M456">
            <v>0</v>
          </cell>
          <cell r="N456">
            <v>0</v>
          </cell>
          <cell r="O456">
            <v>0</v>
          </cell>
          <cell r="P456">
            <v>264511.21000000002</v>
          </cell>
          <cell r="Q456">
            <v>0</v>
          </cell>
          <cell r="R456">
            <v>264511.21000000002</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9637.32</v>
          </cell>
          <cell r="AL456">
            <v>0</v>
          </cell>
          <cell r="AM456">
            <v>9637.32</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274148.53000000003</v>
          </cell>
          <cell r="CB456">
            <v>0</v>
          </cell>
          <cell r="CC456">
            <v>274148.53000000003</v>
          </cell>
          <cell r="CD456">
            <v>0</v>
          </cell>
          <cell r="CE456">
            <v>0</v>
          </cell>
          <cell r="CF456">
            <v>0</v>
          </cell>
          <cell r="CG456">
            <v>274148.53000000003</v>
          </cell>
          <cell r="CH456">
            <v>0</v>
          </cell>
          <cell r="CI456">
            <v>274148.53000000003</v>
          </cell>
        </row>
        <row r="457">
          <cell r="B457" t="str">
            <v>212010</v>
          </cell>
          <cell r="C457" t="str">
            <v>Accounts Receivable - CSS</v>
          </cell>
          <cell r="D457">
            <v>0</v>
          </cell>
          <cell r="E457">
            <v>0</v>
          </cell>
          <cell r="F457">
            <v>0</v>
          </cell>
          <cell r="G457">
            <v>0</v>
          </cell>
          <cell r="H457">
            <v>0</v>
          </cell>
          <cell r="I457">
            <v>0</v>
          </cell>
          <cell r="J457">
            <v>0</v>
          </cell>
          <cell r="K457">
            <v>0</v>
          </cell>
          <cell r="L457">
            <v>0</v>
          </cell>
          <cell r="M457">
            <v>0</v>
          </cell>
          <cell r="N457">
            <v>0</v>
          </cell>
          <cell r="O457">
            <v>0</v>
          </cell>
          <cell r="P457">
            <v>213200865.56999999</v>
          </cell>
          <cell r="Q457">
            <v>0</v>
          </cell>
          <cell r="R457">
            <v>213200865.56999999</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9861717.7400000002</v>
          </cell>
          <cell r="AU457">
            <v>0</v>
          </cell>
          <cell r="AV457">
            <v>9861717.7400000002</v>
          </cell>
          <cell r="AW457">
            <v>0</v>
          </cell>
          <cell r="AX457">
            <v>0</v>
          </cell>
          <cell r="AY457">
            <v>0</v>
          </cell>
          <cell r="AZ457">
            <v>0</v>
          </cell>
          <cell r="BA457">
            <v>0</v>
          </cell>
          <cell r="BB457">
            <v>0</v>
          </cell>
          <cell r="BC457">
            <v>0</v>
          </cell>
          <cell r="BD457">
            <v>0</v>
          </cell>
          <cell r="BE457">
            <v>0</v>
          </cell>
          <cell r="BF457">
            <v>0</v>
          </cell>
          <cell r="BG457">
            <v>0</v>
          </cell>
          <cell r="BH457">
            <v>0</v>
          </cell>
          <cell r="BI457">
            <v>15676445.279999999</v>
          </cell>
          <cell r="BJ457">
            <v>0</v>
          </cell>
          <cell r="BK457">
            <v>15676445.279999999</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238739028.59</v>
          </cell>
          <cell r="CB457">
            <v>0</v>
          </cell>
          <cell r="CC457">
            <v>238739028.59</v>
          </cell>
          <cell r="CD457">
            <v>0</v>
          </cell>
          <cell r="CE457">
            <v>0</v>
          </cell>
          <cell r="CF457">
            <v>0</v>
          </cell>
          <cell r="CG457">
            <v>238739028.59</v>
          </cell>
          <cell r="CH457">
            <v>0</v>
          </cell>
          <cell r="CI457">
            <v>238739028.59</v>
          </cell>
        </row>
        <row r="458">
          <cell r="B458" t="str">
            <v>212011</v>
          </cell>
          <cell r="C458" t="str">
            <v>A/R - Unbilled Retail Revenue</v>
          </cell>
          <cell r="D458">
            <v>0</v>
          </cell>
          <cell r="E458">
            <v>0</v>
          </cell>
          <cell r="F458">
            <v>0</v>
          </cell>
          <cell r="G458">
            <v>0</v>
          </cell>
          <cell r="H458">
            <v>0</v>
          </cell>
          <cell r="I458">
            <v>0</v>
          </cell>
          <cell r="J458">
            <v>0</v>
          </cell>
          <cell r="K458">
            <v>0</v>
          </cell>
          <cell r="L458">
            <v>0</v>
          </cell>
          <cell r="M458">
            <v>0</v>
          </cell>
          <cell r="N458">
            <v>0</v>
          </cell>
          <cell r="O458">
            <v>0</v>
          </cell>
          <cell r="P458">
            <v>324306252.74000001</v>
          </cell>
          <cell r="Q458">
            <v>0</v>
          </cell>
          <cell r="R458">
            <v>324306252.74000001</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25713633.550000001</v>
          </cell>
          <cell r="BJ458">
            <v>0</v>
          </cell>
          <cell r="BK458">
            <v>25713633.550000001</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350019886.29000002</v>
          </cell>
          <cell r="CB458">
            <v>0</v>
          </cell>
          <cell r="CC458">
            <v>350019886.29000002</v>
          </cell>
          <cell r="CD458">
            <v>0</v>
          </cell>
          <cell r="CE458">
            <v>0</v>
          </cell>
          <cell r="CF458">
            <v>0</v>
          </cell>
          <cell r="CG458">
            <v>350019886.29000002</v>
          </cell>
          <cell r="CH458">
            <v>0</v>
          </cell>
          <cell r="CI458">
            <v>350019886.29000002</v>
          </cell>
        </row>
        <row r="459">
          <cell r="B459" t="str">
            <v>212012</v>
          </cell>
          <cell r="C459" t="str">
            <v>A/R-Unbilled Deferred Revenue</v>
          </cell>
          <cell r="D459">
            <v>0</v>
          </cell>
          <cell r="E459">
            <v>0</v>
          </cell>
          <cell r="F459">
            <v>0</v>
          </cell>
          <cell r="G459">
            <v>0</v>
          </cell>
          <cell r="H459">
            <v>0</v>
          </cell>
          <cell r="I459">
            <v>0</v>
          </cell>
          <cell r="J459">
            <v>0</v>
          </cell>
          <cell r="K459">
            <v>0</v>
          </cell>
          <cell r="L459">
            <v>0</v>
          </cell>
          <cell r="M459">
            <v>0</v>
          </cell>
          <cell r="N459">
            <v>0</v>
          </cell>
          <cell r="O459">
            <v>0</v>
          </cell>
          <cell r="P459">
            <v>4097112.75</v>
          </cell>
          <cell r="Q459">
            <v>0</v>
          </cell>
          <cell r="R459">
            <v>4097112.75</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4097112.75</v>
          </cell>
          <cell r="CB459">
            <v>0</v>
          </cell>
          <cell r="CC459">
            <v>4097112.75</v>
          </cell>
          <cell r="CD459">
            <v>0</v>
          </cell>
          <cell r="CE459">
            <v>0</v>
          </cell>
          <cell r="CF459">
            <v>0</v>
          </cell>
          <cell r="CG459">
            <v>4097112.75</v>
          </cell>
          <cell r="CH459">
            <v>0</v>
          </cell>
          <cell r="CI459">
            <v>4097112.75</v>
          </cell>
        </row>
        <row r="460">
          <cell r="B460" t="str">
            <v>212015</v>
          </cell>
          <cell r="C460" t="str">
            <v>Retail sales - AR - RRA</v>
          </cell>
          <cell r="D460">
            <v>0</v>
          </cell>
          <cell r="E460">
            <v>0</v>
          </cell>
          <cell r="F460">
            <v>0</v>
          </cell>
          <cell r="G460">
            <v>0</v>
          </cell>
          <cell r="H460">
            <v>0</v>
          </cell>
          <cell r="I460">
            <v>0</v>
          </cell>
          <cell r="J460">
            <v>0</v>
          </cell>
          <cell r="K460">
            <v>0.34600000000000003</v>
          </cell>
          <cell r="L460">
            <v>0.34600000000000003</v>
          </cell>
          <cell r="M460">
            <v>0</v>
          </cell>
          <cell r="N460">
            <v>0.09</v>
          </cell>
          <cell r="O460">
            <v>0.09</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0.43</v>
          </cell>
          <cell r="AI460">
            <v>-0.436</v>
          </cell>
          <cell r="AJ460">
            <v>-6.0000000000000053E-3</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0.43</v>
          </cell>
          <cell r="CB460">
            <v>5.5511151231257827E-17</v>
          </cell>
          <cell r="CC460">
            <v>0.43000000000000005</v>
          </cell>
          <cell r="CD460">
            <v>0</v>
          </cell>
          <cell r="CE460">
            <v>0</v>
          </cell>
          <cell r="CF460">
            <v>0</v>
          </cell>
          <cell r="CG460">
            <v>0.43</v>
          </cell>
          <cell r="CH460">
            <v>2.7755575615628914E-17</v>
          </cell>
          <cell r="CI460">
            <v>0.43000000000000005</v>
          </cell>
        </row>
        <row r="461">
          <cell r="B461" t="str">
            <v>212021</v>
          </cell>
          <cell r="C461" t="str">
            <v>Bill Susp MTO and Joint Use</v>
          </cell>
          <cell r="D461">
            <v>0</v>
          </cell>
          <cell r="E461">
            <v>0</v>
          </cell>
          <cell r="F461">
            <v>0</v>
          </cell>
          <cell r="G461">
            <v>0</v>
          </cell>
          <cell r="H461">
            <v>0</v>
          </cell>
          <cell r="I461">
            <v>0</v>
          </cell>
          <cell r="J461">
            <v>0</v>
          </cell>
          <cell r="K461">
            <v>1059849.3259999999</v>
          </cell>
          <cell r="L461">
            <v>1059849.3259999999</v>
          </cell>
          <cell r="M461">
            <v>0</v>
          </cell>
          <cell r="N461">
            <v>268282.67</v>
          </cell>
          <cell r="O461">
            <v>268282.67</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1328132</v>
          </cell>
          <cell r="AI461">
            <v>-1328131.996</v>
          </cell>
          <cell r="AJ461">
            <v>3.9999999571591616E-3</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1328132</v>
          </cell>
          <cell r="CB461">
            <v>-2.3283064365386963E-10</v>
          </cell>
          <cell r="CC461">
            <v>1328131.9999999998</v>
          </cell>
          <cell r="CD461">
            <v>0</v>
          </cell>
          <cell r="CE461">
            <v>0</v>
          </cell>
          <cell r="CF461">
            <v>0</v>
          </cell>
          <cell r="CG461">
            <v>1328132</v>
          </cell>
          <cell r="CH461">
            <v>-1.7462298274040222E-10</v>
          </cell>
          <cell r="CI461">
            <v>1328131.9999999998</v>
          </cell>
        </row>
        <row r="462">
          <cell r="B462" t="str">
            <v>212040</v>
          </cell>
          <cell r="C462" t="str">
            <v>Capital Contributions</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79928.14</v>
          </cell>
          <cell r="BJ462">
            <v>0</v>
          </cell>
          <cell r="BK462">
            <v>79928.14</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79928.14</v>
          </cell>
          <cell r="CB462">
            <v>0</v>
          </cell>
          <cell r="CC462">
            <v>79928.14</v>
          </cell>
          <cell r="CD462">
            <v>0</v>
          </cell>
          <cell r="CE462">
            <v>0</v>
          </cell>
          <cell r="CF462">
            <v>0</v>
          </cell>
          <cell r="CG462">
            <v>79928.14</v>
          </cell>
          <cell r="CH462">
            <v>0</v>
          </cell>
          <cell r="CI462">
            <v>79928.14</v>
          </cell>
        </row>
        <row r="463">
          <cell r="B463" t="str">
            <v>213000</v>
          </cell>
          <cell r="C463" t="str">
            <v>AR - Brampton Consolidation</v>
          </cell>
          <cell r="D463">
            <v>0</v>
          </cell>
          <cell r="E463">
            <v>0</v>
          </cell>
          <cell r="F463">
            <v>0</v>
          </cell>
          <cell r="G463">
            <v>0</v>
          </cell>
          <cell r="H463">
            <v>0</v>
          </cell>
          <cell r="I463">
            <v>0</v>
          </cell>
          <cell r="J463">
            <v>0</v>
          </cell>
          <cell r="K463">
            <v>38423.699999999997</v>
          </cell>
          <cell r="L463">
            <v>38423.699999999997</v>
          </cell>
          <cell r="M463">
            <v>0</v>
          </cell>
          <cell r="N463">
            <v>9726.2999999999993</v>
          </cell>
          <cell r="O463">
            <v>9726.2999999999993</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48150</v>
          </cell>
          <cell r="AI463">
            <v>-48150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4758356.03</v>
          </cell>
          <cell r="BJ463">
            <v>0</v>
          </cell>
          <cell r="BK463">
            <v>4758356.03</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4806506.03</v>
          </cell>
          <cell r="CB463">
            <v>7.2759576141834259E-12</v>
          </cell>
          <cell r="CC463">
            <v>4806506.03</v>
          </cell>
          <cell r="CD463">
            <v>0</v>
          </cell>
          <cell r="CE463">
            <v>0</v>
          </cell>
          <cell r="CF463">
            <v>0</v>
          </cell>
          <cell r="CG463">
            <v>4806506.03</v>
          </cell>
          <cell r="CH463">
            <v>5.4569682106375694E-12</v>
          </cell>
          <cell r="CI463">
            <v>4806506.03</v>
          </cell>
        </row>
        <row r="464">
          <cell r="B464" t="str">
            <v>213040</v>
          </cell>
          <cell r="C464" t="str">
            <v>Ar-Prov S Tx Refunds</v>
          </cell>
          <cell r="D464">
            <v>0</v>
          </cell>
          <cell r="E464">
            <v>0</v>
          </cell>
          <cell r="F464">
            <v>0</v>
          </cell>
          <cell r="G464">
            <v>0</v>
          </cell>
          <cell r="H464">
            <v>0</v>
          </cell>
          <cell r="I464">
            <v>0</v>
          </cell>
          <cell r="J464">
            <v>0</v>
          </cell>
          <cell r="K464">
            <v>4.0000000000000001E-3</v>
          </cell>
          <cell r="L464">
            <v>4.0000000000000001E-3</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-4.0000000000000001E-3</v>
          </cell>
          <cell r="AJ464">
            <v>-4.0000000000000001E-3</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row>
        <row r="465">
          <cell r="B465" t="str">
            <v>213050</v>
          </cell>
          <cell r="C465" t="str">
            <v>Allow For Doubtful Accts</v>
          </cell>
          <cell r="D465">
            <v>0</v>
          </cell>
          <cell r="E465">
            <v>0</v>
          </cell>
          <cell r="F465">
            <v>0</v>
          </cell>
          <cell r="G465">
            <v>0</v>
          </cell>
          <cell r="H465">
            <v>0</v>
          </cell>
          <cell r="I465">
            <v>0</v>
          </cell>
          <cell r="J465">
            <v>0</v>
          </cell>
          <cell r="K465">
            <v>0</v>
          </cell>
          <cell r="L465">
            <v>0</v>
          </cell>
          <cell r="M465">
            <v>0</v>
          </cell>
          <cell r="N465">
            <v>0</v>
          </cell>
          <cell r="O465">
            <v>0</v>
          </cell>
          <cell r="P465">
            <v>-6065489.2699999996</v>
          </cell>
          <cell r="Q465">
            <v>0</v>
          </cell>
          <cell r="R465">
            <v>-6065489.2699999996</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-31732.78</v>
          </cell>
          <cell r="AL465">
            <v>0</v>
          </cell>
          <cell r="AM465">
            <v>-31732.78</v>
          </cell>
          <cell r="AN465">
            <v>0</v>
          </cell>
          <cell r="AO465">
            <v>0</v>
          </cell>
          <cell r="AP465">
            <v>0</v>
          </cell>
          <cell r="AQ465">
            <v>0</v>
          </cell>
          <cell r="AR465">
            <v>0</v>
          </cell>
          <cell r="AS465">
            <v>0</v>
          </cell>
          <cell r="AT465">
            <v>-483159.41</v>
          </cell>
          <cell r="AU465">
            <v>0</v>
          </cell>
          <cell r="AV465">
            <v>-483159.41</v>
          </cell>
          <cell r="AW465">
            <v>0</v>
          </cell>
          <cell r="AX465">
            <v>0</v>
          </cell>
          <cell r="AY465">
            <v>0</v>
          </cell>
          <cell r="AZ465">
            <v>0</v>
          </cell>
          <cell r="BA465">
            <v>0</v>
          </cell>
          <cell r="BB465">
            <v>0</v>
          </cell>
          <cell r="BC465">
            <v>0</v>
          </cell>
          <cell r="BD465">
            <v>0</v>
          </cell>
          <cell r="BE465">
            <v>0</v>
          </cell>
          <cell r="BF465">
            <v>0</v>
          </cell>
          <cell r="BG465">
            <v>0</v>
          </cell>
          <cell r="BH465">
            <v>0</v>
          </cell>
          <cell r="BI465">
            <v>-866489.05</v>
          </cell>
          <cell r="BJ465">
            <v>0</v>
          </cell>
          <cell r="BK465">
            <v>-866489.05</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-7446870.5099999998</v>
          </cell>
          <cell r="CB465">
            <v>0</v>
          </cell>
          <cell r="CC465">
            <v>-7446870.5099999998</v>
          </cell>
          <cell r="CD465">
            <v>0</v>
          </cell>
          <cell r="CE465">
            <v>0</v>
          </cell>
          <cell r="CF465">
            <v>0</v>
          </cell>
          <cell r="CG465">
            <v>-7446870.5099999998</v>
          </cell>
          <cell r="CH465">
            <v>0</v>
          </cell>
          <cell r="CI465">
            <v>-7446870.5099999998</v>
          </cell>
        </row>
        <row r="466">
          <cell r="B466" t="str">
            <v>213051</v>
          </cell>
          <cell r="C466" t="str">
            <v>Doubtful Accts - TNAM</v>
          </cell>
          <cell r="D466">
            <v>0</v>
          </cell>
          <cell r="E466">
            <v>0</v>
          </cell>
          <cell r="F466">
            <v>0</v>
          </cell>
          <cell r="G466">
            <v>0</v>
          </cell>
          <cell r="H466">
            <v>0</v>
          </cell>
          <cell r="I466">
            <v>0</v>
          </cell>
          <cell r="J466">
            <v>0</v>
          </cell>
          <cell r="K466">
            <v>-1654371.6529999999</v>
          </cell>
          <cell r="L466">
            <v>-1654371.6529999999</v>
          </cell>
          <cell r="M466">
            <v>0</v>
          </cell>
          <cell r="N466">
            <v>-418775.78</v>
          </cell>
          <cell r="O466">
            <v>-418775.78</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-2073147.43</v>
          </cell>
          <cell r="AI466">
            <v>2073147.433</v>
          </cell>
          <cell r="AJ466">
            <v>3.0000000260770321E-3</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-2073147.43</v>
          </cell>
          <cell r="CB466">
            <v>0</v>
          </cell>
          <cell r="CC466">
            <v>-2073147.43</v>
          </cell>
          <cell r="CD466">
            <v>0</v>
          </cell>
          <cell r="CE466">
            <v>0</v>
          </cell>
          <cell r="CF466">
            <v>0</v>
          </cell>
          <cell r="CG466">
            <v>-2073147.43</v>
          </cell>
          <cell r="CH466">
            <v>0</v>
          </cell>
          <cell r="CI466">
            <v>-2073147.43</v>
          </cell>
        </row>
        <row r="467">
          <cell r="B467" t="str">
            <v>213052</v>
          </cell>
          <cell r="C467" t="str">
            <v>Doubtful Accts - DNAM</v>
          </cell>
          <cell r="D467">
            <v>0</v>
          </cell>
          <cell r="E467">
            <v>0</v>
          </cell>
          <cell r="F467">
            <v>0</v>
          </cell>
          <cell r="G467">
            <v>0</v>
          </cell>
          <cell r="H467">
            <v>0</v>
          </cell>
          <cell r="I467">
            <v>0</v>
          </cell>
          <cell r="J467">
            <v>0</v>
          </cell>
          <cell r="K467">
            <v>-2242751.4640000002</v>
          </cell>
          <cell r="L467">
            <v>-2242751.4640000002</v>
          </cell>
          <cell r="M467">
            <v>0</v>
          </cell>
          <cell r="N467">
            <v>-567714.03</v>
          </cell>
          <cell r="O467">
            <v>-567714.03</v>
          </cell>
          <cell r="P467">
            <v>-3.85</v>
          </cell>
          <cell r="Q467">
            <v>0</v>
          </cell>
          <cell r="R467">
            <v>-3.85</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-2810465.49</v>
          </cell>
          <cell r="AI467">
            <v>2810465.4939999999</v>
          </cell>
          <cell r="AJ467">
            <v>3.9999997243285179E-3</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-2810469.34</v>
          </cell>
          <cell r="CB467">
            <v>0</v>
          </cell>
          <cell r="CC467">
            <v>-2810469.34</v>
          </cell>
          <cell r="CD467">
            <v>0</v>
          </cell>
          <cell r="CE467">
            <v>0</v>
          </cell>
          <cell r="CF467">
            <v>0</v>
          </cell>
          <cell r="CG467">
            <v>-2810469.34</v>
          </cell>
          <cell r="CH467">
            <v>-2.3283064365386963E-10</v>
          </cell>
          <cell r="CI467">
            <v>-2810469.34</v>
          </cell>
        </row>
        <row r="468">
          <cell r="B468" t="str">
            <v>213053</v>
          </cell>
          <cell r="C468" t="str">
            <v>Doubtful Accts - Remotes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-66750.84</v>
          </cell>
          <cell r="AU468">
            <v>0</v>
          </cell>
          <cell r="AV468">
            <v>-66750.84</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-66750.84</v>
          </cell>
          <cell r="CB468">
            <v>0</v>
          </cell>
          <cell r="CC468">
            <v>-66750.84</v>
          </cell>
          <cell r="CD468">
            <v>0</v>
          </cell>
          <cell r="CE468">
            <v>0</v>
          </cell>
          <cell r="CF468">
            <v>0</v>
          </cell>
          <cell r="CG468">
            <v>-66750.84</v>
          </cell>
          <cell r="CH468">
            <v>0</v>
          </cell>
          <cell r="CI468">
            <v>-66750.84</v>
          </cell>
        </row>
        <row r="469">
          <cell r="B469" t="str">
            <v>213054</v>
          </cell>
          <cell r="C469" t="str">
            <v>Doubtful Accts - Telecom</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-4.55</v>
          </cell>
          <cell r="AL469">
            <v>0</v>
          </cell>
          <cell r="AM469">
            <v>-4.55</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-4.55</v>
          </cell>
          <cell r="CB469">
            <v>0</v>
          </cell>
          <cell r="CC469">
            <v>-4.55</v>
          </cell>
          <cell r="CD469">
            <v>0</v>
          </cell>
          <cell r="CE469">
            <v>0</v>
          </cell>
          <cell r="CF469">
            <v>0</v>
          </cell>
          <cell r="CG469">
            <v>-4.55</v>
          </cell>
          <cell r="CH469">
            <v>0</v>
          </cell>
          <cell r="CI469">
            <v>-4.55</v>
          </cell>
        </row>
        <row r="470">
          <cell r="B470" t="str">
            <v>213056</v>
          </cell>
          <cell r="C470" t="str">
            <v>Doubtful Accts - Energy Co.</v>
          </cell>
          <cell r="D470">
            <v>-247359.49</v>
          </cell>
          <cell r="E470">
            <v>0</v>
          </cell>
          <cell r="F470">
            <v>-247359.49</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-247359.49</v>
          </cell>
          <cell r="CB470">
            <v>0</v>
          </cell>
          <cell r="CC470">
            <v>-247359.49</v>
          </cell>
          <cell r="CD470">
            <v>0</v>
          </cell>
          <cell r="CE470">
            <v>0</v>
          </cell>
          <cell r="CF470">
            <v>0</v>
          </cell>
          <cell r="CG470">
            <v>-247359.49</v>
          </cell>
          <cell r="CH470">
            <v>0</v>
          </cell>
          <cell r="CI470">
            <v>-247359.49</v>
          </cell>
        </row>
        <row r="471">
          <cell r="B471" t="str">
            <v>213200</v>
          </cell>
          <cell r="C471" t="str">
            <v>Employer Purchased Residences</v>
          </cell>
          <cell r="D471">
            <v>0</v>
          </cell>
          <cell r="E471">
            <v>0</v>
          </cell>
          <cell r="F471">
            <v>0</v>
          </cell>
          <cell r="G471">
            <v>0</v>
          </cell>
          <cell r="H471">
            <v>0</v>
          </cell>
          <cell r="I471">
            <v>0</v>
          </cell>
          <cell r="J471">
            <v>0</v>
          </cell>
          <cell r="K471">
            <v>433833.98499999999</v>
          </cell>
          <cell r="L471">
            <v>433833.98499999999</v>
          </cell>
          <cell r="M471">
            <v>0</v>
          </cell>
          <cell r="N471">
            <v>109817.62</v>
          </cell>
          <cell r="O471">
            <v>109817.62</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543651.61</v>
          </cell>
          <cell r="AI471">
            <v>-543651.60499999998</v>
          </cell>
          <cell r="AJ471">
            <v>5.0000000046566129E-3</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543651.61</v>
          </cell>
          <cell r="CB471">
            <v>0</v>
          </cell>
          <cell r="CC471">
            <v>543651.61</v>
          </cell>
          <cell r="CD471">
            <v>0</v>
          </cell>
          <cell r="CE471">
            <v>0</v>
          </cell>
          <cell r="CF471">
            <v>0</v>
          </cell>
          <cell r="CG471">
            <v>543651.61</v>
          </cell>
          <cell r="CH471">
            <v>0</v>
          </cell>
          <cell r="CI471">
            <v>543651.61</v>
          </cell>
        </row>
        <row r="472">
          <cell r="B472" t="str">
            <v>213210</v>
          </cell>
          <cell r="C472" t="str">
            <v>Employee Reloc - Adv of Equity</v>
          </cell>
          <cell r="D472">
            <v>0</v>
          </cell>
          <cell r="E472">
            <v>0</v>
          </cell>
          <cell r="F472">
            <v>0</v>
          </cell>
          <cell r="G472">
            <v>0</v>
          </cell>
          <cell r="H472">
            <v>0</v>
          </cell>
          <cell r="I472">
            <v>0</v>
          </cell>
          <cell r="J472">
            <v>0</v>
          </cell>
          <cell r="K472">
            <v>-103094.825</v>
          </cell>
          <cell r="L472">
            <v>-103094.825</v>
          </cell>
          <cell r="M472">
            <v>0</v>
          </cell>
          <cell r="N472">
            <v>-26096.68</v>
          </cell>
          <cell r="O472">
            <v>-26096.68</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-129191.51</v>
          </cell>
          <cell r="AI472">
            <v>129191.505</v>
          </cell>
          <cell r="AJ472">
            <v>-4.9999999901046976E-3</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-129191.51</v>
          </cell>
          <cell r="CB472">
            <v>0</v>
          </cell>
          <cell r="CC472">
            <v>-129191.51</v>
          </cell>
          <cell r="CD472">
            <v>0</v>
          </cell>
          <cell r="CE472">
            <v>0</v>
          </cell>
          <cell r="CF472">
            <v>0</v>
          </cell>
          <cell r="CG472">
            <v>-129191.51</v>
          </cell>
          <cell r="CH472">
            <v>7.2759576141834259E-12</v>
          </cell>
          <cell r="CI472">
            <v>-129191.50999999998</v>
          </cell>
        </row>
        <row r="473">
          <cell r="B473" t="str">
            <v>213300</v>
          </cell>
          <cell r="C473" t="str">
            <v>Accounts Receivable - Emp</v>
          </cell>
          <cell r="D473">
            <v>13043.09</v>
          </cell>
          <cell r="E473">
            <v>0</v>
          </cell>
          <cell r="F473">
            <v>13043.09</v>
          </cell>
          <cell r="G473">
            <v>0</v>
          </cell>
          <cell r="H473">
            <v>0</v>
          </cell>
          <cell r="I473">
            <v>0</v>
          </cell>
          <cell r="J473">
            <v>0</v>
          </cell>
          <cell r="K473">
            <v>2337933.4810000001</v>
          </cell>
          <cell r="L473">
            <v>2337933.4810000001</v>
          </cell>
          <cell r="M473">
            <v>0</v>
          </cell>
          <cell r="N473">
            <v>591807.73</v>
          </cell>
          <cell r="O473">
            <v>591807.73</v>
          </cell>
          <cell r="P473">
            <v>35189.160000000003</v>
          </cell>
          <cell r="Q473">
            <v>0</v>
          </cell>
          <cell r="R473">
            <v>35189.160000000003</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2929741.21</v>
          </cell>
          <cell r="AI473">
            <v>-2929741.2110000001</v>
          </cell>
          <cell r="AJ473">
            <v>-1.0000001639127731E-3</v>
          </cell>
          <cell r="AK473">
            <v>-880.85</v>
          </cell>
          <cell r="AL473">
            <v>0</v>
          </cell>
          <cell r="AM473">
            <v>-880.85</v>
          </cell>
          <cell r="AN473">
            <v>0</v>
          </cell>
          <cell r="AO473">
            <v>0</v>
          </cell>
          <cell r="AP473">
            <v>0</v>
          </cell>
          <cell r="AQ473">
            <v>0</v>
          </cell>
          <cell r="AR473">
            <v>0</v>
          </cell>
          <cell r="AS473">
            <v>0</v>
          </cell>
          <cell r="AT473">
            <v>22095.17</v>
          </cell>
          <cell r="AU473">
            <v>0</v>
          </cell>
          <cell r="AV473">
            <v>22095.17</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2999187.78</v>
          </cell>
          <cell r="CB473">
            <v>0</v>
          </cell>
          <cell r="CC473">
            <v>2999187.78</v>
          </cell>
          <cell r="CD473">
            <v>0</v>
          </cell>
          <cell r="CE473">
            <v>0</v>
          </cell>
          <cell r="CF473">
            <v>0</v>
          </cell>
          <cell r="CG473">
            <v>2999187.78</v>
          </cell>
          <cell r="CH473">
            <v>0</v>
          </cell>
          <cell r="CI473">
            <v>2999187.78</v>
          </cell>
        </row>
        <row r="474">
          <cell r="B474" t="str">
            <v>213420</v>
          </cell>
          <cell r="C474" t="str">
            <v>Hydro Pension Advance</v>
          </cell>
          <cell r="D474">
            <v>0</v>
          </cell>
          <cell r="E474">
            <v>0</v>
          </cell>
          <cell r="F474">
            <v>0</v>
          </cell>
          <cell r="G474">
            <v>0</v>
          </cell>
          <cell r="H474">
            <v>0</v>
          </cell>
          <cell r="I474">
            <v>0</v>
          </cell>
          <cell r="J474">
            <v>0</v>
          </cell>
          <cell r="K474">
            <v>8762.5210000000006</v>
          </cell>
          <cell r="L474">
            <v>8762.5210000000006</v>
          </cell>
          <cell r="M474">
            <v>0</v>
          </cell>
          <cell r="N474">
            <v>2218.08</v>
          </cell>
          <cell r="O474">
            <v>2218.08</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10980.6</v>
          </cell>
          <cell r="AI474">
            <v>-10980.601000000001</v>
          </cell>
          <cell r="AJ474">
            <v>-1.0000000002037268E-3</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10980.6</v>
          </cell>
          <cell r="CB474">
            <v>0</v>
          </cell>
          <cell r="CC474">
            <v>10980.6</v>
          </cell>
          <cell r="CD474">
            <v>0</v>
          </cell>
          <cell r="CE474">
            <v>0</v>
          </cell>
          <cell r="CF474">
            <v>0</v>
          </cell>
          <cell r="CG474">
            <v>10980.6</v>
          </cell>
          <cell r="CH474">
            <v>0</v>
          </cell>
          <cell r="CI474">
            <v>10980.6</v>
          </cell>
        </row>
        <row r="475">
          <cell r="B475" t="str">
            <v>213430</v>
          </cell>
          <cell r="C475" t="str">
            <v>Empl Receivable-Inergi  Stat</v>
          </cell>
          <cell r="D475">
            <v>0</v>
          </cell>
          <cell r="E475">
            <v>0</v>
          </cell>
          <cell r="F475">
            <v>0</v>
          </cell>
          <cell r="G475">
            <v>0</v>
          </cell>
          <cell r="H475">
            <v>0</v>
          </cell>
          <cell r="I475">
            <v>0</v>
          </cell>
          <cell r="J475">
            <v>0</v>
          </cell>
          <cell r="K475">
            <v>8.4000000000000005E-2</v>
          </cell>
          <cell r="L475">
            <v>8.4000000000000005E-2</v>
          </cell>
          <cell r="M475">
            <v>0</v>
          </cell>
          <cell r="N475">
            <v>0.02</v>
          </cell>
          <cell r="O475">
            <v>0.02</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0.11</v>
          </cell>
          <cell r="AI475">
            <v>-0.10400000000000001</v>
          </cell>
          <cell r="AJ475">
            <v>5.9999999999999915E-3</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0.11</v>
          </cell>
          <cell r="CB475">
            <v>0</v>
          </cell>
          <cell r="CC475">
            <v>0.11</v>
          </cell>
          <cell r="CD475">
            <v>0</v>
          </cell>
          <cell r="CE475">
            <v>0</v>
          </cell>
          <cell r="CF475">
            <v>0</v>
          </cell>
          <cell r="CG475">
            <v>0.11</v>
          </cell>
          <cell r="CH475">
            <v>-3.4694469519536142E-18</v>
          </cell>
          <cell r="CI475">
            <v>0.11</v>
          </cell>
        </row>
        <row r="476">
          <cell r="B476" t="str">
            <v>213500</v>
          </cell>
          <cell r="C476" t="str">
            <v>Accrued Interest Receivable</v>
          </cell>
          <cell r="D476">
            <v>116791996.16</v>
          </cell>
          <cell r="E476">
            <v>0</v>
          </cell>
          <cell r="F476">
            <v>116791996.16</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116791996.16</v>
          </cell>
          <cell r="CB476">
            <v>0</v>
          </cell>
          <cell r="CC476">
            <v>116791996.16</v>
          </cell>
          <cell r="CD476">
            <v>-116791996.16</v>
          </cell>
          <cell r="CE476">
            <v>0</v>
          </cell>
          <cell r="CF476">
            <v>-116791996.16</v>
          </cell>
          <cell r="CG476">
            <v>0</v>
          </cell>
          <cell r="CH476">
            <v>0</v>
          </cell>
          <cell r="CI476">
            <v>0</v>
          </cell>
        </row>
        <row r="477">
          <cell r="B477" t="str">
            <v>213510</v>
          </cell>
          <cell r="C477" t="str">
            <v>Accrued Interest - Sh Term Inv</v>
          </cell>
          <cell r="D477">
            <v>148111.21</v>
          </cell>
          <cell r="E477">
            <v>0</v>
          </cell>
          <cell r="F477">
            <v>148111.21</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148111.21</v>
          </cell>
          <cell r="CB477">
            <v>0</v>
          </cell>
          <cell r="CC477">
            <v>148111.21</v>
          </cell>
          <cell r="CD477">
            <v>0</v>
          </cell>
          <cell r="CE477">
            <v>0</v>
          </cell>
          <cell r="CF477">
            <v>0</v>
          </cell>
          <cell r="CG477">
            <v>148111.21</v>
          </cell>
          <cell r="CH477">
            <v>0</v>
          </cell>
          <cell r="CI477">
            <v>148111.21</v>
          </cell>
        </row>
        <row r="478">
          <cell r="B478" t="str">
            <v>213700</v>
          </cell>
          <cell r="C478" t="str">
            <v>Misc AR - Meter Exit Program</v>
          </cell>
          <cell r="D478">
            <v>0</v>
          </cell>
          <cell r="E478">
            <v>0</v>
          </cell>
          <cell r="F478">
            <v>0</v>
          </cell>
          <cell r="G478">
            <v>0</v>
          </cell>
          <cell r="H478">
            <v>0</v>
          </cell>
          <cell r="I478">
            <v>0</v>
          </cell>
          <cell r="J478">
            <v>-848905.87</v>
          </cell>
          <cell r="K478">
            <v>0</v>
          </cell>
          <cell r="L478">
            <v>-848905.87</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-848905.87</v>
          </cell>
          <cell r="CB478">
            <v>0</v>
          </cell>
          <cell r="CC478">
            <v>-848905.87</v>
          </cell>
          <cell r="CD478">
            <v>0</v>
          </cell>
          <cell r="CE478">
            <v>0</v>
          </cell>
          <cell r="CF478">
            <v>0</v>
          </cell>
          <cell r="CG478">
            <v>-848905.87</v>
          </cell>
          <cell r="CH478">
            <v>0</v>
          </cell>
          <cell r="CI478">
            <v>-848905.87</v>
          </cell>
        </row>
        <row r="479">
          <cell r="B479" t="str">
            <v>213980</v>
          </cell>
          <cell r="C479" t="str">
            <v>Accounts Receivable - Other</v>
          </cell>
          <cell r="D479">
            <v>125579.35</v>
          </cell>
          <cell r="E479">
            <v>0</v>
          </cell>
          <cell r="F479">
            <v>125579.35</v>
          </cell>
          <cell r="G479">
            <v>0</v>
          </cell>
          <cell r="H479">
            <v>0</v>
          </cell>
          <cell r="I479">
            <v>0</v>
          </cell>
          <cell r="J479">
            <v>81626.58</v>
          </cell>
          <cell r="K479">
            <v>0</v>
          </cell>
          <cell r="L479">
            <v>81626.58</v>
          </cell>
          <cell r="M479">
            <v>43952.77</v>
          </cell>
          <cell r="N479">
            <v>0</v>
          </cell>
          <cell r="O479">
            <v>43952.77</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251158.7</v>
          </cell>
          <cell r="CB479">
            <v>0</v>
          </cell>
          <cell r="CC479">
            <v>251158.7</v>
          </cell>
          <cell r="CD479">
            <v>-125579.35</v>
          </cell>
          <cell r="CE479">
            <v>0</v>
          </cell>
          <cell r="CF479">
            <v>-125579.35</v>
          </cell>
          <cell r="CG479">
            <v>125579.35</v>
          </cell>
          <cell r="CH479">
            <v>0</v>
          </cell>
          <cell r="CI479">
            <v>125579.35</v>
          </cell>
        </row>
        <row r="480">
          <cell r="B480" t="str">
            <v>214310</v>
          </cell>
          <cell r="C480" t="str">
            <v>REBILL SUSP -OHEU RELEASES</v>
          </cell>
          <cell r="D480">
            <v>0</v>
          </cell>
          <cell r="E480">
            <v>0</v>
          </cell>
          <cell r="F480">
            <v>0</v>
          </cell>
          <cell r="G480">
            <v>0</v>
          </cell>
          <cell r="H480">
            <v>0</v>
          </cell>
          <cell r="I480">
            <v>0</v>
          </cell>
          <cell r="J480">
            <v>0</v>
          </cell>
          <cell r="K480">
            <v>851583.68299999996</v>
          </cell>
          <cell r="L480">
            <v>851583.68299999996</v>
          </cell>
          <cell r="M480">
            <v>0</v>
          </cell>
          <cell r="N480">
            <v>215563.78</v>
          </cell>
          <cell r="O480">
            <v>215563.78</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1067147.46</v>
          </cell>
          <cell r="AI480">
            <v>-1067147.463</v>
          </cell>
          <cell r="AJ480">
            <v>-3.0000000260770321E-3</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1067147.46</v>
          </cell>
          <cell r="CB480">
            <v>0</v>
          </cell>
          <cell r="CC480">
            <v>1067147.46</v>
          </cell>
          <cell r="CD480">
            <v>0</v>
          </cell>
          <cell r="CE480">
            <v>0</v>
          </cell>
          <cell r="CF480">
            <v>0</v>
          </cell>
          <cell r="CG480">
            <v>1067147.46</v>
          </cell>
          <cell r="CH480">
            <v>-2.9103830456733704E-11</v>
          </cell>
          <cell r="CI480">
            <v>1067147.46</v>
          </cell>
        </row>
        <row r="481">
          <cell r="B481" t="str">
            <v>214950</v>
          </cell>
          <cell r="C481" t="str">
            <v>3rd Party Security Deposit Clr</v>
          </cell>
          <cell r="D481">
            <v>0</v>
          </cell>
          <cell r="E481">
            <v>0</v>
          </cell>
          <cell r="F481">
            <v>0</v>
          </cell>
          <cell r="G481">
            <v>0</v>
          </cell>
          <cell r="H481">
            <v>0</v>
          </cell>
          <cell r="I481">
            <v>0</v>
          </cell>
          <cell r="J481">
            <v>0</v>
          </cell>
          <cell r="K481">
            <v>0</v>
          </cell>
          <cell r="L481">
            <v>0</v>
          </cell>
          <cell r="M481">
            <v>0</v>
          </cell>
          <cell r="N481">
            <v>0</v>
          </cell>
          <cell r="O481">
            <v>0</v>
          </cell>
          <cell r="P481">
            <v>-447.23</v>
          </cell>
          <cell r="Q481">
            <v>0</v>
          </cell>
          <cell r="R481">
            <v>-447.23</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-447.23</v>
          </cell>
          <cell r="CB481">
            <v>0</v>
          </cell>
          <cell r="CC481">
            <v>-447.23</v>
          </cell>
          <cell r="CD481">
            <v>0</v>
          </cell>
          <cell r="CE481">
            <v>0</v>
          </cell>
          <cell r="CF481">
            <v>0</v>
          </cell>
          <cell r="CG481">
            <v>-447.23</v>
          </cell>
          <cell r="CH481">
            <v>0</v>
          </cell>
          <cell r="CI481">
            <v>-447.23</v>
          </cell>
        </row>
        <row r="482">
          <cell r="B482" t="str">
            <v>214980</v>
          </cell>
          <cell r="C482" t="str">
            <v>Rebilling Suspense - Corp Alln</v>
          </cell>
          <cell r="D482">
            <v>0</v>
          </cell>
          <cell r="E482">
            <v>0</v>
          </cell>
          <cell r="F482">
            <v>0</v>
          </cell>
          <cell r="G482">
            <v>0</v>
          </cell>
          <cell r="H482">
            <v>0</v>
          </cell>
          <cell r="I482">
            <v>0</v>
          </cell>
          <cell r="J482">
            <v>-13109.54</v>
          </cell>
          <cell r="K482">
            <v>-574980.38100000005</v>
          </cell>
          <cell r="L482">
            <v>-588089.92100000009</v>
          </cell>
          <cell r="M482">
            <v>-6130.82</v>
          </cell>
          <cell r="N482">
            <v>-145546.42000000001</v>
          </cell>
          <cell r="O482">
            <v>-151677.24000000002</v>
          </cell>
          <cell r="P482">
            <v>-60652.69</v>
          </cell>
          <cell r="Q482">
            <v>0</v>
          </cell>
          <cell r="R482">
            <v>-60652.69</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-720526.79</v>
          </cell>
          <cell r="AI482">
            <v>720526.80099999998</v>
          </cell>
          <cell r="AJ482">
            <v>1.0999999940395355E-2</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-800419.83999999997</v>
          </cell>
          <cell r="CB482">
            <v>-1.1641532182693481E-10</v>
          </cell>
          <cell r="CC482">
            <v>-800419.84000000008</v>
          </cell>
          <cell r="CD482">
            <v>0</v>
          </cell>
          <cell r="CE482">
            <v>0</v>
          </cell>
          <cell r="CF482">
            <v>0</v>
          </cell>
          <cell r="CG482">
            <v>-800419.83999999997</v>
          </cell>
          <cell r="CH482">
            <v>-8.7311491370201111E-11</v>
          </cell>
          <cell r="CI482">
            <v>-800419.84000000008</v>
          </cell>
        </row>
        <row r="483">
          <cell r="B483" t="str">
            <v>214990</v>
          </cell>
          <cell r="C483" t="str">
            <v>Retailer Billing -AR Clearing</v>
          </cell>
          <cell r="D483">
            <v>0</v>
          </cell>
          <cell r="E483">
            <v>0</v>
          </cell>
          <cell r="F483">
            <v>0</v>
          </cell>
          <cell r="G483">
            <v>0</v>
          </cell>
          <cell r="H483">
            <v>0</v>
          </cell>
          <cell r="I483">
            <v>0</v>
          </cell>
          <cell r="J483">
            <v>0</v>
          </cell>
          <cell r="K483">
            <v>0</v>
          </cell>
          <cell r="L483">
            <v>0</v>
          </cell>
          <cell r="M483">
            <v>0</v>
          </cell>
          <cell r="N483">
            <v>0</v>
          </cell>
          <cell r="O483">
            <v>0</v>
          </cell>
          <cell r="P483">
            <v>94642.89</v>
          </cell>
          <cell r="Q483">
            <v>0</v>
          </cell>
          <cell r="R483">
            <v>94642.89</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94642.89</v>
          </cell>
          <cell r="CB483">
            <v>0</v>
          </cell>
          <cell r="CC483">
            <v>94642.89</v>
          </cell>
          <cell r="CD483">
            <v>0</v>
          </cell>
          <cell r="CE483">
            <v>0</v>
          </cell>
          <cell r="CF483">
            <v>0</v>
          </cell>
          <cell r="CG483">
            <v>94642.89</v>
          </cell>
          <cell r="CH483">
            <v>0</v>
          </cell>
          <cell r="CI483">
            <v>94642.89</v>
          </cell>
        </row>
        <row r="484">
          <cell r="B484" t="str">
            <v>214992</v>
          </cell>
          <cell r="C484" t="str">
            <v>DCB-Contract/Spot Clearing</v>
          </cell>
          <cell r="D484">
            <v>0</v>
          </cell>
          <cell r="E484">
            <v>0</v>
          </cell>
          <cell r="F484">
            <v>0</v>
          </cell>
          <cell r="G484">
            <v>0</v>
          </cell>
          <cell r="H484">
            <v>0</v>
          </cell>
          <cell r="I484">
            <v>0</v>
          </cell>
          <cell r="J484">
            <v>0</v>
          </cell>
          <cell r="K484">
            <v>0</v>
          </cell>
          <cell r="L484">
            <v>0</v>
          </cell>
          <cell r="M484">
            <v>0</v>
          </cell>
          <cell r="N484">
            <v>0</v>
          </cell>
          <cell r="O484">
            <v>0</v>
          </cell>
          <cell r="P484">
            <v>585396.15</v>
          </cell>
          <cell r="Q484">
            <v>0</v>
          </cell>
          <cell r="R484">
            <v>585396.15</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585396.15</v>
          </cell>
          <cell r="CB484">
            <v>0</v>
          </cell>
          <cell r="CC484">
            <v>585396.15</v>
          </cell>
          <cell r="CD484">
            <v>0</v>
          </cell>
          <cell r="CE484">
            <v>0</v>
          </cell>
          <cell r="CF484">
            <v>0</v>
          </cell>
          <cell r="CG484">
            <v>585396.15</v>
          </cell>
          <cell r="CH484">
            <v>0</v>
          </cell>
          <cell r="CI484">
            <v>585396.15</v>
          </cell>
        </row>
        <row r="485">
          <cell r="B485" t="str">
            <v>219000</v>
          </cell>
          <cell r="C485" t="str">
            <v>Sales Proceeds Suspense</v>
          </cell>
          <cell r="D485">
            <v>0</v>
          </cell>
          <cell r="E485">
            <v>0</v>
          </cell>
          <cell r="F485">
            <v>0</v>
          </cell>
          <cell r="G485">
            <v>0</v>
          </cell>
          <cell r="H485">
            <v>0</v>
          </cell>
          <cell r="I485">
            <v>0</v>
          </cell>
          <cell r="J485">
            <v>-8166.23</v>
          </cell>
          <cell r="K485">
            <v>0</v>
          </cell>
          <cell r="L485">
            <v>-8166.23</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-8166.23</v>
          </cell>
          <cell r="CB485">
            <v>0</v>
          </cell>
          <cell r="CC485">
            <v>-8166.23</v>
          </cell>
          <cell r="CD485">
            <v>0</v>
          </cell>
          <cell r="CE485">
            <v>0</v>
          </cell>
          <cell r="CF485">
            <v>0</v>
          </cell>
          <cell r="CG485">
            <v>-8166.23</v>
          </cell>
          <cell r="CH485">
            <v>0</v>
          </cell>
          <cell r="CI485">
            <v>-8166.23</v>
          </cell>
        </row>
        <row r="486">
          <cell r="B486" t="str">
            <v>219050</v>
          </cell>
          <cell r="C486" t="str">
            <v>Int'M Sale Proc'D-Land Susp</v>
          </cell>
          <cell r="D486">
            <v>0</v>
          </cell>
          <cell r="E486">
            <v>0</v>
          </cell>
          <cell r="F486">
            <v>0</v>
          </cell>
          <cell r="G486">
            <v>0</v>
          </cell>
          <cell r="H486">
            <v>0</v>
          </cell>
          <cell r="I486">
            <v>0</v>
          </cell>
          <cell r="J486">
            <v>0</v>
          </cell>
          <cell r="K486">
            <v>-26739.607</v>
          </cell>
          <cell r="L486">
            <v>-26739.607</v>
          </cell>
          <cell r="M486">
            <v>0</v>
          </cell>
          <cell r="N486">
            <v>-6768.67</v>
          </cell>
          <cell r="O486">
            <v>-6768.67</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-33508.28</v>
          </cell>
          <cell r="AI486">
            <v>33508.277000000002</v>
          </cell>
          <cell r="AJ486">
            <v>-2.9999999969732016E-3</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-33508.28</v>
          </cell>
          <cell r="CB486">
            <v>0</v>
          </cell>
          <cell r="CC486">
            <v>-33508.28</v>
          </cell>
          <cell r="CD486">
            <v>0</v>
          </cell>
          <cell r="CE486">
            <v>0</v>
          </cell>
          <cell r="CF486">
            <v>0</v>
          </cell>
          <cell r="CG486">
            <v>-33508.28</v>
          </cell>
          <cell r="CH486">
            <v>1.8189894035458565E-12</v>
          </cell>
          <cell r="CI486">
            <v>-33508.28</v>
          </cell>
        </row>
        <row r="487">
          <cell r="B487" t="str">
            <v>220200</v>
          </cell>
          <cell r="C487" t="str">
            <v>Bill Susp - OPG</v>
          </cell>
          <cell r="D487">
            <v>0</v>
          </cell>
          <cell r="E487">
            <v>0</v>
          </cell>
          <cell r="F487">
            <v>0</v>
          </cell>
          <cell r="G487">
            <v>0</v>
          </cell>
          <cell r="H487">
            <v>0</v>
          </cell>
          <cell r="I487">
            <v>0</v>
          </cell>
          <cell r="J487">
            <v>0</v>
          </cell>
          <cell r="K487">
            <v>2049794.67</v>
          </cell>
          <cell r="L487">
            <v>2049794.67</v>
          </cell>
          <cell r="M487">
            <v>0</v>
          </cell>
          <cell r="N487">
            <v>518870.33</v>
          </cell>
          <cell r="O487">
            <v>518870.33</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2568665</v>
          </cell>
          <cell r="AI487">
            <v>-2568665</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2568665</v>
          </cell>
          <cell r="CB487">
            <v>0</v>
          </cell>
          <cell r="CC487">
            <v>2568665</v>
          </cell>
          <cell r="CD487">
            <v>0</v>
          </cell>
          <cell r="CE487">
            <v>0</v>
          </cell>
          <cell r="CF487">
            <v>0</v>
          </cell>
          <cell r="CG487">
            <v>2568665</v>
          </cell>
          <cell r="CH487">
            <v>-5.8207660913467407E-11</v>
          </cell>
          <cell r="CI487">
            <v>2568665</v>
          </cell>
        </row>
        <row r="488">
          <cell r="B488" t="str">
            <v>220220</v>
          </cell>
          <cell r="C488" t="str">
            <v>A/R Interco Clrng Outside Grp</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-5.0000000000000001E-3</v>
          </cell>
          <cell r="AI488">
            <v>0</v>
          </cell>
          <cell r="AJ488">
            <v>-5.0000000000000001E-3</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-5.0000000000000001E-3</v>
          </cell>
          <cell r="CB488">
            <v>0</v>
          </cell>
          <cell r="CC488">
            <v>-5.0000000000000001E-3</v>
          </cell>
          <cell r="CD488">
            <v>0</v>
          </cell>
          <cell r="CE488">
            <v>0</v>
          </cell>
          <cell r="CF488">
            <v>0</v>
          </cell>
          <cell r="CG488">
            <v>-5.0000000000000001E-3</v>
          </cell>
          <cell r="CH488">
            <v>0</v>
          </cell>
          <cell r="CI488">
            <v>-5.0000000000000001E-3</v>
          </cell>
        </row>
        <row r="489">
          <cell r="C489" t="str">
            <v>Accounts receivable - trade</v>
          </cell>
          <cell r="D489">
            <v>122113905.55999999</v>
          </cell>
          <cell r="E489">
            <v>0</v>
          </cell>
          <cell r="F489">
            <v>122113905.55999999</v>
          </cell>
          <cell r="G489">
            <v>0</v>
          </cell>
          <cell r="H489">
            <v>0</v>
          </cell>
          <cell r="I489">
            <v>0</v>
          </cell>
          <cell r="J489">
            <v>100276821.04999998</v>
          </cell>
          <cell r="K489">
            <v>11985516.278000003</v>
          </cell>
          <cell r="L489">
            <v>112262337.32799998</v>
          </cell>
          <cell r="M489">
            <v>13352332.57</v>
          </cell>
          <cell r="N489">
            <v>3033927.35</v>
          </cell>
          <cell r="O489">
            <v>16386259.92</v>
          </cell>
          <cell r="P489">
            <v>536747366.59000003</v>
          </cell>
          <cell r="Q489">
            <v>0</v>
          </cell>
          <cell r="R489">
            <v>536747366.59000003</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15019442.314999998</v>
          </cell>
          <cell r="AI489">
            <v>-15019442.317999998</v>
          </cell>
          <cell r="AJ489">
            <v>-3.0000004917383194E-3</v>
          </cell>
          <cell r="AK489">
            <v>2224591.7599999998</v>
          </cell>
          <cell r="AL489">
            <v>0</v>
          </cell>
          <cell r="AM489">
            <v>2224591.7599999998</v>
          </cell>
          <cell r="AN489">
            <v>0</v>
          </cell>
          <cell r="AO489">
            <v>0</v>
          </cell>
          <cell r="AP489">
            <v>0</v>
          </cell>
          <cell r="AQ489">
            <v>1E-3</v>
          </cell>
          <cell r="AR489">
            <v>0</v>
          </cell>
          <cell r="AS489">
            <v>1E-3</v>
          </cell>
          <cell r="AT489">
            <v>10671920.460000001</v>
          </cell>
          <cell r="AU489">
            <v>0</v>
          </cell>
          <cell r="AV489">
            <v>10671920.460000001</v>
          </cell>
          <cell r="AW489">
            <v>0</v>
          </cell>
          <cell r="AX489">
            <v>0</v>
          </cell>
          <cell r="AY489">
            <v>0</v>
          </cell>
          <cell r="AZ489">
            <v>0</v>
          </cell>
          <cell r="BA489">
            <v>0</v>
          </cell>
          <cell r="BB489">
            <v>0</v>
          </cell>
          <cell r="BC489">
            <v>0</v>
          </cell>
          <cell r="BD489">
            <v>0</v>
          </cell>
          <cell r="BE489">
            <v>0</v>
          </cell>
          <cell r="BF489">
            <v>0</v>
          </cell>
          <cell r="BG489">
            <v>0</v>
          </cell>
          <cell r="BH489">
            <v>0</v>
          </cell>
          <cell r="BI489">
            <v>45361873.950000003</v>
          </cell>
          <cell r="BJ489">
            <v>0</v>
          </cell>
          <cell r="BK489">
            <v>45361873.950000003</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845768254.2559998</v>
          </cell>
          <cell r="CB489">
            <v>1.3100000023841858</v>
          </cell>
          <cell r="CC489">
            <v>845768255.56599975</v>
          </cell>
          <cell r="CD489">
            <v>-122031104.25999999</v>
          </cell>
          <cell r="CE489">
            <v>0</v>
          </cell>
          <cell r="CF489">
            <v>-122031104.25999999</v>
          </cell>
          <cell r="CG489">
            <v>723737149.99599993</v>
          </cell>
          <cell r="CH489">
            <v>1.3100000020349398</v>
          </cell>
          <cell r="CI489">
            <v>723737151.30599988</v>
          </cell>
        </row>
        <row r="490">
          <cell r="C490" t="str">
            <v>Accounts receivable - Intercompany</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I490">
            <v>0</v>
          </cell>
        </row>
        <row r="491">
          <cell r="B491" t="str">
            <v>224030</v>
          </cell>
          <cell r="C491" t="str">
            <v>Inv Dir Chg - Comb Turb Oil</v>
          </cell>
          <cell r="D491">
            <v>0</v>
          </cell>
          <cell r="E491">
            <v>0</v>
          </cell>
          <cell r="F491">
            <v>0</v>
          </cell>
          <cell r="G491">
            <v>0</v>
          </cell>
          <cell r="H491">
            <v>0</v>
          </cell>
          <cell r="I491">
            <v>0</v>
          </cell>
          <cell r="J491">
            <v>0</v>
          </cell>
          <cell r="K491">
            <v>2E-3</v>
          </cell>
          <cell r="L491">
            <v>2E-3</v>
          </cell>
          <cell r="M491">
            <v>0</v>
          </cell>
          <cell r="N491">
            <v>0.01</v>
          </cell>
          <cell r="O491">
            <v>0.01</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0.01</v>
          </cell>
          <cell r="AI491">
            <v>-1.2E-2</v>
          </cell>
          <cell r="AJ491">
            <v>-2E-3</v>
          </cell>
          <cell r="AK491">
            <v>0</v>
          </cell>
          <cell r="AL491">
            <v>0</v>
          </cell>
          <cell r="AM491">
            <v>0</v>
          </cell>
          <cell r="AN491">
            <v>0</v>
          </cell>
          <cell r="AO491">
            <v>0</v>
          </cell>
          <cell r="AP491">
            <v>0</v>
          </cell>
          <cell r="AQ491">
            <v>0</v>
          </cell>
          <cell r="AR491">
            <v>0</v>
          </cell>
          <cell r="AS491">
            <v>0</v>
          </cell>
          <cell r="AT491">
            <v>1427334.24</v>
          </cell>
          <cell r="AU491">
            <v>0</v>
          </cell>
          <cell r="AV491">
            <v>1427334.24</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1427334.25</v>
          </cell>
          <cell r="CB491">
            <v>0</v>
          </cell>
          <cell r="CC491">
            <v>1427334.25</v>
          </cell>
          <cell r="CD491">
            <v>0</v>
          </cell>
          <cell r="CE491">
            <v>0</v>
          </cell>
          <cell r="CF491">
            <v>0</v>
          </cell>
          <cell r="CG491">
            <v>1427334.25</v>
          </cell>
          <cell r="CH491">
            <v>0</v>
          </cell>
          <cell r="CI491">
            <v>1427334.25</v>
          </cell>
        </row>
        <row r="492">
          <cell r="C492" t="str">
            <v>Fuel for electric generation</v>
          </cell>
          <cell r="D492">
            <v>0</v>
          </cell>
          <cell r="E492">
            <v>0</v>
          </cell>
          <cell r="F492">
            <v>0</v>
          </cell>
          <cell r="G492">
            <v>0</v>
          </cell>
          <cell r="H492">
            <v>0</v>
          </cell>
          <cell r="I492">
            <v>0</v>
          </cell>
          <cell r="J492">
            <v>0</v>
          </cell>
          <cell r="K492">
            <v>2E-3</v>
          </cell>
          <cell r="L492">
            <v>2E-3</v>
          </cell>
          <cell r="M492">
            <v>0</v>
          </cell>
          <cell r="N492">
            <v>0.01</v>
          </cell>
          <cell r="O492">
            <v>0.01</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0.01</v>
          </cell>
          <cell r="AI492">
            <v>-1.2E-2</v>
          </cell>
          <cell r="AJ492">
            <v>-2E-3</v>
          </cell>
          <cell r="AK492">
            <v>0</v>
          </cell>
          <cell r="AL492">
            <v>0</v>
          </cell>
          <cell r="AM492">
            <v>0</v>
          </cell>
          <cell r="AN492">
            <v>0</v>
          </cell>
          <cell r="AO492">
            <v>0</v>
          </cell>
          <cell r="AP492">
            <v>0</v>
          </cell>
          <cell r="AQ492">
            <v>0</v>
          </cell>
          <cell r="AR492">
            <v>0</v>
          </cell>
          <cell r="AS492">
            <v>0</v>
          </cell>
          <cell r="AT492">
            <v>1427334.24</v>
          </cell>
          <cell r="AU492">
            <v>0</v>
          </cell>
          <cell r="AV492">
            <v>1427334.24</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1427334.25</v>
          </cell>
          <cell r="CB492">
            <v>0</v>
          </cell>
          <cell r="CC492">
            <v>1427334.25</v>
          </cell>
          <cell r="CD492">
            <v>0</v>
          </cell>
          <cell r="CE492">
            <v>0</v>
          </cell>
          <cell r="CF492">
            <v>0</v>
          </cell>
          <cell r="CG492">
            <v>1427334.25</v>
          </cell>
          <cell r="CH492">
            <v>0</v>
          </cell>
          <cell r="CI492">
            <v>1427334.25</v>
          </cell>
        </row>
        <row r="493">
          <cell r="B493" t="str">
            <v>228000</v>
          </cell>
          <cell r="C493" t="str">
            <v>Inventory-Det In Invent System</v>
          </cell>
          <cell r="D493">
            <v>0</v>
          </cell>
          <cell r="E493">
            <v>0</v>
          </cell>
          <cell r="F493">
            <v>0</v>
          </cell>
          <cell r="G493">
            <v>0</v>
          </cell>
          <cell r="H493">
            <v>0</v>
          </cell>
          <cell r="I493">
            <v>0</v>
          </cell>
          <cell r="J493">
            <v>2893320</v>
          </cell>
          <cell r="K493">
            <v>3303699.3250000002</v>
          </cell>
          <cell r="L493">
            <v>6197019.3250000002</v>
          </cell>
          <cell r="M493">
            <v>4966194.79</v>
          </cell>
          <cell r="N493">
            <v>20294153.030000001</v>
          </cell>
          <cell r="O493">
            <v>25260347.82</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23597852.359999999</v>
          </cell>
          <cell r="AI493">
            <v>-23597852.355</v>
          </cell>
          <cell r="AJ493">
            <v>4.9999989569187164E-3</v>
          </cell>
          <cell r="AK493">
            <v>269228.03999999998</v>
          </cell>
          <cell r="AL493">
            <v>0</v>
          </cell>
          <cell r="AM493">
            <v>269228.03999999998</v>
          </cell>
          <cell r="AN493">
            <v>0</v>
          </cell>
          <cell r="AO493">
            <v>0</v>
          </cell>
          <cell r="AP493">
            <v>0</v>
          </cell>
          <cell r="AQ493">
            <v>0</v>
          </cell>
          <cell r="AR493">
            <v>0</v>
          </cell>
          <cell r="AS493">
            <v>0</v>
          </cell>
          <cell r="AT493">
            <v>1587607.87</v>
          </cell>
          <cell r="AU493">
            <v>0</v>
          </cell>
          <cell r="AV493">
            <v>1587607.87</v>
          </cell>
          <cell r="AW493">
            <v>0</v>
          </cell>
          <cell r="AX493">
            <v>0</v>
          </cell>
          <cell r="AY493">
            <v>0</v>
          </cell>
          <cell r="AZ493">
            <v>0</v>
          </cell>
          <cell r="BA493">
            <v>0</v>
          </cell>
          <cell r="BB493">
            <v>0</v>
          </cell>
          <cell r="BC493">
            <v>0</v>
          </cell>
          <cell r="BD493">
            <v>0</v>
          </cell>
          <cell r="BE493">
            <v>0</v>
          </cell>
          <cell r="BF493">
            <v>0</v>
          </cell>
          <cell r="BG493">
            <v>0</v>
          </cell>
          <cell r="BH493">
            <v>0</v>
          </cell>
          <cell r="BI493">
            <v>4407566.8600000003</v>
          </cell>
          <cell r="BJ493">
            <v>0</v>
          </cell>
          <cell r="BK493">
            <v>4407566.8600000003</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37721769.920000002</v>
          </cell>
          <cell r="CB493">
            <v>0</v>
          </cell>
          <cell r="CC493">
            <v>37721769.920000002</v>
          </cell>
          <cell r="CD493">
            <v>0</v>
          </cell>
          <cell r="CE493">
            <v>0</v>
          </cell>
          <cell r="CF493">
            <v>0</v>
          </cell>
          <cell r="CG493">
            <v>37721769.920000002</v>
          </cell>
          <cell r="CH493">
            <v>0</v>
          </cell>
          <cell r="CI493">
            <v>37721769.920000002</v>
          </cell>
        </row>
        <row r="494">
          <cell r="B494" t="str">
            <v>228001</v>
          </cell>
          <cell r="C494" t="str">
            <v>Inventory - direct charged</v>
          </cell>
          <cell r="D494">
            <v>0</v>
          </cell>
          <cell r="E494">
            <v>0</v>
          </cell>
          <cell r="F494">
            <v>0</v>
          </cell>
          <cell r="G494">
            <v>0</v>
          </cell>
          <cell r="H494">
            <v>0</v>
          </cell>
          <cell r="I494">
            <v>0</v>
          </cell>
          <cell r="J494">
            <v>20476.8</v>
          </cell>
          <cell r="K494">
            <v>489866.6</v>
          </cell>
          <cell r="L494">
            <v>510343.39999999997</v>
          </cell>
          <cell r="M494">
            <v>0</v>
          </cell>
          <cell r="N494">
            <v>3009180.54</v>
          </cell>
          <cell r="O494">
            <v>3009180.54</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3499047.14</v>
          </cell>
          <cell r="AI494">
            <v>-3499047.14</v>
          </cell>
          <cell r="AJ494">
            <v>0</v>
          </cell>
          <cell r="AK494">
            <v>-156153.72</v>
          </cell>
          <cell r="AL494">
            <v>0</v>
          </cell>
          <cell r="AM494">
            <v>-156153.72</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3363370.22</v>
          </cell>
          <cell r="CB494">
            <v>0</v>
          </cell>
          <cell r="CC494">
            <v>3363370.22</v>
          </cell>
          <cell r="CD494">
            <v>0</v>
          </cell>
          <cell r="CE494">
            <v>0</v>
          </cell>
          <cell r="CF494">
            <v>0</v>
          </cell>
          <cell r="CG494">
            <v>3363370.22</v>
          </cell>
          <cell r="CH494">
            <v>0</v>
          </cell>
          <cell r="CI494">
            <v>3363370.22</v>
          </cell>
        </row>
        <row r="495">
          <cell r="B495" t="str">
            <v>228002</v>
          </cell>
          <cell r="C495" t="str">
            <v>Inventory Scrap A/C</v>
          </cell>
          <cell r="D495">
            <v>0</v>
          </cell>
          <cell r="E495">
            <v>0</v>
          </cell>
          <cell r="F495">
            <v>0</v>
          </cell>
          <cell r="G495">
            <v>0</v>
          </cell>
          <cell r="H495">
            <v>0</v>
          </cell>
          <cell r="I495">
            <v>0</v>
          </cell>
          <cell r="J495">
            <v>0</v>
          </cell>
          <cell r="K495">
            <v>-1E-3</v>
          </cell>
          <cell r="L495">
            <v>-1E-3</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1E-3</v>
          </cell>
          <cell r="AJ495">
            <v>1E-3</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row>
        <row r="496">
          <cell r="B496" t="str">
            <v>228008</v>
          </cell>
          <cell r="C496" t="str">
            <v>Prov for Material Correction</v>
          </cell>
          <cell r="D496">
            <v>0</v>
          </cell>
          <cell r="E496">
            <v>0</v>
          </cell>
          <cell r="F496">
            <v>0</v>
          </cell>
          <cell r="G496">
            <v>0</v>
          </cell>
          <cell r="H496">
            <v>0</v>
          </cell>
          <cell r="I496">
            <v>0</v>
          </cell>
          <cell r="J496">
            <v>28738.05</v>
          </cell>
          <cell r="K496">
            <v>26687.865000000002</v>
          </cell>
          <cell r="L496">
            <v>55425.915000000001</v>
          </cell>
          <cell r="M496">
            <v>0</v>
          </cell>
          <cell r="N496">
            <v>163939.72</v>
          </cell>
          <cell r="O496">
            <v>163939.72</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190627.58</v>
          </cell>
          <cell r="AI496">
            <v>-190627.58499999999</v>
          </cell>
          <cell r="AJ496">
            <v>-5.0000000046566129E-3</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219365.63</v>
          </cell>
          <cell r="CB496">
            <v>0</v>
          </cell>
          <cell r="CC496">
            <v>219365.63</v>
          </cell>
          <cell r="CD496">
            <v>0</v>
          </cell>
          <cell r="CE496">
            <v>0</v>
          </cell>
          <cell r="CF496">
            <v>0</v>
          </cell>
          <cell r="CG496">
            <v>219365.63</v>
          </cell>
          <cell r="CH496">
            <v>0</v>
          </cell>
          <cell r="CI496">
            <v>219365.63</v>
          </cell>
        </row>
        <row r="497">
          <cell r="B497" t="str">
            <v>228010</v>
          </cell>
          <cell r="C497" t="str">
            <v>Networks Strategic Inventory</v>
          </cell>
          <cell r="D497">
            <v>0</v>
          </cell>
          <cell r="E497">
            <v>0</v>
          </cell>
          <cell r="F497">
            <v>0</v>
          </cell>
          <cell r="G497">
            <v>0</v>
          </cell>
          <cell r="H497">
            <v>0</v>
          </cell>
          <cell r="I497">
            <v>0</v>
          </cell>
          <cell r="J497">
            <v>24044721.789999999</v>
          </cell>
          <cell r="K497">
            <v>-0.13900000000000001</v>
          </cell>
          <cell r="L497">
            <v>24044721.651000001</v>
          </cell>
          <cell r="M497">
            <v>0</v>
          </cell>
          <cell r="N497">
            <v>-0.85</v>
          </cell>
          <cell r="O497">
            <v>-0.85</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-0.99</v>
          </cell>
          <cell r="AI497">
            <v>0.9890000000000001</v>
          </cell>
          <cell r="AJ497">
            <v>-9.9999999999988987E-4</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24044720.800000001</v>
          </cell>
          <cell r="CB497">
            <v>1.1102230246251565E-16</v>
          </cell>
          <cell r="CC497">
            <v>24044720.800000001</v>
          </cell>
          <cell r="CD497">
            <v>0</v>
          </cell>
          <cell r="CE497">
            <v>0</v>
          </cell>
          <cell r="CF497">
            <v>0</v>
          </cell>
          <cell r="CG497">
            <v>24044720.800000001</v>
          </cell>
          <cell r="CH497">
            <v>1.1102230246251565E-16</v>
          </cell>
          <cell r="CI497">
            <v>24044720.800000001</v>
          </cell>
        </row>
        <row r="498">
          <cell r="B498" t="str">
            <v>228100</v>
          </cell>
          <cell r="C498" t="str">
            <v>INV DIR CHG - NEW METERS</v>
          </cell>
          <cell r="D498">
            <v>0</v>
          </cell>
          <cell r="E498">
            <v>0</v>
          </cell>
          <cell r="F498">
            <v>0</v>
          </cell>
          <cell r="G498">
            <v>0</v>
          </cell>
          <cell r="H498">
            <v>0</v>
          </cell>
          <cell r="I498">
            <v>0</v>
          </cell>
          <cell r="J498">
            <v>0</v>
          </cell>
          <cell r="K498">
            <v>18456.423999999999</v>
          </cell>
          <cell r="L498">
            <v>18456.423999999999</v>
          </cell>
          <cell r="M498">
            <v>0</v>
          </cell>
          <cell r="N498">
            <v>113375.2</v>
          </cell>
          <cell r="O498">
            <v>113375.2</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131831.63</v>
          </cell>
          <cell r="AI498">
            <v>-131831.62400000001</v>
          </cell>
          <cell r="AJ498">
            <v>5.9999999939464033E-3</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131831.63</v>
          </cell>
          <cell r="CB498">
            <v>0</v>
          </cell>
          <cell r="CC498">
            <v>131831.63</v>
          </cell>
          <cell r="CD498">
            <v>0</v>
          </cell>
          <cell r="CE498">
            <v>0</v>
          </cell>
          <cell r="CF498">
            <v>0</v>
          </cell>
          <cell r="CG498">
            <v>131831.63</v>
          </cell>
          <cell r="CH498">
            <v>-1.4551915228366852E-11</v>
          </cell>
          <cell r="CI498">
            <v>131831.63</v>
          </cell>
        </row>
        <row r="499">
          <cell r="B499" t="str">
            <v>228620</v>
          </cell>
          <cell r="C499" t="str">
            <v>INV DIR CHG-SPARE PARTS TELECO</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10718.65</v>
          </cell>
          <cell r="AL499">
            <v>0</v>
          </cell>
          <cell r="AM499">
            <v>10718.65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10718.65</v>
          </cell>
          <cell r="CB499">
            <v>0</v>
          </cell>
          <cell r="CC499">
            <v>10718.65</v>
          </cell>
          <cell r="CD499">
            <v>0</v>
          </cell>
          <cell r="CE499">
            <v>0</v>
          </cell>
          <cell r="CF499">
            <v>0</v>
          </cell>
          <cell r="CG499">
            <v>10718.65</v>
          </cell>
          <cell r="CH499">
            <v>0</v>
          </cell>
          <cell r="CI499">
            <v>10718.65</v>
          </cell>
        </row>
        <row r="500">
          <cell r="B500" t="str">
            <v>228630</v>
          </cell>
          <cell r="C500" t="str">
            <v>INV CONVN-SP PARTS CNTRL&amp;METER</v>
          </cell>
          <cell r="D500">
            <v>0</v>
          </cell>
          <cell r="E500">
            <v>0</v>
          </cell>
          <cell r="F500">
            <v>0</v>
          </cell>
          <cell r="G500">
            <v>0</v>
          </cell>
          <cell r="H500">
            <v>0</v>
          </cell>
          <cell r="I500">
            <v>0</v>
          </cell>
          <cell r="J500">
            <v>-88</v>
          </cell>
          <cell r="K500">
            <v>56</v>
          </cell>
          <cell r="L500">
            <v>-32</v>
          </cell>
          <cell r="M500">
            <v>-312</v>
          </cell>
          <cell r="N500">
            <v>344</v>
          </cell>
          <cell r="O500">
            <v>32</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400</v>
          </cell>
          <cell r="AI500">
            <v>-400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row>
        <row r="501">
          <cell r="B501" t="str">
            <v>228998</v>
          </cell>
          <cell r="C501" t="str">
            <v>CMS Provision for Obsolescence</v>
          </cell>
          <cell r="D501">
            <v>0</v>
          </cell>
          <cell r="E501">
            <v>0</v>
          </cell>
          <cell r="F501">
            <v>0</v>
          </cell>
          <cell r="G501">
            <v>0</v>
          </cell>
          <cell r="H501">
            <v>0</v>
          </cell>
          <cell r="I501">
            <v>0</v>
          </cell>
          <cell r="J501">
            <v>55117.04</v>
          </cell>
          <cell r="K501">
            <v>371.86400000000003</v>
          </cell>
          <cell r="L501">
            <v>55488.904000000002</v>
          </cell>
          <cell r="M501">
            <v>0</v>
          </cell>
          <cell r="N501">
            <v>2284.3200000000002</v>
          </cell>
          <cell r="O501">
            <v>2284.3200000000002</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2656.19</v>
          </cell>
          <cell r="AI501">
            <v>-2656.1840000000002</v>
          </cell>
          <cell r="AJ501">
            <v>5.9999999998581188E-3</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57773.23</v>
          </cell>
          <cell r="CB501">
            <v>0</v>
          </cell>
          <cell r="CC501">
            <v>57773.23</v>
          </cell>
          <cell r="CD501">
            <v>0</v>
          </cell>
          <cell r="CE501">
            <v>0</v>
          </cell>
          <cell r="CF501">
            <v>0</v>
          </cell>
          <cell r="CG501">
            <v>57773.23</v>
          </cell>
          <cell r="CH501">
            <v>0</v>
          </cell>
          <cell r="CI501">
            <v>57773.23</v>
          </cell>
        </row>
        <row r="502">
          <cell r="B502" t="str">
            <v>228999</v>
          </cell>
          <cell r="C502" t="str">
            <v>Inventory Obsolescence Contra</v>
          </cell>
          <cell r="D502">
            <v>0</v>
          </cell>
          <cell r="E502">
            <v>0</v>
          </cell>
          <cell r="F502">
            <v>0</v>
          </cell>
          <cell r="G502">
            <v>0</v>
          </cell>
          <cell r="H502">
            <v>0</v>
          </cell>
          <cell r="I502">
            <v>0</v>
          </cell>
          <cell r="J502">
            <v>-3760326.43</v>
          </cell>
          <cell r="K502">
            <v>196898.56899999999</v>
          </cell>
          <cell r="L502">
            <v>-3563427.861</v>
          </cell>
          <cell r="M502">
            <v>-2400000.3199999998</v>
          </cell>
          <cell r="N502">
            <v>1209519.78</v>
          </cell>
          <cell r="O502">
            <v>-1190480.5399999998</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1406418.35</v>
          </cell>
          <cell r="AI502">
            <v>-1406418.3489999999</v>
          </cell>
          <cell r="AJ502">
            <v>1.0000001639127731E-3</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-4753908.4000000004</v>
          </cell>
          <cell r="CB502">
            <v>0</v>
          </cell>
          <cell r="CC502">
            <v>-4753908.4000000004</v>
          </cell>
          <cell r="CD502">
            <v>0</v>
          </cell>
          <cell r="CE502">
            <v>0</v>
          </cell>
          <cell r="CF502">
            <v>0</v>
          </cell>
          <cell r="CG502">
            <v>-4753908.4000000004</v>
          </cell>
          <cell r="CH502">
            <v>0</v>
          </cell>
          <cell r="CI502">
            <v>-4753908.4000000004</v>
          </cell>
        </row>
        <row r="503">
          <cell r="B503" t="str">
            <v>229100</v>
          </cell>
          <cell r="C503" t="str">
            <v>Telecom Fibre Resale Inventory</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29757.24</v>
          </cell>
          <cell r="AL503">
            <v>0</v>
          </cell>
          <cell r="AM503">
            <v>29757.24</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29757.24</v>
          </cell>
          <cell r="CB503">
            <v>0</v>
          </cell>
          <cell r="CC503">
            <v>29757.24</v>
          </cell>
          <cell r="CD503">
            <v>0</v>
          </cell>
          <cell r="CE503">
            <v>0</v>
          </cell>
          <cell r="CF503">
            <v>0</v>
          </cell>
          <cell r="CG503">
            <v>29757.24</v>
          </cell>
          <cell r="CH503">
            <v>0</v>
          </cell>
          <cell r="CI503">
            <v>29757.24</v>
          </cell>
        </row>
        <row r="504">
          <cell r="C504" t="str">
            <v>Materials and supplies</v>
          </cell>
          <cell r="D504">
            <v>0</v>
          </cell>
          <cell r="E504">
            <v>0</v>
          </cell>
          <cell r="F504">
            <v>0</v>
          </cell>
          <cell r="G504">
            <v>0</v>
          </cell>
          <cell r="H504">
            <v>0</v>
          </cell>
          <cell r="I504">
            <v>0</v>
          </cell>
          <cell r="J504">
            <v>23281959.25</v>
          </cell>
          <cell r="K504">
            <v>4036036.5070000007</v>
          </cell>
          <cell r="L504">
            <v>27317995.756999999</v>
          </cell>
          <cell r="M504">
            <v>2565882.4700000002</v>
          </cell>
          <cell r="N504">
            <v>24792795.739999998</v>
          </cell>
          <cell r="O504">
            <v>27358678.209999997</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28828832.260000002</v>
          </cell>
          <cell r="AI504">
            <v>-28828832.247000005</v>
          </cell>
          <cell r="AJ504">
            <v>1.2999996542930603E-2</v>
          </cell>
          <cell r="AK504">
            <v>153550.21</v>
          </cell>
          <cell r="AL504">
            <v>0</v>
          </cell>
          <cell r="AM504">
            <v>153550.21</v>
          </cell>
          <cell r="AN504">
            <v>0</v>
          </cell>
          <cell r="AO504">
            <v>0</v>
          </cell>
          <cell r="AP504">
            <v>0</v>
          </cell>
          <cell r="AQ504">
            <v>0</v>
          </cell>
          <cell r="AR504">
            <v>0</v>
          </cell>
          <cell r="AS504">
            <v>0</v>
          </cell>
          <cell r="AT504">
            <v>1587607.87</v>
          </cell>
          <cell r="AU504">
            <v>0</v>
          </cell>
          <cell r="AV504">
            <v>1587607.87</v>
          </cell>
          <cell r="AW504">
            <v>0</v>
          </cell>
          <cell r="AX504">
            <v>0</v>
          </cell>
          <cell r="AY504">
            <v>0</v>
          </cell>
          <cell r="AZ504">
            <v>0</v>
          </cell>
          <cell r="BA504">
            <v>0</v>
          </cell>
          <cell r="BB504">
            <v>0</v>
          </cell>
          <cell r="BC504">
            <v>0</v>
          </cell>
          <cell r="BD504">
            <v>0</v>
          </cell>
          <cell r="BE504">
            <v>0</v>
          </cell>
          <cell r="BF504">
            <v>0</v>
          </cell>
          <cell r="BG504">
            <v>0</v>
          </cell>
          <cell r="BH504">
            <v>0</v>
          </cell>
          <cell r="BI504">
            <v>4407566.8600000003</v>
          </cell>
          <cell r="BJ504">
            <v>0</v>
          </cell>
          <cell r="BK504">
            <v>4407566.8600000003</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60825398.919999994</v>
          </cell>
          <cell r="CB504">
            <v>-2.7939677238464355E-9</v>
          </cell>
          <cell r="CC504">
            <v>60825398.919999994</v>
          </cell>
          <cell r="CD504">
            <v>0</v>
          </cell>
          <cell r="CE504">
            <v>0</v>
          </cell>
          <cell r="CF504">
            <v>0</v>
          </cell>
          <cell r="CG504">
            <v>60825398.919999994</v>
          </cell>
          <cell r="CH504">
            <v>-4.6566128730773926E-9</v>
          </cell>
          <cell r="CI504">
            <v>60825398.919999987</v>
          </cell>
        </row>
        <row r="505">
          <cell r="C505" t="str">
            <v>Total Current Assets</v>
          </cell>
          <cell r="D505">
            <v>373665859.69999999</v>
          </cell>
          <cell r="E505">
            <v>0</v>
          </cell>
          <cell r="F505">
            <v>373665859.69999999</v>
          </cell>
          <cell r="G505">
            <v>-0.23</v>
          </cell>
          <cell r="H505">
            <v>0.22800000000000001</v>
          </cell>
          <cell r="I505">
            <v>-2.0000000000000018E-3</v>
          </cell>
          <cell r="J505">
            <v>292866134.08499998</v>
          </cell>
          <cell r="K505">
            <v>-178431932.96900001</v>
          </cell>
          <cell r="L505">
            <v>114434201.11599997</v>
          </cell>
          <cell r="M505">
            <v>-1758145843.98</v>
          </cell>
          <cell r="N505">
            <v>92132515.052000001</v>
          </cell>
          <cell r="O505">
            <v>-1666013328.928</v>
          </cell>
          <cell r="P505">
            <v>2204620389.2200003</v>
          </cell>
          <cell r="Q505">
            <v>4183226.18</v>
          </cell>
          <cell r="R505">
            <v>2208803615.4000001</v>
          </cell>
          <cell r="S505">
            <v>-574.54</v>
          </cell>
          <cell r="T505">
            <v>574.53200000000004</v>
          </cell>
          <cell r="U505">
            <v>-7.9999999999245119E-3</v>
          </cell>
          <cell r="V505">
            <v>0.1</v>
          </cell>
          <cell r="W505">
            <v>-0.10400000000000001</v>
          </cell>
          <cell r="X505">
            <v>-4.0000000000000036E-3</v>
          </cell>
          <cell r="Y505">
            <v>-7251382.9100000001</v>
          </cell>
          <cell r="Z505">
            <v>-113430.94</v>
          </cell>
          <cell r="AA505">
            <v>-7364813.8500000006</v>
          </cell>
          <cell r="AB505">
            <v>7.0000000000000007E-2</v>
          </cell>
          <cell r="AC505">
            <v>0</v>
          </cell>
          <cell r="AD505">
            <v>7.0000000000000007E-2</v>
          </cell>
          <cell r="AE505">
            <v>0</v>
          </cell>
          <cell r="AF505">
            <v>4.0000000000000001E-3</v>
          </cell>
          <cell r="AG505">
            <v>4.0000000000000001E-3</v>
          </cell>
          <cell r="AH505">
            <v>-82229049.105000004</v>
          </cell>
          <cell r="AI505">
            <v>82229049.322999984</v>
          </cell>
          <cell r="AJ505">
            <v>0.21799997985363007</v>
          </cell>
          <cell r="AK505">
            <v>-77960386.460000008</v>
          </cell>
          <cell r="AL505">
            <v>0</v>
          </cell>
          <cell r="AM505">
            <v>-77960386.460000008</v>
          </cell>
          <cell r="AN505">
            <v>-2436725.36</v>
          </cell>
          <cell r="AO505">
            <v>0</v>
          </cell>
          <cell r="AP505">
            <v>-2436725.36</v>
          </cell>
          <cell r="AQ505">
            <v>-6.0389999999999997</v>
          </cell>
          <cell r="AR505">
            <v>0</v>
          </cell>
          <cell r="AS505">
            <v>-6.0389999999999997</v>
          </cell>
          <cell r="AT505">
            <v>11819764.76</v>
          </cell>
          <cell r="AU505">
            <v>0</v>
          </cell>
          <cell r="AV505">
            <v>11819764.76</v>
          </cell>
          <cell r="AW505">
            <v>0</v>
          </cell>
          <cell r="AX505">
            <v>0</v>
          </cell>
          <cell r="AY505">
            <v>0</v>
          </cell>
          <cell r="AZ505">
            <v>0</v>
          </cell>
          <cell r="BA505">
            <v>0</v>
          </cell>
          <cell r="BB505">
            <v>0</v>
          </cell>
          <cell r="BC505">
            <v>0</v>
          </cell>
          <cell r="BD505">
            <v>0</v>
          </cell>
          <cell r="BE505">
            <v>0</v>
          </cell>
          <cell r="BF505">
            <v>0</v>
          </cell>
          <cell r="BG505">
            <v>0</v>
          </cell>
          <cell r="BH505">
            <v>0</v>
          </cell>
          <cell r="BI505">
            <v>61856352.920000002</v>
          </cell>
          <cell r="BJ505">
            <v>0</v>
          </cell>
          <cell r="BK505">
            <v>61856352.920000002</v>
          </cell>
          <cell r="BL505">
            <v>0</v>
          </cell>
          <cell r="BM505">
            <v>0</v>
          </cell>
          <cell r="BN505">
            <v>0</v>
          </cell>
          <cell r="BO505">
            <v>42162.75</v>
          </cell>
          <cell r="BP505">
            <v>0</v>
          </cell>
          <cell r="BQ505">
            <v>42162.75</v>
          </cell>
          <cell r="BR505">
            <v>0.4</v>
          </cell>
          <cell r="BS505">
            <v>0</v>
          </cell>
          <cell r="BT505">
            <v>0.4</v>
          </cell>
          <cell r="BU505">
            <v>-57499.62</v>
          </cell>
          <cell r="BV505">
            <v>0</v>
          </cell>
          <cell r="BW505">
            <v>-57499.62</v>
          </cell>
          <cell r="BX505">
            <v>0</v>
          </cell>
          <cell r="BY505">
            <v>0</v>
          </cell>
          <cell r="BZ505">
            <v>0</v>
          </cell>
          <cell r="CA505">
            <v>1016789195.7609998</v>
          </cell>
          <cell r="CB505">
            <v>1.3059999880343676</v>
          </cell>
          <cell r="CC505">
            <v>1016789197.0669998</v>
          </cell>
          <cell r="CD505">
            <v>-122249074.04000001</v>
          </cell>
          <cell r="CE505">
            <v>0</v>
          </cell>
          <cell r="CF505">
            <v>-122249074.04000001</v>
          </cell>
          <cell r="CG505">
            <v>894540121.72100008</v>
          </cell>
          <cell r="CH505">
            <v>1.3060000169035046</v>
          </cell>
          <cell r="CI505">
            <v>894540123.02700007</v>
          </cell>
        </row>
        <row r="507">
          <cell r="C507" t="str">
            <v>Other assets</v>
          </cell>
        </row>
        <row r="508">
          <cell r="B508" t="str">
            <v>255000</v>
          </cell>
          <cell r="C508" t="str">
            <v>Deferred OPRB Costs</v>
          </cell>
          <cell r="D508">
            <v>0</v>
          </cell>
          <cell r="E508">
            <v>0</v>
          </cell>
          <cell r="F508">
            <v>0</v>
          </cell>
          <cell r="G508">
            <v>0</v>
          </cell>
          <cell r="H508">
            <v>0</v>
          </cell>
          <cell r="I508">
            <v>0</v>
          </cell>
          <cell r="J508">
            <v>67133143.700000003</v>
          </cell>
          <cell r="K508">
            <v>112660870.84</v>
          </cell>
          <cell r="L508">
            <v>179794014.54000002</v>
          </cell>
          <cell r="M508">
            <v>88990446.299999997</v>
          </cell>
          <cell r="N508">
            <v>146926389.16</v>
          </cell>
          <cell r="O508">
            <v>235916835.45999998</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259587260</v>
          </cell>
          <cell r="AI508">
            <v>-259587260</v>
          </cell>
          <cell r="AJ508">
            <v>0</v>
          </cell>
          <cell r="AK508">
            <v>0</v>
          </cell>
          <cell r="AL508">
            <v>0</v>
          </cell>
          <cell r="AM508">
            <v>0</v>
          </cell>
          <cell r="AN508">
            <v>0</v>
          </cell>
          <cell r="AO508">
            <v>0</v>
          </cell>
          <cell r="AP508">
            <v>0</v>
          </cell>
          <cell r="AQ508">
            <v>0</v>
          </cell>
          <cell r="AR508">
            <v>0</v>
          </cell>
          <cell r="AS508">
            <v>0</v>
          </cell>
          <cell r="AT508">
            <v>3289150</v>
          </cell>
          <cell r="AU508">
            <v>0</v>
          </cell>
          <cell r="AV508">
            <v>3289150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419000000</v>
          </cell>
          <cell r="CB508">
            <v>0</v>
          </cell>
          <cell r="CC508">
            <v>419000000</v>
          </cell>
          <cell r="CD508">
            <v>0</v>
          </cell>
          <cell r="CE508">
            <v>0</v>
          </cell>
          <cell r="CF508">
            <v>0</v>
          </cell>
          <cell r="CG508">
            <v>419000000</v>
          </cell>
          <cell r="CH508">
            <v>0</v>
          </cell>
          <cell r="CI508">
            <v>419000000</v>
          </cell>
        </row>
        <row r="509">
          <cell r="B509" t="str">
            <v>255010</v>
          </cell>
          <cell r="C509" t="str">
            <v>Accumulated OPRB Amortization</v>
          </cell>
          <cell r="D509">
            <v>0</v>
          </cell>
          <cell r="E509">
            <v>0</v>
          </cell>
          <cell r="F509">
            <v>0</v>
          </cell>
          <cell r="G509">
            <v>0</v>
          </cell>
          <cell r="H509">
            <v>0</v>
          </cell>
          <cell r="I509">
            <v>0</v>
          </cell>
          <cell r="J509">
            <v>-48671529.549999997</v>
          </cell>
          <cell r="K509">
            <v>-81679131.584000006</v>
          </cell>
          <cell r="L509">
            <v>-130350661.134</v>
          </cell>
          <cell r="M509">
            <v>-64518074.049999997</v>
          </cell>
          <cell r="N509">
            <v>-106521632.44</v>
          </cell>
          <cell r="O509">
            <v>-171039706.49000001</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-188200764.02000001</v>
          </cell>
          <cell r="AI509">
            <v>188200764.02399999</v>
          </cell>
          <cell r="AJ509">
            <v>3.9999783039093018E-3</v>
          </cell>
          <cell r="AK509">
            <v>0</v>
          </cell>
          <cell r="AL509">
            <v>0</v>
          </cell>
          <cell r="AM509">
            <v>0</v>
          </cell>
          <cell r="AN509">
            <v>0</v>
          </cell>
          <cell r="AO509">
            <v>0</v>
          </cell>
          <cell r="AP509">
            <v>0</v>
          </cell>
          <cell r="AQ509">
            <v>0</v>
          </cell>
          <cell r="AR509">
            <v>0</v>
          </cell>
          <cell r="AS509">
            <v>0</v>
          </cell>
          <cell r="AT509">
            <v>-2384633.6</v>
          </cell>
          <cell r="AU509">
            <v>0</v>
          </cell>
          <cell r="AV509">
            <v>-2384633.6</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0.28000000000000003</v>
          </cell>
          <cell r="BP509">
            <v>0</v>
          </cell>
          <cell r="BQ509">
            <v>0.28000000000000003</v>
          </cell>
          <cell r="BR509">
            <v>0</v>
          </cell>
          <cell r="BS509">
            <v>0</v>
          </cell>
          <cell r="BT509">
            <v>0</v>
          </cell>
          <cell r="BU509">
            <v>0</v>
          </cell>
          <cell r="BV509">
            <v>0</v>
          </cell>
          <cell r="BW509">
            <v>0</v>
          </cell>
          <cell r="BX509">
            <v>0</v>
          </cell>
          <cell r="BY509">
            <v>0</v>
          </cell>
          <cell r="BZ509">
            <v>0</v>
          </cell>
          <cell r="CA509">
            <v>-303775000.94000006</v>
          </cell>
          <cell r="CB509">
            <v>0</v>
          </cell>
          <cell r="CC509">
            <v>-303775000.94000006</v>
          </cell>
          <cell r="CD509">
            <v>0</v>
          </cell>
          <cell r="CE509">
            <v>0</v>
          </cell>
          <cell r="CF509">
            <v>0</v>
          </cell>
          <cell r="CG509">
            <v>-303775000.94</v>
          </cell>
          <cell r="CH509">
            <v>-1.4901161193847656E-8</v>
          </cell>
          <cell r="CI509">
            <v>-303775000.94</v>
          </cell>
        </row>
        <row r="510">
          <cell r="B510" t="str">
            <v>275001</v>
          </cell>
          <cell r="C510" t="str">
            <v>Reg Asset-DX Deferred Pension</v>
          </cell>
          <cell r="D510">
            <v>0</v>
          </cell>
          <cell r="E510">
            <v>0</v>
          </cell>
          <cell r="F510">
            <v>0</v>
          </cell>
          <cell r="G510">
            <v>0</v>
          </cell>
          <cell r="H510">
            <v>0</v>
          </cell>
          <cell r="I510">
            <v>0</v>
          </cell>
          <cell r="J510">
            <v>0</v>
          </cell>
          <cell r="K510">
            <v>0</v>
          </cell>
          <cell r="L510">
            <v>0</v>
          </cell>
          <cell r="M510">
            <v>80931554.579999998</v>
          </cell>
          <cell r="N510">
            <v>0</v>
          </cell>
          <cell r="O510">
            <v>80931554.579999998</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1199587.6399999999</v>
          </cell>
          <cell r="BJ510">
            <v>0</v>
          </cell>
          <cell r="BK510">
            <v>1199587.6399999999</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82131142.219999999</v>
          </cell>
          <cell r="CB510">
            <v>0</v>
          </cell>
          <cell r="CC510">
            <v>82131142.219999999</v>
          </cell>
          <cell r="CD510">
            <v>0</v>
          </cell>
          <cell r="CE510">
            <v>0</v>
          </cell>
          <cell r="CF510">
            <v>0</v>
          </cell>
          <cell r="CG510">
            <v>82131142.219999999</v>
          </cell>
          <cell r="CH510">
            <v>0</v>
          </cell>
          <cell r="CI510">
            <v>82131142.219999999</v>
          </cell>
        </row>
        <row r="511">
          <cell r="B511" t="str">
            <v>275011</v>
          </cell>
          <cell r="C511" t="str">
            <v>Reg Asset-MR Cap-DX  (non-a)</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1415855.63</v>
          </cell>
          <cell r="BJ511">
            <v>0</v>
          </cell>
          <cell r="BK511">
            <v>1415855.63</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1415855.63</v>
          </cell>
          <cell r="CB511">
            <v>0</v>
          </cell>
          <cell r="CC511">
            <v>1415855.63</v>
          </cell>
          <cell r="CD511">
            <v>0</v>
          </cell>
          <cell r="CE511">
            <v>0</v>
          </cell>
          <cell r="CF511">
            <v>0</v>
          </cell>
          <cell r="CG511">
            <v>1415855.63</v>
          </cell>
          <cell r="CH511">
            <v>0</v>
          </cell>
          <cell r="CI511">
            <v>1415855.63</v>
          </cell>
        </row>
        <row r="512">
          <cell r="B512" t="str">
            <v>275020</v>
          </cell>
          <cell r="C512" t="str">
            <v>Reg Asset - OEB Costs</v>
          </cell>
          <cell r="D512">
            <v>0</v>
          </cell>
          <cell r="E512">
            <v>0</v>
          </cell>
          <cell r="F512">
            <v>0</v>
          </cell>
          <cell r="G512">
            <v>0</v>
          </cell>
          <cell r="H512">
            <v>0</v>
          </cell>
          <cell r="I512">
            <v>0</v>
          </cell>
          <cell r="J512">
            <v>4416335</v>
          </cell>
          <cell r="K512">
            <v>0</v>
          </cell>
          <cell r="L512">
            <v>4416335</v>
          </cell>
          <cell r="M512">
            <v>3849127</v>
          </cell>
          <cell r="N512">
            <v>0</v>
          </cell>
          <cell r="O512">
            <v>3849127</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680088.18</v>
          </cell>
          <cell r="BJ512">
            <v>0</v>
          </cell>
          <cell r="BK512">
            <v>680088.18</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8945550.1799999997</v>
          </cell>
          <cell r="CB512">
            <v>0</v>
          </cell>
          <cell r="CC512">
            <v>8945550.1799999997</v>
          </cell>
          <cell r="CD512">
            <v>0</v>
          </cell>
          <cell r="CE512">
            <v>0</v>
          </cell>
          <cell r="CF512">
            <v>0</v>
          </cell>
          <cell r="CG512">
            <v>8945550.1799999997</v>
          </cell>
          <cell r="CH512">
            <v>0</v>
          </cell>
          <cell r="CI512">
            <v>8945550.1799999997</v>
          </cell>
        </row>
        <row r="513">
          <cell r="B513" t="str">
            <v>275021</v>
          </cell>
          <cell r="C513" t="str">
            <v>Mkt Rdy Deferral-DX (non-appr)</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122776.86</v>
          </cell>
          <cell r="BJ513">
            <v>0</v>
          </cell>
          <cell r="BK513">
            <v>122776.86</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122776.86</v>
          </cell>
          <cell r="CB513">
            <v>0</v>
          </cell>
          <cell r="CC513">
            <v>122776.86</v>
          </cell>
          <cell r="CD513">
            <v>0</v>
          </cell>
          <cell r="CE513">
            <v>0</v>
          </cell>
          <cell r="CF513">
            <v>0</v>
          </cell>
          <cell r="CG513">
            <v>122776.86</v>
          </cell>
          <cell r="CH513">
            <v>0</v>
          </cell>
          <cell r="CI513">
            <v>122776.86</v>
          </cell>
        </row>
        <row r="514">
          <cell r="B514" t="str">
            <v>275022</v>
          </cell>
          <cell r="C514" t="str">
            <v>Mkt Rdy Deferral-TX (non-appr)</v>
          </cell>
          <cell r="D514">
            <v>0</v>
          </cell>
          <cell r="E514">
            <v>0</v>
          </cell>
          <cell r="F514">
            <v>0</v>
          </cell>
          <cell r="G514">
            <v>0</v>
          </cell>
          <cell r="H514">
            <v>0</v>
          </cell>
          <cell r="I514">
            <v>0</v>
          </cell>
          <cell r="J514">
            <v>13197993.119999999</v>
          </cell>
          <cell r="K514">
            <v>0</v>
          </cell>
          <cell r="L514">
            <v>13197993.119999999</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13197993.119999999</v>
          </cell>
          <cell r="CB514">
            <v>0</v>
          </cell>
          <cell r="CC514">
            <v>13197993.119999999</v>
          </cell>
          <cell r="CD514">
            <v>0</v>
          </cell>
          <cell r="CE514">
            <v>0</v>
          </cell>
          <cell r="CF514">
            <v>0</v>
          </cell>
          <cell r="CG514">
            <v>13197993.119999999</v>
          </cell>
          <cell r="CH514">
            <v>0</v>
          </cell>
          <cell r="CI514">
            <v>13197993.119999999</v>
          </cell>
        </row>
        <row r="515">
          <cell r="B515" t="str">
            <v>275023</v>
          </cell>
          <cell r="C515" t="str">
            <v>Regulatory Asset -  Dx PCB</v>
          </cell>
          <cell r="D515">
            <v>0</v>
          </cell>
          <cell r="E515">
            <v>0</v>
          </cell>
          <cell r="F515">
            <v>0</v>
          </cell>
          <cell r="G515">
            <v>0</v>
          </cell>
          <cell r="H515">
            <v>0</v>
          </cell>
          <cell r="I515">
            <v>0</v>
          </cell>
          <cell r="J515">
            <v>0</v>
          </cell>
          <cell r="K515">
            <v>0</v>
          </cell>
          <cell r="L515">
            <v>0</v>
          </cell>
          <cell r="M515">
            <v>27245807.5</v>
          </cell>
          <cell r="N515">
            <v>0</v>
          </cell>
          <cell r="O515">
            <v>27245807.5</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27245807.5</v>
          </cell>
          <cell r="CB515">
            <v>0</v>
          </cell>
          <cell r="CC515">
            <v>27245807.5</v>
          </cell>
          <cell r="CD515">
            <v>0</v>
          </cell>
          <cell r="CE515">
            <v>0</v>
          </cell>
          <cell r="CF515">
            <v>0</v>
          </cell>
          <cell r="CG515">
            <v>27245807.5</v>
          </cell>
          <cell r="CH515">
            <v>0</v>
          </cell>
          <cell r="CI515">
            <v>27245807.5</v>
          </cell>
        </row>
        <row r="516">
          <cell r="B516" t="str">
            <v>275024</v>
          </cell>
          <cell r="C516" t="str">
            <v>Regulatory Asset -  Dx LAR</v>
          </cell>
          <cell r="D516">
            <v>0</v>
          </cell>
          <cell r="E516">
            <v>0</v>
          </cell>
          <cell r="F516">
            <v>0</v>
          </cell>
          <cell r="G516">
            <v>0</v>
          </cell>
          <cell r="H516">
            <v>0</v>
          </cell>
          <cell r="I516">
            <v>0</v>
          </cell>
          <cell r="J516">
            <v>0</v>
          </cell>
          <cell r="K516">
            <v>0</v>
          </cell>
          <cell r="L516">
            <v>0</v>
          </cell>
          <cell r="M516">
            <v>24466874.842999998</v>
          </cell>
          <cell r="N516">
            <v>0</v>
          </cell>
          <cell r="O516">
            <v>24466874.842999998</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24466874.842999998</v>
          </cell>
          <cell r="CB516">
            <v>0</v>
          </cell>
          <cell r="CC516">
            <v>24466874.842999998</v>
          </cell>
          <cell r="CD516">
            <v>0</v>
          </cell>
          <cell r="CE516">
            <v>0</v>
          </cell>
          <cell r="CF516">
            <v>0</v>
          </cell>
          <cell r="CG516">
            <v>24466874.842999998</v>
          </cell>
          <cell r="CH516">
            <v>0</v>
          </cell>
          <cell r="CI516">
            <v>24466874.842999998</v>
          </cell>
        </row>
        <row r="517">
          <cell r="B517" t="str">
            <v>275025</v>
          </cell>
          <cell r="C517" t="str">
            <v>Regulatory Asset -  Tx PCB</v>
          </cell>
          <cell r="D517">
            <v>0</v>
          </cell>
          <cell r="E517">
            <v>0</v>
          </cell>
          <cell r="F517">
            <v>0</v>
          </cell>
          <cell r="G517">
            <v>0</v>
          </cell>
          <cell r="H517">
            <v>0</v>
          </cell>
          <cell r="I517">
            <v>0</v>
          </cell>
          <cell r="J517">
            <v>4879019.824</v>
          </cell>
          <cell r="K517">
            <v>0</v>
          </cell>
          <cell r="L517">
            <v>4879019.824</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4879019.824</v>
          </cell>
          <cell r="CB517">
            <v>0</v>
          </cell>
          <cell r="CC517">
            <v>4879019.824</v>
          </cell>
          <cell r="CD517">
            <v>0</v>
          </cell>
          <cell r="CE517">
            <v>0</v>
          </cell>
          <cell r="CF517">
            <v>0</v>
          </cell>
          <cell r="CG517">
            <v>4879019.824</v>
          </cell>
          <cell r="CH517">
            <v>0</v>
          </cell>
          <cell r="CI517">
            <v>4879019.824</v>
          </cell>
        </row>
        <row r="518">
          <cell r="B518" t="str">
            <v>275026</v>
          </cell>
          <cell r="C518" t="str">
            <v>Regulatory Asset -  Tx LAR</v>
          </cell>
          <cell r="D518">
            <v>0</v>
          </cell>
          <cell r="E518">
            <v>0</v>
          </cell>
          <cell r="F518">
            <v>0</v>
          </cell>
          <cell r="G518">
            <v>0</v>
          </cell>
          <cell r="H518">
            <v>0</v>
          </cell>
          <cell r="I518">
            <v>0</v>
          </cell>
          <cell r="J518">
            <v>14094624.776000001</v>
          </cell>
          <cell r="K518">
            <v>0</v>
          </cell>
          <cell r="L518">
            <v>14094624.776000001</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14094624.776000001</v>
          </cell>
          <cell r="CB518">
            <v>0</v>
          </cell>
          <cell r="CC518">
            <v>14094624.776000001</v>
          </cell>
          <cell r="CD518">
            <v>0</v>
          </cell>
          <cell r="CE518">
            <v>0</v>
          </cell>
          <cell r="CF518">
            <v>0</v>
          </cell>
          <cell r="CG518">
            <v>14094624.776000001</v>
          </cell>
          <cell r="CH518">
            <v>0</v>
          </cell>
          <cell r="CI518">
            <v>14094624.776000001</v>
          </cell>
        </row>
        <row r="519">
          <cell r="B519" t="str">
            <v>275027</v>
          </cell>
          <cell r="C519" t="str">
            <v>Regulatory Asset -Remotes LAR</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7461323</v>
          </cell>
          <cell r="AU519">
            <v>0</v>
          </cell>
          <cell r="AV519">
            <v>7461323</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7461323</v>
          </cell>
          <cell r="CB519">
            <v>0</v>
          </cell>
          <cell r="CC519">
            <v>7461323</v>
          </cell>
          <cell r="CD519">
            <v>0</v>
          </cell>
          <cell r="CE519">
            <v>0</v>
          </cell>
          <cell r="CF519">
            <v>0</v>
          </cell>
          <cell r="CG519">
            <v>7461323</v>
          </cell>
          <cell r="CH519">
            <v>0</v>
          </cell>
          <cell r="CI519">
            <v>7461323</v>
          </cell>
        </row>
        <row r="520">
          <cell r="B520" t="str">
            <v>275028</v>
          </cell>
          <cell r="C520" t="str">
            <v>Regul Asset -Dx PCB Sec Defer</v>
          </cell>
          <cell r="D520">
            <v>0</v>
          </cell>
          <cell r="E520">
            <v>0</v>
          </cell>
          <cell r="F520">
            <v>0</v>
          </cell>
          <cell r="G520">
            <v>0</v>
          </cell>
          <cell r="H520">
            <v>0</v>
          </cell>
          <cell r="I520">
            <v>0</v>
          </cell>
          <cell r="J520">
            <v>0</v>
          </cell>
          <cell r="K520">
            <v>0</v>
          </cell>
          <cell r="L520">
            <v>0</v>
          </cell>
          <cell r="M520">
            <v>-1.3000000000000001E-2</v>
          </cell>
          <cell r="N520">
            <v>0</v>
          </cell>
          <cell r="O520">
            <v>-1.3000000000000001E-2</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-1.3000000000000001E-2</v>
          </cell>
          <cell r="CB520">
            <v>0</v>
          </cell>
          <cell r="CC520">
            <v>-1.3000000000000001E-2</v>
          </cell>
          <cell r="CD520">
            <v>0</v>
          </cell>
          <cell r="CE520">
            <v>0</v>
          </cell>
          <cell r="CF520">
            <v>0</v>
          </cell>
          <cell r="CG520">
            <v>-1.3000000000000001E-2</v>
          </cell>
          <cell r="CH520">
            <v>0</v>
          </cell>
          <cell r="CI520">
            <v>-1.3000000000000001E-2</v>
          </cell>
        </row>
        <row r="521">
          <cell r="B521" t="str">
            <v>275029</v>
          </cell>
          <cell r="C521" t="str">
            <v>Regul Asset -Dx LAR Sec Defer</v>
          </cell>
          <cell r="D521">
            <v>0</v>
          </cell>
          <cell r="E521">
            <v>0</v>
          </cell>
          <cell r="F521">
            <v>0</v>
          </cell>
          <cell r="G521">
            <v>0</v>
          </cell>
          <cell r="H521">
            <v>0</v>
          </cell>
          <cell r="I521">
            <v>0</v>
          </cell>
          <cell r="J521">
            <v>0</v>
          </cell>
          <cell r="K521">
            <v>0</v>
          </cell>
          <cell r="L521">
            <v>0</v>
          </cell>
          <cell r="M521">
            <v>1E-3</v>
          </cell>
          <cell r="N521">
            <v>0</v>
          </cell>
          <cell r="O521">
            <v>1E-3</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1E-3</v>
          </cell>
          <cell r="CB521">
            <v>0</v>
          </cell>
          <cell r="CC521">
            <v>1E-3</v>
          </cell>
          <cell r="CD521">
            <v>0</v>
          </cell>
          <cell r="CE521">
            <v>0</v>
          </cell>
          <cell r="CF521">
            <v>0</v>
          </cell>
          <cell r="CG521">
            <v>1E-3</v>
          </cell>
          <cell r="CH521">
            <v>0</v>
          </cell>
          <cell r="CI521">
            <v>1E-3</v>
          </cell>
        </row>
        <row r="522">
          <cell r="B522" t="str">
            <v>275030</v>
          </cell>
          <cell r="C522" t="str">
            <v>RSVA-Power</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-282450.81</v>
          </cell>
          <cell r="BJ522">
            <v>0</v>
          </cell>
          <cell r="BK522">
            <v>-282450.81</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-282450.81</v>
          </cell>
          <cell r="CB522">
            <v>0</v>
          </cell>
          <cell r="CC522">
            <v>-282450.81</v>
          </cell>
          <cell r="CD522">
            <v>0</v>
          </cell>
          <cell r="CE522">
            <v>0</v>
          </cell>
          <cell r="CF522">
            <v>0</v>
          </cell>
          <cell r="CG522">
            <v>-282450.81</v>
          </cell>
          <cell r="CH522">
            <v>0</v>
          </cell>
          <cell r="CI522">
            <v>-282450.81</v>
          </cell>
        </row>
        <row r="523">
          <cell r="B523" t="str">
            <v>275031</v>
          </cell>
          <cell r="C523" t="str">
            <v>RSVA-Wholesale Market Services</v>
          </cell>
          <cell r="D523">
            <v>0</v>
          </cell>
          <cell r="E523">
            <v>0</v>
          </cell>
          <cell r="F523">
            <v>0</v>
          </cell>
          <cell r="G523">
            <v>0</v>
          </cell>
          <cell r="H523">
            <v>0</v>
          </cell>
          <cell r="I523">
            <v>0</v>
          </cell>
          <cell r="J523">
            <v>0</v>
          </cell>
          <cell r="K523">
            <v>0</v>
          </cell>
          <cell r="L523">
            <v>0</v>
          </cell>
          <cell r="M523">
            <v>-1682855.88</v>
          </cell>
          <cell r="N523">
            <v>0</v>
          </cell>
          <cell r="O523">
            <v>-1682855.88</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6234076.8600000003</v>
          </cell>
          <cell r="BJ523">
            <v>0</v>
          </cell>
          <cell r="BK523">
            <v>6234076.8600000003</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4551220.9800000004</v>
          </cell>
          <cell r="CB523">
            <v>0</v>
          </cell>
          <cell r="CC523">
            <v>4551220.9800000004</v>
          </cell>
          <cell r="CD523">
            <v>0</v>
          </cell>
          <cell r="CE523">
            <v>0</v>
          </cell>
          <cell r="CF523">
            <v>0</v>
          </cell>
          <cell r="CG523">
            <v>4551220.9800000004</v>
          </cell>
          <cell r="CH523">
            <v>0</v>
          </cell>
          <cell r="CI523">
            <v>4551220.9800000004</v>
          </cell>
        </row>
        <row r="524">
          <cell r="B524" t="str">
            <v>275032</v>
          </cell>
          <cell r="C524" t="str">
            <v>RSVA-WMS-Non-Recurring</v>
          </cell>
          <cell r="D524">
            <v>0</v>
          </cell>
          <cell r="E524">
            <v>0</v>
          </cell>
          <cell r="F524">
            <v>0</v>
          </cell>
          <cell r="G524">
            <v>0</v>
          </cell>
          <cell r="H524">
            <v>0</v>
          </cell>
          <cell r="I524">
            <v>0</v>
          </cell>
          <cell r="J524">
            <v>0</v>
          </cell>
          <cell r="K524">
            <v>0</v>
          </cell>
          <cell r="L524">
            <v>0</v>
          </cell>
          <cell r="M524">
            <v>2248672.4300000002</v>
          </cell>
          <cell r="N524">
            <v>0</v>
          </cell>
          <cell r="O524">
            <v>2248672.4300000002</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2560642.2000000002</v>
          </cell>
          <cell r="BJ524">
            <v>0</v>
          </cell>
          <cell r="BK524">
            <v>2560642.2000000002</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4809314.63</v>
          </cell>
          <cell r="CB524">
            <v>0</v>
          </cell>
          <cell r="CC524">
            <v>4809314.63</v>
          </cell>
          <cell r="CD524">
            <v>0</v>
          </cell>
          <cell r="CE524">
            <v>0</v>
          </cell>
          <cell r="CF524">
            <v>0</v>
          </cell>
          <cell r="CG524">
            <v>4809314.63</v>
          </cell>
          <cell r="CH524">
            <v>0</v>
          </cell>
          <cell r="CI524">
            <v>4809314.63</v>
          </cell>
        </row>
        <row r="525">
          <cell r="B525" t="str">
            <v>275033</v>
          </cell>
          <cell r="C525" t="str">
            <v>RSVA-Retail Transm. NWK Rate</v>
          </cell>
          <cell r="D525">
            <v>0</v>
          </cell>
          <cell r="E525">
            <v>0</v>
          </cell>
          <cell r="F525">
            <v>0</v>
          </cell>
          <cell r="G525">
            <v>0</v>
          </cell>
          <cell r="H525">
            <v>0</v>
          </cell>
          <cell r="I525">
            <v>0</v>
          </cell>
          <cell r="J525">
            <v>0</v>
          </cell>
          <cell r="K525">
            <v>0</v>
          </cell>
          <cell r="L525">
            <v>0</v>
          </cell>
          <cell r="M525">
            <v>-24360869.350000001</v>
          </cell>
          <cell r="N525">
            <v>0</v>
          </cell>
          <cell r="O525">
            <v>-24360869.350000001</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1617358.78</v>
          </cell>
          <cell r="BJ525">
            <v>0</v>
          </cell>
          <cell r="BK525">
            <v>1617358.78</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-22743510.57</v>
          </cell>
          <cell r="CB525">
            <v>0</v>
          </cell>
          <cell r="CC525">
            <v>-22743510.57</v>
          </cell>
          <cell r="CD525">
            <v>0</v>
          </cell>
          <cell r="CE525">
            <v>0</v>
          </cell>
          <cell r="CF525">
            <v>0</v>
          </cell>
          <cell r="CG525">
            <v>-22743510.57</v>
          </cell>
          <cell r="CH525">
            <v>0</v>
          </cell>
          <cell r="CI525">
            <v>-22743510.57</v>
          </cell>
        </row>
        <row r="526">
          <cell r="B526" t="str">
            <v>275034</v>
          </cell>
          <cell r="C526" t="str">
            <v>RSVA-Retl Trans Connect'n Rate</v>
          </cell>
          <cell r="D526">
            <v>0</v>
          </cell>
          <cell r="E526">
            <v>0</v>
          </cell>
          <cell r="F526">
            <v>0</v>
          </cell>
          <cell r="G526">
            <v>0</v>
          </cell>
          <cell r="H526">
            <v>0</v>
          </cell>
          <cell r="I526">
            <v>0</v>
          </cell>
          <cell r="J526">
            <v>0</v>
          </cell>
          <cell r="K526">
            <v>0</v>
          </cell>
          <cell r="L526">
            <v>0</v>
          </cell>
          <cell r="M526">
            <v>-30253841.760000002</v>
          </cell>
          <cell r="N526">
            <v>0</v>
          </cell>
          <cell r="O526">
            <v>-30253841.760000002</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1640469.45</v>
          </cell>
          <cell r="BJ526">
            <v>0</v>
          </cell>
          <cell r="BK526">
            <v>1640469.45</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-28613372.310000002</v>
          </cell>
          <cell r="CB526">
            <v>0</v>
          </cell>
          <cell r="CC526">
            <v>-28613372.310000002</v>
          </cell>
          <cell r="CD526">
            <v>0</v>
          </cell>
          <cell r="CE526">
            <v>0</v>
          </cell>
          <cell r="CF526">
            <v>0</v>
          </cell>
          <cell r="CG526">
            <v>-28613372.310000002</v>
          </cell>
          <cell r="CH526">
            <v>0</v>
          </cell>
          <cell r="CI526">
            <v>-28613372.310000002</v>
          </cell>
        </row>
        <row r="527">
          <cell r="B527" t="str">
            <v>275035</v>
          </cell>
          <cell r="C527" t="str">
            <v>Reg Ass-Acqd MEU Rt Mitigation</v>
          </cell>
          <cell r="D527">
            <v>0</v>
          </cell>
          <cell r="E527">
            <v>0</v>
          </cell>
          <cell r="F527">
            <v>0</v>
          </cell>
          <cell r="G527">
            <v>0</v>
          </cell>
          <cell r="H527">
            <v>0</v>
          </cell>
          <cell r="I527">
            <v>0</v>
          </cell>
          <cell r="J527">
            <v>0</v>
          </cell>
          <cell r="K527">
            <v>0</v>
          </cell>
          <cell r="L527">
            <v>0</v>
          </cell>
          <cell r="M527">
            <v>1100000.04</v>
          </cell>
          <cell r="N527">
            <v>0</v>
          </cell>
          <cell r="O527">
            <v>1100000.04</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1100000.04</v>
          </cell>
          <cell r="CB527">
            <v>0</v>
          </cell>
          <cell r="CC527">
            <v>1100000.04</v>
          </cell>
          <cell r="CD527">
            <v>0</v>
          </cell>
          <cell r="CE527">
            <v>0</v>
          </cell>
          <cell r="CF527">
            <v>0</v>
          </cell>
          <cell r="CG527">
            <v>1100000.04</v>
          </cell>
          <cell r="CH527">
            <v>0</v>
          </cell>
          <cell r="CI527">
            <v>1100000.04</v>
          </cell>
        </row>
        <row r="528">
          <cell r="B528" t="str">
            <v>275037</v>
          </cell>
          <cell r="C528" t="str">
            <v>Reg Ass-Acq MEU Rt Mit Int Imp</v>
          </cell>
          <cell r="D528">
            <v>0</v>
          </cell>
          <cell r="E528">
            <v>0</v>
          </cell>
          <cell r="F528">
            <v>0</v>
          </cell>
          <cell r="G528">
            <v>0</v>
          </cell>
          <cell r="H528">
            <v>0</v>
          </cell>
          <cell r="I528">
            <v>0</v>
          </cell>
          <cell r="J528">
            <v>0</v>
          </cell>
          <cell r="K528">
            <v>0</v>
          </cell>
          <cell r="L528">
            <v>0</v>
          </cell>
          <cell r="M528">
            <v>38764.74</v>
          </cell>
          <cell r="N528">
            <v>0</v>
          </cell>
          <cell r="O528">
            <v>38764.74</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38764.74</v>
          </cell>
          <cell r="CB528">
            <v>0</v>
          </cell>
          <cell r="CC528">
            <v>38764.74</v>
          </cell>
          <cell r="CD528">
            <v>0</v>
          </cell>
          <cell r="CE528">
            <v>0</v>
          </cell>
          <cell r="CF528">
            <v>0</v>
          </cell>
          <cell r="CG528">
            <v>38764.74</v>
          </cell>
          <cell r="CH528">
            <v>0</v>
          </cell>
          <cell r="CI528">
            <v>38764.74</v>
          </cell>
        </row>
        <row r="529">
          <cell r="B529" t="str">
            <v>275038</v>
          </cell>
          <cell r="C529" t="str">
            <v>Reg Asset - TX Bypass Rebate</v>
          </cell>
          <cell r="D529">
            <v>0</v>
          </cell>
          <cell r="E529">
            <v>0</v>
          </cell>
          <cell r="F529">
            <v>0</v>
          </cell>
          <cell r="G529">
            <v>0</v>
          </cell>
          <cell r="H529">
            <v>0</v>
          </cell>
          <cell r="I529">
            <v>0</v>
          </cell>
          <cell r="J529">
            <v>10212884.68</v>
          </cell>
          <cell r="K529">
            <v>0</v>
          </cell>
          <cell r="L529">
            <v>10212884.68</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10212884.68</v>
          </cell>
          <cell r="CB529">
            <v>0</v>
          </cell>
          <cell r="CC529">
            <v>10212884.68</v>
          </cell>
          <cell r="CD529">
            <v>0</v>
          </cell>
          <cell r="CE529">
            <v>0</v>
          </cell>
          <cell r="CF529">
            <v>0</v>
          </cell>
          <cell r="CG529">
            <v>10212884.68</v>
          </cell>
          <cell r="CH529">
            <v>0</v>
          </cell>
          <cell r="CI529">
            <v>10212884.68</v>
          </cell>
        </row>
        <row r="530">
          <cell r="B530" t="str">
            <v>275039</v>
          </cell>
          <cell r="C530" t="str">
            <v>Reg Asset - TX Bypass Int Impr</v>
          </cell>
          <cell r="D530">
            <v>0</v>
          </cell>
          <cell r="E530">
            <v>0</v>
          </cell>
          <cell r="F530">
            <v>0</v>
          </cell>
          <cell r="G530">
            <v>0</v>
          </cell>
          <cell r="H530">
            <v>0</v>
          </cell>
          <cell r="I530">
            <v>0</v>
          </cell>
          <cell r="J530">
            <v>1238722.49</v>
          </cell>
          <cell r="K530">
            <v>0</v>
          </cell>
          <cell r="L530">
            <v>1238722.49</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1238722.49</v>
          </cell>
          <cell r="CB530">
            <v>0</v>
          </cell>
          <cell r="CC530">
            <v>1238722.49</v>
          </cell>
          <cell r="CD530">
            <v>0</v>
          </cell>
          <cell r="CE530">
            <v>0</v>
          </cell>
          <cell r="CF530">
            <v>0</v>
          </cell>
          <cell r="CG530">
            <v>1238722.49</v>
          </cell>
          <cell r="CH530">
            <v>0</v>
          </cell>
          <cell r="CI530">
            <v>1238722.49</v>
          </cell>
        </row>
        <row r="531">
          <cell r="B531" t="str">
            <v>275040</v>
          </cell>
          <cell r="C531" t="str">
            <v>RCVA RETAIL REVENUE</v>
          </cell>
          <cell r="D531">
            <v>0</v>
          </cell>
          <cell r="E531">
            <v>0</v>
          </cell>
          <cell r="F531">
            <v>0</v>
          </cell>
          <cell r="G531">
            <v>0</v>
          </cell>
          <cell r="H531">
            <v>0</v>
          </cell>
          <cell r="I531">
            <v>0</v>
          </cell>
          <cell r="J531">
            <v>0</v>
          </cell>
          <cell r="K531">
            <v>0</v>
          </cell>
          <cell r="L531">
            <v>0</v>
          </cell>
          <cell r="M531">
            <v>-2953823.8</v>
          </cell>
          <cell r="N531">
            <v>0</v>
          </cell>
          <cell r="O531">
            <v>-2953823.8</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222726.37</v>
          </cell>
          <cell r="BJ531">
            <v>0</v>
          </cell>
          <cell r="BK531">
            <v>222726.37</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-2731097.43</v>
          </cell>
          <cell r="CB531">
            <v>0</v>
          </cell>
          <cell r="CC531">
            <v>-2731097.43</v>
          </cell>
          <cell r="CD531">
            <v>0</v>
          </cell>
          <cell r="CE531">
            <v>0</v>
          </cell>
          <cell r="CF531">
            <v>0</v>
          </cell>
          <cell r="CG531">
            <v>-2731097.43</v>
          </cell>
          <cell r="CH531">
            <v>0</v>
          </cell>
          <cell r="CI531">
            <v>-2731097.43</v>
          </cell>
        </row>
        <row r="532">
          <cell r="B532" t="str">
            <v>275041</v>
          </cell>
          <cell r="C532" t="str">
            <v>RCVA Retail Cost</v>
          </cell>
          <cell r="D532">
            <v>0</v>
          </cell>
          <cell r="E532">
            <v>0</v>
          </cell>
          <cell r="F532">
            <v>0</v>
          </cell>
          <cell r="G532">
            <v>0</v>
          </cell>
          <cell r="H532">
            <v>0</v>
          </cell>
          <cell r="I532">
            <v>0</v>
          </cell>
          <cell r="J532">
            <v>0</v>
          </cell>
          <cell r="K532">
            <v>0</v>
          </cell>
          <cell r="L532">
            <v>0</v>
          </cell>
          <cell r="M532">
            <v>2388501.04</v>
          </cell>
          <cell r="N532">
            <v>0</v>
          </cell>
          <cell r="O532">
            <v>2388501.04</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2388501.04</v>
          </cell>
          <cell r="CB532">
            <v>0</v>
          </cell>
          <cell r="CC532">
            <v>2388501.04</v>
          </cell>
          <cell r="CD532">
            <v>0</v>
          </cell>
          <cell r="CE532">
            <v>0</v>
          </cell>
          <cell r="CF532">
            <v>0</v>
          </cell>
          <cell r="CG532">
            <v>2388501.04</v>
          </cell>
          <cell r="CH532">
            <v>0</v>
          </cell>
          <cell r="CI532">
            <v>2388501.04</v>
          </cell>
        </row>
        <row r="533">
          <cell r="B533" t="str">
            <v>275043</v>
          </cell>
          <cell r="C533" t="str">
            <v>Reg Asset-PILs Var - Brampton</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-8913573.1999999993</v>
          </cell>
          <cell r="BJ533">
            <v>0</v>
          </cell>
          <cell r="BK533">
            <v>-8913573.1999999993</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-8913573.1999999993</v>
          </cell>
          <cell r="CB533">
            <v>0</v>
          </cell>
          <cell r="CC533">
            <v>-8913573.1999999993</v>
          </cell>
          <cell r="CD533">
            <v>0</v>
          </cell>
          <cell r="CE533">
            <v>0</v>
          </cell>
          <cell r="CF533">
            <v>0</v>
          </cell>
          <cell r="CG533">
            <v>-8913573.1999999993</v>
          </cell>
          <cell r="CH533">
            <v>0</v>
          </cell>
          <cell r="CI533">
            <v>-8913573.1999999993</v>
          </cell>
        </row>
        <row r="534">
          <cell r="B534" t="str">
            <v>275044</v>
          </cell>
          <cell r="C534" t="str">
            <v>Reg Asset-PILs Var-Bram contra</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8913573.1999999993</v>
          </cell>
          <cell r="BJ534">
            <v>0</v>
          </cell>
          <cell r="BK534">
            <v>8913573.1999999993</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8913573.1999999993</v>
          </cell>
          <cell r="CB534">
            <v>0</v>
          </cell>
          <cell r="CC534">
            <v>8913573.1999999993</v>
          </cell>
          <cell r="CD534">
            <v>0</v>
          </cell>
          <cell r="CE534">
            <v>0</v>
          </cell>
          <cell r="CF534">
            <v>0</v>
          </cell>
          <cell r="CG534">
            <v>8913573.1999999993</v>
          </cell>
          <cell r="CH534">
            <v>0</v>
          </cell>
          <cell r="CI534">
            <v>8913573.1999999993</v>
          </cell>
        </row>
        <row r="535">
          <cell r="B535" t="str">
            <v>275045</v>
          </cell>
          <cell r="C535" t="str">
            <v>RCVA - STR REVENUE</v>
          </cell>
          <cell r="D535">
            <v>0</v>
          </cell>
          <cell r="E535">
            <v>0</v>
          </cell>
          <cell r="F535">
            <v>0</v>
          </cell>
          <cell r="G535">
            <v>0</v>
          </cell>
          <cell r="H535">
            <v>0</v>
          </cell>
          <cell r="I535">
            <v>0</v>
          </cell>
          <cell r="J535">
            <v>0</v>
          </cell>
          <cell r="K535">
            <v>0</v>
          </cell>
          <cell r="L535">
            <v>0</v>
          </cell>
          <cell r="M535">
            <v>-79854.25</v>
          </cell>
          <cell r="N535">
            <v>0</v>
          </cell>
          <cell r="O535">
            <v>-79854.25</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53462.54</v>
          </cell>
          <cell r="BJ535">
            <v>0</v>
          </cell>
          <cell r="BK535">
            <v>53462.54</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-26391.71</v>
          </cell>
          <cell r="CB535">
            <v>0</v>
          </cell>
          <cell r="CC535">
            <v>-26391.71</v>
          </cell>
          <cell r="CD535">
            <v>0</v>
          </cell>
          <cell r="CE535">
            <v>0</v>
          </cell>
          <cell r="CF535">
            <v>0</v>
          </cell>
          <cell r="CG535">
            <v>-26391.71</v>
          </cell>
          <cell r="CH535">
            <v>0</v>
          </cell>
          <cell r="CI535">
            <v>-26391.71</v>
          </cell>
        </row>
        <row r="536">
          <cell r="B536" t="str">
            <v>275046</v>
          </cell>
          <cell r="C536" t="str">
            <v>RCVA-STR Cost</v>
          </cell>
          <cell r="D536">
            <v>0</v>
          </cell>
          <cell r="E536">
            <v>0</v>
          </cell>
          <cell r="F536">
            <v>0</v>
          </cell>
          <cell r="G536">
            <v>0</v>
          </cell>
          <cell r="H536">
            <v>0</v>
          </cell>
          <cell r="I536">
            <v>0</v>
          </cell>
          <cell r="J536">
            <v>0</v>
          </cell>
          <cell r="K536">
            <v>0</v>
          </cell>
          <cell r="L536">
            <v>0</v>
          </cell>
          <cell r="M536">
            <v>462682.52</v>
          </cell>
          <cell r="N536">
            <v>0</v>
          </cell>
          <cell r="O536">
            <v>462682.52</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462682.52</v>
          </cell>
          <cell r="CB536">
            <v>0</v>
          </cell>
          <cell r="CC536">
            <v>462682.52</v>
          </cell>
          <cell r="CD536">
            <v>0</v>
          </cell>
          <cell r="CE536">
            <v>0</v>
          </cell>
          <cell r="CF536">
            <v>0</v>
          </cell>
          <cell r="CG536">
            <v>462682.52</v>
          </cell>
          <cell r="CH536">
            <v>0</v>
          </cell>
          <cell r="CI536">
            <v>462682.52</v>
          </cell>
        </row>
        <row r="537">
          <cell r="B537" t="str">
            <v>275047</v>
          </cell>
          <cell r="C537" t="str">
            <v>Reg Asset - C&amp;DM-OM&amp;a</v>
          </cell>
          <cell r="D537">
            <v>0</v>
          </cell>
          <cell r="E537">
            <v>0</v>
          </cell>
          <cell r="F537">
            <v>0</v>
          </cell>
          <cell r="G537">
            <v>0</v>
          </cell>
          <cell r="H537">
            <v>0</v>
          </cell>
          <cell r="I537">
            <v>0</v>
          </cell>
          <cell r="J537">
            <v>0</v>
          </cell>
          <cell r="K537">
            <v>0</v>
          </cell>
          <cell r="L537">
            <v>0</v>
          </cell>
          <cell r="M537">
            <v>4076735.87</v>
          </cell>
          <cell r="N537">
            <v>0</v>
          </cell>
          <cell r="O537">
            <v>4076735.87</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-2310313.15</v>
          </cell>
          <cell r="BJ537">
            <v>0</v>
          </cell>
          <cell r="BK537">
            <v>-2310313.15</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1766422.72</v>
          </cell>
          <cell r="CB537">
            <v>0</v>
          </cell>
          <cell r="CC537">
            <v>1766422.72</v>
          </cell>
          <cell r="CD537">
            <v>0</v>
          </cell>
          <cell r="CE537">
            <v>0</v>
          </cell>
          <cell r="CF537">
            <v>0</v>
          </cell>
          <cell r="CG537">
            <v>1766422.72</v>
          </cell>
          <cell r="CH537">
            <v>0</v>
          </cell>
          <cell r="CI537">
            <v>1766422.72</v>
          </cell>
        </row>
        <row r="538">
          <cell r="B538" t="str">
            <v>275048</v>
          </cell>
          <cell r="C538" t="str">
            <v>Reg Asset-C&amp;DM Int Improvement</v>
          </cell>
          <cell r="D538">
            <v>0</v>
          </cell>
          <cell r="E538">
            <v>0</v>
          </cell>
          <cell r="F538">
            <v>0</v>
          </cell>
          <cell r="G538">
            <v>0</v>
          </cell>
          <cell r="H538">
            <v>0</v>
          </cell>
          <cell r="I538">
            <v>0</v>
          </cell>
          <cell r="J538">
            <v>0</v>
          </cell>
          <cell r="K538">
            <v>0</v>
          </cell>
          <cell r="L538">
            <v>0</v>
          </cell>
          <cell r="M538">
            <v>24880.998</v>
          </cell>
          <cell r="N538">
            <v>0</v>
          </cell>
          <cell r="O538">
            <v>24880.998</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24880.998</v>
          </cell>
          <cell r="CB538">
            <v>0</v>
          </cell>
          <cell r="CC538">
            <v>24880.998</v>
          </cell>
          <cell r="CD538">
            <v>0</v>
          </cell>
          <cell r="CE538">
            <v>0</v>
          </cell>
          <cell r="CF538">
            <v>0</v>
          </cell>
          <cell r="CG538">
            <v>24880.998</v>
          </cell>
          <cell r="CH538">
            <v>0</v>
          </cell>
          <cell r="CI538">
            <v>24880.998</v>
          </cell>
        </row>
        <row r="539">
          <cell r="B539" t="str">
            <v>275053</v>
          </cell>
          <cell r="C539" t="str">
            <v>MARR Oct 2001 Int Improv</v>
          </cell>
          <cell r="D539">
            <v>0</v>
          </cell>
          <cell r="E539">
            <v>0</v>
          </cell>
          <cell r="F539">
            <v>0</v>
          </cell>
          <cell r="G539">
            <v>0</v>
          </cell>
          <cell r="H539">
            <v>0</v>
          </cell>
          <cell r="I539">
            <v>0</v>
          </cell>
          <cell r="J539">
            <v>0</v>
          </cell>
          <cell r="K539">
            <v>0</v>
          </cell>
          <cell r="L539">
            <v>0</v>
          </cell>
          <cell r="M539">
            <v>4.0000000000000001E-3</v>
          </cell>
          <cell r="N539">
            <v>0</v>
          </cell>
          <cell r="O539">
            <v>4.0000000000000001E-3</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4.0000000000000001E-3</v>
          </cell>
          <cell r="CB539">
            <v>0</v>
          </cell>
          <cell r="CC539">
            <v>4.0000000000000001E-3</v>
          </cell>
          <cell r="CD539">
            <v>0</v>
          </cell>
          <cell r="CE539">
            <v>0</v>
          </cell>
          <cell r="CF539">
            <v>0</v>
          </cell>
          <cell r="CG539">
            <v>4.0000000000000001E-3</v>
          </cell>
          <cell r="CH539">
            <v>0</v>
          </cell>
          <cell r="CI539">
            <v>4.0000000000000001E-3</v>
          </cell>
        </row>
        <row r="540">
          <cell r="B540" t="str">
            <v>275054</v>
          </cell>
          <cell r="C540" t="str">
            <v>PILs Oct 2001 Interest Improv</v>
          </cell>
          <cell r="D540">
            <v>0</v>
          </cell>
          <cell r="E540">
            <v>0</v>
          </cell>
          <cell r="F540">
            <v>0</v>
          </cell>
          <cell r="G540">
            <v>0</v>
          </cell>
          <cell r="H540">
            <v>0</v>
          </cell>
          <cell r="I540">
            <v>0</v>
          </cell>
          <cell r="J540">
            <v>0</v>
          </cell>
          <cell r="K540">
            <v>0</v>
          </cell>
          <cell r="L540">
            <v>0</v>
          </cell>
          <cell r="M540">
            <v>-5.0000000000000001E-3</v>
          </cell>
          <cell r="N540">
            <v>0</v>
          </cell>
          <cell r="O540">
            <v>-5.0000000000000001E-3</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-5.0000000000000001E-3</v>
          </cell>
          <cell r="CB540">
            <v>0</v>
          </cell>
          <cell r="CC540">
            <v>-5.0000000000000001E-3</v>
          </cell>
          <cell r="CD540">
            <v>0</v>
          </cell>
          <cell r="CE540">
            <v>0</v>
          </cell>
          <cell r="CF540">
            <v>0</v>
          </cell>
          <cell r="CG540">
            <v>-5.0000000000000001E-3</v>
          </cell>
          <cell r="CH540">
            <v>0</v>
          </cell>
          <cell r="CI540">
            <v>-5.0000000000000001E-3</v>
          </cell>
        </row>
        <row r="541">
          <cell r="B541" t="str">
            <v>275057</v>
          </cell>
          <cell r="C541" t="str">
            <v>Reg Asset-LV-Sh Lns-LDCs &amp;Dir</v>
          </cell>
          <cell r="D541">
            <v>0</v>
          </cell>
          <cell r="E541">
            <v>0</v>
          </cell>
          <cell r="F541">
            <v>0</v>
          </cell>
          <cell r="G541">
            <v>0</v>
          </cell>
          <cell r="H541">
            <v>0</v>
          </cell>
          <cell r="I541">
            <v>0</v>
          </cell>
          <cell r="J541">
            <v>0</v>
          </cell>
          <cell r="K541">
            <v>0</v>
          </cell>
          <cell r="L541">
            <v>0</v>
          </cell>
          <cell r="M541">
            <v>42672549.009999998</v>
          </cell>
          <cell r="N541">
            <v>0</v>
          </cell>
          <cell r="O541">
            <v>42672549.009999998</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42672549.009999998</v>
          </cell>
          <cell r="CB541">
            <v>0</v>
          </cell>
          <cell r="CC541">
            <v>42672549.009999998</v>
          </cell>
          <cell r="CD541">
            <v>0</v>
          </cell>
          <cell r="CE541">
            <v>0</v>
          </cell>
          <cell r="CF541">
            <v>0</v>
          </cell>
          <cell r="CG541">
            <v>42672549.009999998</v>
          </cell>
          <cell r="CH541">
            <v>0</v>
          </cell>
          <cell r="CI541">
            <v>42672549.009999998</v>
          </cell>
        </row>
        <row r="542">
          <cell r="B542" t="str">
            <v>275058</v>
          </cell>
          <cell r="C542" t="str">
            <v>Reg Ass-LV Chg-LV Spec-LCDDir</v>
          </cell>
          <cell r="D542">
            <v>0</v>
          </cell>
          <cell r="E542">
            <v>0</v>
          </cell>
          <cell r="F542">
            <v>0</v>
          </cell>
          <cell r="G542">
            <v>0</v>
          </cell>
          <cell r="H542">
            <v>0</v>
          </cell>
          <cell r="I542">
            <v>0</v>
          </cell>
          <cell r="J542">
            <v>0</v>
          </cell>
          <cell r="K542">
            <v>0</v>
          </cell>
          <cell r="L542">
            <v>0</v>
          </cell>
          <cell r="M542">
            <v>449255.7</v>
          </cell>
          <cell r="N542">
            <v>0</v>
          </cell>
          <cell r="O542">
            <v>449255.7</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449255.7</v>
          </cell>
          <cell r="CB542">
            <v>0</v>
          </cell>
          <cell r="CC542">
            <v>449255.7</v>
          </cell>
          <cell r="CD542">
            <v>0</v>
          </cell>
          <cell r="CE542">
            <v>0</v>
          </cell>
          <cell r="CF542">
            <v>0</v>
          </cell>
          <cell r="CG542">
            <v>449255.7</v>
          </cell>
          <cell r="CH542">
            <v>0</v>
          </cell>
          <cell r="CI542">
            <v>449255.7</v>
          </cell>
        </row>
        <row r="543">
          <cell r="B543" t="str">
            <v>275059</v>
          </cell>
          <cell r="C543" t="str">
            <v>Reg Asset-LV Chg-DS-LDC  Dir</v>
          </cell>
          <cell r="D543">
            <v>0</v>
          </cell>
          <cell r="E543">
            <v>0</v>
          </cell>
          <cell r="F543">
            <v>0</v>
          </cell>
          <cell r="G543">
            <v>0</v>
          </cell>
          <cell r="H543">
            <v>0</v>
          </cell>
          <cell r="I543">
            <v>0</v>
          </cell>
          <cell r="J543">
            <v>0</v>
          </cell>
          <cell r="K543">
            <v>0</v>
          </cell>
          <cell r="L543">
            <v>0</v>
          </cell>
          <cell r="M543">
            <v>3906277.49</v>
          </cell>
          <cell r="N543">
            <v>0</v>
          </cell>
          <cell r="O543">
            <v>3906277.49</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3906277.49</v>
          </cell>
          <cell r="CB543">
            <v>0</v>
          </cell>
          <cell r="CC543">
            <v>3906277.49</v>
          </cell>
          <cell r="CD543">
            <v>0</v>
          </cell>
          <cell r="CE543">
            <v>0</v>
          </cell>
          <cell r="CF543">
            <v>0</v>
          </cell>
          <cell r="CG543">
            <v>3906277.49</v>
          </cell>
          <cell r="CH543">
            <v>0</v>
          </cell>
          <cell r="CI543">
            <v>3906277.49</v>
          </cell>
        </row>
        <row r="544">
          <cell r="B544" t="str">
            <v>275060</v>
          </cell>
          <cell r="C544" t="str">
            <v>Reg Asset-HV Dist Stn-HV Del</v>
          </cell>
          <cell r="D544">
            <v>0</v>
          </cell>
          <cell r="E544">
            <v>0</v>
          </cell>
          <cell r="F544">
            <v>0</v>
          </cell>
          <cell r="G544">
            <v>0</v>
          </cell>
          <cell r="H544">
            <v>0</v>
          </cell>
          <cell r="I544">
            <v>0</v>
          </cell>
          <cell r="J544">
            <v>0</v>
          </cell>
          <cell r="K544">
            <v>0</v>
          </cell>
          <cell r="L544">
            <v>0</v>
          </cell>
          <cell r="M544">
            <v>4033806.75</v>
          </cell>
          <cell r="N544">
            <v>0</v>
          </cell>
          <cell r="O544">
            <v>4033806.75</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4033806.75</v>
          </cell>
          <cell r="CB544">
            <v>0</v>
          </cell>
          <cell r="CC544">
            <v>4033806.75</v>
          </cell>
          <cell r="CD544">
            <v>0</v>
          </cell>
          <cell r="CE544">
            <v>0</v>
          </cell>
          <cell r="CF544">
            <v>0</v>
          </cell>
          <cell r="CG544">
            <v>4033806.75</v>
          </cell>
          <cell r="CH544">
            <v>0</v>
          </cell>
          <cell r="CI544">
            <v>4033806.75</v>
          </cell>
        </row>
        <row r="545">
          <cell r="B545" t="str">
            <v>275061</v>
          </cell>
          <cell r="C545" t="str">
            <v>Reg Asset-HVDS LV  Delivery</v>
          </cell>
          <cell r="D545">
            <v>0</v>
          </cell>
          <cell r="E545">
            <v>0</v>
          </cell>
          <cell r="F545">
            <v>0</v>
          </cell>
          <cell r="G545">
            <v>0</v>
          </cell>
          <cell r="H545">
            <v>0</v>
          </cell>
          <cell r="I545">
            <v>0</v>
          </cell>
          <cell r="J545">
            <v>0</v>
          </cell>
          <cell r="K545">
            <v>0</v>
          </cell>
          <cell r="L545">
            <v>0</v>
          </cell>
          <cell r="M545">
            <v>3462761</v>
          </cell>
          <cell r="N545">
            <v>0</v>
          </cell>
          <cell r="O545">
            <v>3462761</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3462761</v>
          </cell>
          <cell r="CB545">
            <v>0</v>
          </cell>
          <cell r="CC545">
            <v>3462761</v>
          </cell>
          <cell r="CD545">
            <v>0</v>
          </cell>
          <cell r="CE545">
            <v>0</v>
          </cell>
          <cell r="CF545">
            <v>0</v>
          </cell>
          <cell r="CG545">
            <v>3462761</v>
          </cell>
          <cell r="CH545">
            <v>0</v>
          </cell>
          <cell r="CI545">
            <v>3462761</v>
          </cell>
        </row>
        <row r="546">
          <cell r="B546" t="str">
            <v>275062</v>
          </cell>
          <cell r="C546" t="str">
            <v>Reg Asset-Shrd LV Distr  Stn</v>
          </cell>
          <cell r="D546">
            <v>0</v>
          </cell>
          <cell r="E546">
            <v>0</v>
          </cell>
          <cell r="F546">
            <v>0</v>
          </cell>
          <cell r="G546">
            <v>0</v>
          </cell>
          <cell r="H546">
            <v>0</v>
          </cell>
          <cell r="I546">
            <v>0</v>
          </cell>
          <cell r="J546">
            <v>0</v>
          </cell>
          <cell r="K546">
            <v>0</v>
          </cell>
          <cell r="L546">
            <v>0</v>
          </cell>
          <cell r="M546">
            <v>450009</v>
          </cell>
          <cell r="N546">
            <v>0</v>
          </cell>
          <cell r="O546">
            <v>450009</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450009</v>
          </cell>
          <cell r="CB546">
            <v>0</v>
          </cell>
          <cell r="CC546">
            <v>450009</v>
          </cell>
          <cell r="CD546">
            <v>0</v>
          </cell>
          <cell r="CE546">
            <v>0</v>
          </cell>
          <cell r="CF546">
            <v>0</v>
          </cell>
          <cell r="CG546">
            <v>450009</v>
          </cell>
          <cell r="CH546">
            <v>0</v>
          </cell>
          <cell r="CI546">
            <v>450009</v>
          </cell>
        </row>
        <row r="547">
          <cell r="B547" t="str">
            <v>275063</v>
          </cell>
          <cell r="C547" t="str">
            <v>Reg Asset-Spec LVDS g/f  rates</v>
          </cell>
          <cell r="D547">
            <v>0</v>
          </cell>
          <cell r="E547">
            <v>0</v>
          </cell>
          <cell r="F547">
            <v>0</v>
          </cell>
          <cell r="G547">
            <v>0</v>
          </cell>
          <cell r="H547">
            <v>0</v>
          </cell>
          <cell r="I547">
            <v>0</v>
          </cell>
          <cell r="J547">
            <v>0</v>
          </cell>
          <cell r="K547">
            <v>0</v>
          </cell>
          <cell r="L547">
            <v>0</v>
          </cell>
          <cell r="M547">
            <v>450009</v>
          </cell>
          <cell r="N547">
            <v>0</v>
          </cell>
          <cell r="O547">
            <v>450009</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450009</v>
          </cell>
          <cell r="CB547">
            <v>0</v>
          </cell>
          <cell r="CC547">
            <v>450009</v>
          </cell>
          <cell r="CD547">
            <v>0</v>
          </cell>
          <cell r="CE547">
            <v>0</v>
          </cell>
          <cell r="CF547">
            <v>0</v>
          </cell>
          <cell r="CG547">
            <v>450009</v>
          </cell>
          <cell r="CH547">
            <v>0</v>
          </cell>
          <cell r="CI547">
            <v>450009</v>
          </cell>
        </row>
        <row r="548">
          <cell r="B548" t="str">
            <v>275065</v>
          </cell>
          <cell r="C548" t="str">
            <v>Reg A-Def RateImpact-Brampton</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464707.29</v>
          </cell>
          <cell r="BJ548">
            <v>0</v>
          </cell>
          <cell r="BK548">
            <v>464707.29</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464707.29</v>
          </cell>
          <cell r="CB548">
            <v>0</v>
          </cell>
          <cell r="CC548">
            <v>464707.29</v>
          </cell>
          <cell r="CD548">
            <v>0</v>
          </cell>
          <cell r="CE548">
            <v>0</v>
          </cell>
          <cell r="CF548">
            <v>0</v>
          </cell>
          <cell r="CG548">
            <v>464707.29</v>
          </cell>
          <cell r="CH548">
            <v>0</v>
          </cell>
          <cell r="CI548">
            <v>464707.29</v>
          </cell>
        </row>
        <row r="549">
          <cell r="B549" t="str">
            <v>275067</v>
          </cell>
          <cell r="C549" t="str">
            <v>MARR Mar 2002 Interest Improv</v>
          </cell>
          <cell r="D549">
            <v>0</v>
          </cell>
          <cell r="E549">
            <v>0</v>
          </cell>
          <cell r="F549">
            <v>0</v>
          </cell>
          <cell r="G549">
            <v>0</v>
          </cell>
          <cell r="H549">
            <v>0</v>
          </cell>
          <cell r="I549">
            <v>0</v>
          </cell>
          <cell r="J549">
            <v>0</v>
          </cell>
          <cell r="K549">
            <v>0</v>
          </cell>
          <cell r="L549">
            <v>0</v>
          </cell>
          <cell r="M549">
            <v>-4.0000000000000001E-3</v>
          </cell>
          <cell r="N549">
            <v>0</v>
          </cell>
          <cell r="O549">
            <v>-4.0000000000000001E-3</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-4.0000000000000001E-3</v>
          </cell>
          <cell r="CB549">
            <v>0</v>
          </cell>
          <cell r="CC549">
            <v>-4.0000000000000001E-3</v>
          </cell>
          <cell r="CD549">
            <v>0</v>
          </cell>
          <cell r="CE549">
            <v>0</v>
          </cell>
          <cell r="CF549">
            <v>0</v>
          </cell>
          <cell r="CG549">
            <v>-4.0000000000000001E-3</v>
          </cell>
          <cell r="CH549">
            <v>0</v>
          </cell>
          <cell r="CI549">
            <v>-4.0000000000000001E-3</v>
          </cell>
        </row>
        <row r="550">
          <cell r="B550" t="str">
            <v>275068</v>
          </cell>
          <cell r="C550" t="str">
            <v>PILs Mar 2002 Interest Improv</v>
          </cell>
          <cell r="D550">
            <v>0</v>
          </cell>
          <cell r="E550">
            <v>0</v>
          </cell>
          <cell r="F550">
            <v>0</v>
          </cell>
          <cell r="G550">
            <v>0</v>
          </cell>
          <cell r="H550">
            <v>0</v>
          </cell>
          <cell r="I550">
            <v>0</v>
          </cell>
          <cell r="J550">
            <v>0</v>
          </cell>
          <cell r="K550">
            <v>0</v>
          </cell>
          <cell r="L550">
            <v>0</v>
          </cell>
          <cell r="M550">
            <v>3.0000000000000001E-3</v>
          </cell>
          <cell r="N550">
            <v>0</v>
          </cell>
          <cell r="O550">
            <v>3.0000000000000001E-3</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3.0000000000000001E-3</v>
          </cell>
          <cell r="CB550">
            <v>0</v>
          </cell>
          <cell r="CC550">
            <v>3.0000000000000001E-3</v>
          </cell>
          <cell r="CD550">
            <v>0</v>
          </cell>
          <cell r="CE550">
            <v>0</v>
          </cell>
          <cell r="CF550">
            <v>0</v>
          </cell>
          <cell r="CG550">
            <v>3.0000000000000001E-3</v>
          </cell>
          <cell r="CH550">
            <v>0</v>
          </cell>
          <cell r="CI550">
            <v>3.0000000000000001E-3</v>
          </cell>
        </row>
        <row r="551">
          <cell r="B551" t="str">
            <v>275069</v>
          </cell>
          <cell r="C551" t="str">
            <v>Reg Asset - OEB Costs-int impr</v>
          </cell>
          <cell r="D551">
            <v>0</v>
          </cell>
          <cell r="E551">
            <v>0</v>
          </cell>
          <cell r="F551">
            <v>0</v>
          </cell>
          <cell r="G551">
            <v>0</v>
          </cell>
          <cell r="H551">
            <v>0</v>
          </cell>
          <cell r="I551">
            <v>0</v>
          </cell>
          <cell r="J551">
            <v>396599.97</v>
          </cell>
          <cell r="K551">
            <v>0</v>
          </cell>
          <cell r="L551">
            <v>396599.97</v>
          </cell>
          <cell r="M551">
            <v>198361.27</v>
          </cell>
          <cell r="N551">
            <v>0</v>
          </cell>
          <cell r="O551">
            <v>198361.27</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594961.24</v>
          </cell>
          <cell r="CB551">
            <v>0</v>
          </cell>
          <cell r="CC551">
            <v>594961.24</v>
          </cell>
          <cell r="CD551">
            <v>0</v>
          </cell>
          <cell r="CE551">
            <v>0</v>
          </cell>
          <cell r="CF551">
            <v>0</v>
          </cell>
          <cell r="CG551">
            <v>594961.24</v>
          </cell>
          <cell r="CH551">
            <v>0</v>
          </cell>
          <cell r="CI551">
            <v>594961.24</v>
          </cell>
        </row>
        <row r="552">
          <cell r="B552" t="str">
            <v>275073</v>
          </cell>
          <cell r="C552" t="str">
            <v>Acc Amort MR Cap-Dx (non-app)</v>
          </cell>
          <cell r="D552">
            <v>0</v>
          </cell>
          <cell r="E552">
            <v>0</v>
          </cell>
          <cell r="F552">
            <v>0</v>
          </cell>
          <cell r="G552">
            <v>0</v>
          </cell>
          <cell r="H552">
            <v>0</v>
          </cell>
          <cell r="I552">
            <v>0</v>
          </cell>
          <cell r="J552">
            <v>0</v>
          </cell>
          <cell r="K552">
            <v>0</v>
          </cell>
          <cell r="L552">
            <v>0</v>
          </cell>
          <cell r="M552">
            <v>-2E-3</v>
          </cell>
          <cell r="N552">
            <v>0</v>
          </cell>
          <cell r="O552">
            <v>-2E-3</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-2E-3</v>
          </cell>
          <cell r="CB552">
            <v>0</v>
          </cell>
          <cell r="CC552">
            <v>-2E-3</v>
          </cell>
          <cell r="CD552">
            <v>0</v>
          </cell>
          <cell r="CE552">
            <v>0</v>
          </cell>
          <cell r="CF552">
            <v>0</v>
          </cell>
          <cell r="CG552">
            <v>-2E-3</v>
          </cell>
          <cell r="CH552">
            <v>0</v>
          </cell>
          <cell r="CI552">
            <v>-2E-3</v>
          </cell>
        </row>
        <row r="553">
          <cell r="B553" t="str">
            <v>275076</v>
          </cell>
          <cell r="C553" t="str">
            <v>Amort MR Def Cost-DX (unappr)</v>
          </cell>
          <cell r="D553">
            <v>0</v>
          </cell>
          <cell r="E553">
            <v>0</v>
          </cell>
          <cell r="F553">
            <v>0</v>
          </cell>
          <cell r="G553">
            <v>0</v>
          </cell>
          <cell r="H553">
            <v>0</v>
          </cell>
          <cell r="I553">
            <v>0</v>
          </cell>
          <cell r="J553">
            <v>0</v>
          </cell>
          <cell r="K553">
            <v>0</v>
          </cell>
          <cell r="L553">
            <v>0</v>
          </cell>
          <cell r="M553">
            <v>2E-3</v>
          </cell>
          <cell r="N553">
            <v>0</v>
          </cell>
          <cell r="O553">
            <v>2E-3</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2E-3</v>
          </cell>
          <cell r="CB553">
            <v>0</v>
          </cell>
          <cell r="CC553">
            <v>2E-3</v>
          </cell>
          <cell r="CD553">
            <v>0</v>
          </cell>
          <cell r="CE553">
            <v>0</v>
          </cell>
          <cell r="CF553">
            <v>0</v>
          </cell>
          <cell r="CG553">
            <v>2E-3</v>
          </cell>
          <cell r="CH553">
            <v>0</v>
          </cell>
          <cell r="CI553">
            <v>2E-3</v>
          </cell>
        </row>
        <row r="554">
          <cell r="B554" t="str">
            <v>275079</v>
          </cell>
          <cell r="C554" t="str">
            <v>Int Imprv MR Def Cost-DX(app)</v>
          </cell>
          <cell r="D554">
            <v>0</v>
          </cell>
          <cell r="E554">
            <v>0</v>
          </cell>
          <cell r="F554">
            <v>0</v>
          </cell>
          <cell r="G554">
            <v>0</v>
          </cell>
          <cell r="H554">
            <v>0</v>
          </cell>
          <cell r="I554">
            <v>0</v>
          </cell>
          <cell r="J554">
            <v>0</v>
          </cell>
          <cell r="K554">
            <v>0</v>
          </cell>
          <cell r="L554">
            <v>0</v>
          </cell>
          <cell r="M554">
            <v>2E-3</v>
          </cell>
          <cell r="N554">
            <v>0</v>
          </cell>
          <cell r="O554">
            <v>2E-3</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2E-3</v>
          </cell>
          <cell r="CB554">
            <v>0</v>
          </cell>
          <cell r="CC554">
            <v>2E-3</v>
          </cell>
          <cell r="CD554">
            <v>0</v>
          </cell>
          <cell r="CE554">
            <v>0</v>
          </cell>
          <cell r="CF554">
            <v>0</v>
          </cell>
          <cell r="CG554">
            <v>2E-3</v>
          </cell>
          <cell r="CH554">
            <v>0</v>
          </cell>
          <cell r="CI554">
            <v>2E-3</v>
          </cell>
        </row>
        <row r="555">
          <cell r="B555" t="str">
            <v>275080</v>
          </cell>
          <cell r="C555" t="str">
            <v>Int Imprv MR Cap Cost-DX(app)</v>
          </cell>
          <cell r="D555">
            <v>0</v>
          </cell>
          <cell r="E555">
            <v>0</v>
          </cell>
          <cell r="F555">
            <v>0</v>
          </cell>
          <cell r="G555">
            <v>0</v>
          </cell>
          <cell r="H555">
            <v>0</v>
          </cell>
          <cell r="I555">
            <v>0</v>
          </cell>
          <cell r="J555">
            <v>0</v>
          </cell>
          <cell r="K555">
            <v>0</v>
          </cell>
          <cell r="L555">
            <v>0</v>
          </cell>
          <cell r="M555">
            <v>2E-3</v>
          </cell>
          <cell r="N555">
            <v>0</v>
          </cell>
          <cell r="O555">
            <v>2E-3</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2E-3</v>
          </cell>
          <cell r="CB555">
            <v>0</v>
          </cell>
          <cell r="CC555">
            <v>2E-3</v>
          </cell>
          <cell r="CD555">
            <v>0</v>
          </cell>
          <cell r="CE555">
            <v>0</v>
          </cell>
          <cell r="CF555">
            <v>0</v>
          </cell>
          <cell r="CG555">
            <v>2E-3</v>
          </cell>
          <cell r="CH555">
            <v>0</v>
          </cell>
          <cell r="CI555">
            <v>2E-3</v>
          </cell>
        </row>
        <row r="556">
          <cell r="B556" t="str">
            <v>275081</v>
          </cell>
          <cell r="C556" t="str">
            <v>Int Imp MR Cap Cost-DX(non-a)</v>
          </cell>
          <cell r="D556">
            <v>0</v>
          </cell>
          <cell r="E556">
            <v>0</v>
          </cell>
          <cell r="F556">
            <v>0</v>
          </cell>
          <cell r="G556">
            <v>0</v>
          </cell>
          <cell r="H556">
            <v>0</v>
          </cell>
          <cell r="I556">
            <v>0</v>
          </cell>
          <cell r="J556">
            <v>0</v>
          </cell>
          <cell r="K556">
            <v>0</v>
          </cell>
          <cell r="L556">
            <v>0</v>
          </cell>
          <cell r="M556">
            <v>4.0000000000000001E-3</v>
          </cell>
          <cell r="N556">
            <v>0</v>
          </cell>
          <cell r="O556">
            <v>4.0000000000000001E-3</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4.0000000000000001E-3</v>
          </cell>
          <cell r="CB556">
            <v>0</v>
          </cell>
          <cell r="CC556">
            <v>4.0000000000000001E-3</v>
          </cell>
          <cell r="CD556">
            <v>0</v>
          </cell>
          <cell r="CE556">
            <v>0</v>
          </cell>
          <cell r="CF556">
            <v>0</v>
          </cell>
          <cell r="CG556">
            <v>4.0000000000000001E-3</v>
          </cell>
          <cell r="CH556">
            <v>0</v>
          </cell>
          <cell r="CI556">
            <v>4.0000000000000001E-3</v>
          </cell>
        </row>
        <row r="557">
          <cell r="B557" t="str">
            <v>275084</v>
          </cell>
          <cell r="C557" t="str">
            <v>Int Imp MR Def Cost-TX(non-a)</v>
          </cell>
          <cell r="D557">
            <v>0</v>
          </cell>
          <cell r="E557">
            <v>0</v>
          </cell>
          <cell r="F557">
            <v>0</v>
          </cell>
          <cell r="G557">
            <v>0</v>
          </cell>
          <cell r="H557">
            <v>0</v>
          </cell>
          <cell r="I557">
            <v>0</v>
          </cell>
          <cell r="J557">
            <v>3974473</v>
          </cell>
          <cell r="K557">
            <v>0</v>
          </cell>
          <cell r="L557">
            <v>3974473</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3974473</v>
          </cell>
          <cell r="CB557">
            <v>0</v>
          </cell>
          <cell r="CC557">
            <v>3974473</v>
          </cell>
          <cell r="CD557">
            <v>0</v>
          </cell>
          <cell r="CE557">
            <v>0</v>
          </cell>
          <cell r="CF557">
            <v>0</v>
          </cell>
          <cell r="CG557">
            <v>3974473</v>
          </cell>
          <cell r="CH557">
            <v>0</v>
          </cell>
          <cell r="CI557">
            <v>3974473</v>
          </cell>
        </row>
        <row r="558">
          <cell r="B558" t="str">
            <v>275085</v>
          </cell>
          <cell r="C558" t="str">
            <v>RSVA-Provincial Benefits</v>
          </cell>
          <cell r="D558">
            <v>0</v>
          </cell>
          <cell r="E558">
            <v>0</v>
          </cell>
          <cell r="F558">
            <v>0</v>
          </cell>
          <cell r="G558">
            <v>0</v>
          </cell>
          <cell r="H558">
            <v>0</v>
          </cell>
          <cell r="I558">
            <v>0</v>
          </cell>
          <cell r="J558">
            <v>0</v>
          </cell>
          <cell r="K558">
            <v>0</v>
          </cell>
          <cell r="L558">
            <v>0</v>
          </cell>
          <cell r="M558">
            <v>6949002.1600000001</v>
          </cell>
          <cell r="N558">
            <v>0</v>
          </cell>
          <cell r="O558">
            <v>6949002.1600000001</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6949002.1600000001</v>
          </cell>
          <cell r="CB558">
            <v>0</v>
          </cell>
          <cell r="CC558">
            <v>6949002.1600000001</v>
          </cell>
          <cell r="CD558">
            <v>0</v>
          </cell>
          <cell r="CE558">
            <v>0</v>
          </cell>
          <cell r="CF558">
            <v>0</v>
          </cell>
          <cell r="CG558">
            <v>6949002.1600000001</v>
          </cell>
          <cell r="CH558">
            <v>0</v>
          </cell>
          <cell r="CI558">
            <v>6949002.1600000001</v>
          </cell>
        </row>
        <row r="559">
          <cell r="B559" t="str">
            <v>275086</v>
          </cell>
          <cell r="C559" t="str">
            <v>RSVA-RSTR NTWKS Aggregation</v>
          </cell>
          <cell r="D559">
            <v>0</v>
          </cell>
          <cell r="E559">
            <v>0</v>
          </cell>
          <cell r="F559">
            <v>0</v>
          </cell>
          <cell r="G559">
            <v>0</v>
          </cell>
          <cell r="H559">
            <v>0</v>
          </cell>
          <cell r="I559">
            <v>0</v>
          </cell>
          <cell r="J559">
            <v>0</v>
          </cell>
          <cell r="K559">
            <v>0</v>
          </cell>
          <cell r="L559">
            <v>0</v>
          </cell>
          <cell r="M559">
            <v>3711649.45</v>
          </cell>
          <cell r="N559">
            <v>0</v>
          </cell>
          <cell r="O559">
            <v>3711649.45</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3711649.45</v>
          </cell>
          <cell r="CB559">
            <v>0</v>
          </cell>
          <cell r="CC559">
            <v>3711649.45</v>
          </cell>
          <cell r="CD559">
            <v>0</v>
          </cell>
          <cell r="CE559">
            <v>0</v>
          </cell>
          <cell r="CF559">
            <v>0</v>
          </cell>
          <cell r="CG559">
            <v>3711649.45</v>
          </cell>
          <cell r="CH559">
            <v>0</v>
          </cell>
          <cell r="CI559">
            <v>3711649.45</v>
          </cell>
        </row>
        <row r="560">
          <cell r="B560" t="str">
            <v>275087</v>
          </cell>
          <cell r="C560" t="str">
            <v>RSVA-RSTR Connection Aggregg'n</v>
          </cell>
          <cell r="D560">
            <v>0</v>
          </cell>
          <cell r="E560">
            <v>0</v>
          </cell>
          <cell r="F560">
            <v>0</v>
          </cell>
          <cell r="G560">
            <v>0</v>
          </cell>
          <cell r="H560">
            <v>0</v>
          </cell>
          <cell r="I560">
            <v>0</v>
          </cell>
          <cell r="J560">
            <v>0</v>
          </cell>
          <cell r="K560">
            <v>0</v>
          </cell>
          <cell r="L560">
            <v>0</v>
          </cell>
          <cell r="M560">
            <v>3300018.8</v>
          </cell>
          <cell r="N560">
            <v>0</v>
          </cell>
          <cell r="O560">
            <v>3300018.8</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3300018.8</v>
          </cell>
          <cell r="CB560">
            <v>0</v>
          </cell>
          <cell r="CC560">
            <v>3300018.8</v>
          </cell>
          <cell r="CD560">
            <v>0</v>
          </cell>
          <cell r="CE560">
            <v>0</v>
          </cell>
          <cell r="CF560">
            <v>0</v>
          </cell>
          <cell r="CG560">
            <v>3300018.8</v>
          </cell>
          <cell r="CH560">
            <v>0</v>
          </cell>
          <cell r="CI560">
            <v>3300018.8</v>
          </cell>
        </row>
        <row r="561">
          <cell r="B561" t="str">
            <v>275091</v>
          </cell>
          <cell r="C561" t="str">
            <v>MEU COP Season Int Improv</v>
          </cell>
          <cell r="D561">
            <v>0</v>
          </cell>
          <cell r="E561">
            <v>0</v>
          </cell>
          <cell r="F561">
            <v>0</v>
          </cell>
          <cell r="G561">
            <v>0</v>
          </cell>
          <cell r="H561">
            <v>0</v>
          </cell>
          <cell r="I561">
            <v>0</v>
          </cell>
          <cell r="J561">
            <v>0</v>
          </cell>
          <cell r="K561">
            <v>0</v>
          </cell>
          <cell r="L561">
            <v>0</v>
          </cell>
          <cell r="M561">
            <v>-3.0000000000000001E-3</v>
          </cell>
          <cell r="N561">
            <v>0</v>
          </cell>
          <cell r="O561">
            <v>-3.0000000000000001E-3</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-3.0000000000000001E-3</v>
          </cell>
          <cell r="CB561">
            <v>0</v>
          </cell>
          <cell r="CC561">
            <v>-3.0000000000000001E-3</v>
          </cell>
          <cell r="CD561">
            <v>0</v>
          </cell>
          <cell r="CE561">
            <v>0</v>
          </cell>
          <cell r="CF561">
            <v>0</v>
          </cell>
          <cell r="CG561">
            <v>-3.0000000000000001E-3</v>
          </cell>
          <cell r="CH561">
            <v>0</v>
          </cell>
          <cell r="CI561">
            <v>-3.0000000000000001E-3</v>
          </cell>
        </row>
        <row r="562">
          <cell r="B562" t="str">
            <v>275092</v>
          </cell>
          <cell r="C562" t="str">
            <v>Bill 4 Implementation Cost</v>
          </cell>
          <cell r="D562">
            <v>0</v>
          </cell>
          <cell r="E562">
            <v>0</v>
          </cell>
          <cell r="F562">
            <v>0</v>
          </cell>
          <cell r="G562">
            <v>0</v>
          </cell>
          <cell r="H562">
            <v>0</v>
          </cell>
          <cell r="I562">
            <v>0</v>
          </cell>
          <cell r="J562">
            <v>0</v>
          </cell>
          <cell r="K562">
            <v>0</v>
          </cell>
          <cell r="L562">
            <v>0</v>
          </cell>
          <cell r="M562">
            <v>0.25</v>
          </cell>
          <cell r="N562">
            <v>0</v>
          </cell>
          <cell r="O562">
            <v>0.25</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0.25</v>
          </cell>
          <cell r="CB562">
            <v>0</v>
          </cell>
          <cell r="CC562">
            <v>0.25</v>
          </cell>
          <cell r="CD562">
            <v>0</v>
          </cell>
          <cell r="CE562">
            <v>0</v>
          </cell>
          <cell r="CF562">
            <v>0</v>
          </cell>
          <cell r="CG562">
            <v>0.25</v>
          </cell>
          <cell r="CH562">
            <v>0</v>
          </cell>
          <cell r="CI562">
            <v>0.25</v>
          </cell>
        </row>
        <row r="563">
          <cell r="B563" t="str">
            <v>275093</v>
          </cell>
          <cell r="C563" t="str">
            <v>RRRP Interest Improv</v>
          </cell>
          <cell r="D563">
            <v>0</v>
          </cell>
          <cell r="E563">
            <v>0</v>
          </cell>
          <cell r="F563">
            <v>0</v>
          </cell>
          <cell r="G563">
            <v>0</v>
          </cell>
          <cell r="H563">
            <v>0</v>
          </cell>
          <cell r="I563">
            <v>0</v>
          </cell>
          <cell r="J563">
            <v>0</v>
          </cell>
          <cell r="K563">
            <v>0</v>
          </cell>
          <cell r="L563">
            <v>0</v>
          </cell>
          <cell r="M563">
            <v>-16761.59</v>
          </cell>
          <cell r="N563">
            <v>0</v>
          </cell>
          <cell r="O563">
            <v>-16761.59</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-16761.59</v>
          </cell>
          <cell r="CB563">
            <v>0</v>
          </cell>
          <cell r="CC563">
            <v>-16761.59</v>
          </cell>
          <cell r="CD563">
            <v>0</v>
          </cell>
          <cell r="CE563">
            <v>0</v>
          </cell>
          <cell r="CF563">
            <v>0</v>
          </cell>
          <cell r="CG563">
            <v>-16761.59</v>
          </cell>
          <cell r="CH563">
            <v>0</v>
          </cell>
          <cell r="CI563">
            <v>-16761.59</v>
          </cell>
        </row>
        <row r="564">
          <cell r="B564" t="str">
            <v>275094</v>
          </cell>
          <cell r="C564" t="str">
            <v>Bill 4 Implen Cost-Int Improve</v>
          </cell>
          <cell r="D564">
            <v>0</v>
          </cell>
          <cell r="E564">
            <v>0</v>
          </cell>
          <cell r="F564">
            <v>0</v>
          </cell>
          <cell r="G564">
            <v>0</v>
          </cell>
          <cell r="H564">
            <v>0</v>
          </cell>
          <cell r="I564">
            <v>0</v>
          </cell>
          <cell r="J564">
            <v>0</v>
          </cell>
          <cell r="K564">
            <v>0</v>
          </cell>
          <cell r="L564">
            <v>0</v>
          </cell>
          <cell r="M564">
            <v>0.48499999999999999</v>
          </cell>
          <cell r="N564">
            <v>0</v>
          </cell>
          <cell r="O564">
            <v>0.48499999999999999</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0.48499999999999999</v>
          </cell>
          <cell r="CB564">
            <v>0</v>
          </cell>
          <cell r="CC564">
            <v>0.48499999999999999</v>
          </cell>
          <cell r="CD564">
            <v>0</v>
          </cell>
          <cell r="CE564">
            <v>0</v>
          </cell>
          <cell r="CF564">
            <v>0</v>
          </cell>
          <cell r="CG564">
            <v>0.48499999999999999</v>
          </cell>
          <cell r="CH564">
            <v>0</v>
          </cell>
          <cell r="CI564">
            <v>0.48499999999999999</v>
          </cell>
        </row>
        <row r="565">
          <cell r="B565" t="str">
            <v>275095</v>
          </cell>
          <cell r="C565" t="str">
            <v>Regulatory Asset-RRRP Variance</v>
          </cell>
          <cell r="D565">
            <v>0</v>
          </cell>
          <cell r="E565">
            <v>0</v>
          </cell>
          <cell r="F565">
            <v>0</v>
          </cell>
          <cell r="G565">
            <v>0</v>
          </cell>
          <cell r="H565">
            <v>0</v>
          </cell>
          <cell r="I565">
            <v>0</v>
          </cell>
          <cell r="J565">
            <v>0</v>
          </cell>
          <cell r="K565">
            <v>0</v>
          </cell>
          <cell r="L565">
            <v>0</v>
          </cell>
          <cell r="M565">
            <v>483.69</v>
          </cell>
          <cell r="N565">
            <v>0</v>
          </cell>
          <cell r="O565">
            <v>483.69</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483.69</v>
          </cell>
          <cell r="CB565">
            <v>0</v>
          </cell>
          <cell r="CC565">
            <v>483.69</v>
          </cell>
          <cell r="CD565">
            <v>0</v>
          </cell>
          <cell r="CE565">
            <v>0</v>
          </cell>
          <cell r="CF565">
            <v>0</v>
          </cell>
          <cell r="CG565">
            <v>483.69</v>
          </cell>
          <cell r="CH565">
            <v>0</v>
          </cell>
          <cell r="CI565">
            <v>483.69</v>
          </cell>
        </row>
        <row r="566">
          <cell r="B566" t="str">
            <v>275097</v>
          </cell>
          <cell r="C566" t="str">
            <v>Rebate Prog Cost Int Improv</v>
          </cell>
          <cell r="D566">
            <v>0</v>
          </cell>
          <cell r="E566">
            <v>0</v>
          </cell>
          <cell r="F566">
            <v>0</v>
          </cell>
          <cell r="G566">
            <v>0</v>
          </cell>
          <cell r="H566">
            <v>0</v>
          </cell>
          <cell r="I566">
            <v>0</v>
          </cell>
          <cell r="J566">
            <v>0</v>
          </cell>
          <cell r="K566">
            <v>0</v>
          </cell>
          <cell r="L566">
            <v>0</v>
          </cell>
          <cell r="M566">
            <v>-4.0000000000000001E-3</v>
          </cell>
          <cell r="N566">
            <v>0</v>
          </cell>
          <cell r="O566">
            <v>-4.0000000000000001E-3</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-4.0000000000000001E-3</v>
          </cell>
          <cell r="CB566">
            <v>0</v>
          </cell>
          <cell r="CC566">
            <v>-4.0000000000000001E-3</v>
          </cell>
          <cell r="CD566">
            <v>0</v>
          </cell>
          <cell r="CE566">
            <v>0</v>
          </cell>
          <cell r="CF566">
            <v>0</v>
          </cell>
          <cell r="CG566">
            <v>-4.0000000000000001E-3</v>
          </cell>
          <cell r="CH566">
            <v>0</v>
          </cell>
          <cell r="CI566">
            <v>-4.0000000000000001E-3</v>
          </cell>
        </row>
        <row r="567">
          <cell r="B567" t="str">
            <v>275101</v>
          </cell>
          <cell r="C567" t="str">
            <v>Reg Asset-DX Def Pens Int Impr</v>
          </cell>
          <cell r="D567">
            <v>0</v>
          </cell>
          <cell r="E567">
            <v>0</v>
          </cell>
          <cell r="F567">
            <v>0</v>
          </cell>
          <cell r="G567">
            <v>0</v>
          </cell>
          <cell r="H567">
            <v>0</v>
          </cell>
          <cell r="I567">
            <v>0</v>
          </cell>
          <cell r="J567">
            <v>0</v>
          </cell>
          <cell r="K567">
            <v>0</v>
          </cell>
          <cell r="L567">
            <v>0</v>
          </cell>
          <cell r="M567">
            <v>6449241.75</v>
          </cell>
          <cell r="N567">
            <v>0</v>
          </cell>
          <cell r="O567">
            <v>6449241.75</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6449241.75</v>
          </cell>
          <cell r="CB567">
            <v>0</v>
          </cell>
          <cell r="CC567">
            <v>6449241.75</v>
          </cell>
          <cell r="CD567">
            <v>0</v>
          </cell>
          <cell r="CE567">
            <v>0</v>
          </cell>
          <cell r="CF567">
            <v>0</v>
          </cell>
          <cell r="CG567">
            <v>6449241.75</v>
          </cell>
          <cell r="CH567">
            <v>0</v>
          </cell>
          <cell r="CI567">
            <v>6449241.75</v>
          </cell>
        </row>
        <row r="568">
          <cell r="B568" t="str">
            <v>275130</v>
          </cell>
          <cell r="C568" t="str">
            <v>RSVApower-Int Improv</v>
          </cell>
          <cell r="D568">
            <v>0</v>
          </cell>
          <cell r="E568">
            <v>0</v>
          </cell>
          <cell r="F568">
            <v>0</v>
          </cell>
          <cell r="G568">
            <v>0</v>
          </cell>
          <cell r="H568">
            <v>0</v>
          </cell>
          <cell r="I568">
            <v>0</v>
          </cell>
          <cell r="J568">
            <v>0</v>
          </cell>
          <cell r="K568">
            <v>0</v>
          </cell>
          <cell r="L568">
            <v>0</v>
          </cell>
          <cell r="M568">
            <v>5.0000000000000001E-3</v>
          </cell>
          <cell r="N568">
            <v>0</v>
          </cell>
          <cell r="O568">
            <v>5.0000000000000001E-3</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5.0000000000000001E-3</v>
          </cell>
          <cell r="CB568">
            <v>0</v>
          </cell>
          <cell r="CC568">
            <v>5.0000000000000001E-3</v>
          </cell>
          <cell r="CD568">
            <v>0</v>
          </cell>
          <cell r="CE568">
            <v>0</v>
          </cell>
          <cell r="CF568">
            <v>0</v>
          </cell>
          <cell r="CG568">
            <v>5.0000000000000001E-3</v>
          </cell>
          <cell r="CH568">
            <v>0</v>
          </cell>
          <cell r="CI568">
            <v>5.0000000000000001E-3</v>
          </cell>
        </row>
        <row r="569">
          <cell r="B569" t="str">
            <v>275131</v>
          </cell>
          <cell r="C569" t="str">
            <v>RSVAwms-int Improv</v>
          </cell>
          <cell r="D569">
            <v>0</v>
          </cell>
          <cell r="E569">
            <v>0</v>
          </cell>
          <cell r="F569">
            <v>0</v>
          </cell>
          <cell r="G569">
            <v>0</v>
          </cell>
          <cell r="H569">
            <v>0</v>
          </cell>
          <cell r="I569">
            <v>0</v>
          </cell>
          <cell r="J569">
            <v>0</v>
          </cell>
          <cell r="K569">
            <v>0</v>
          </cell>
          <cell r="L569">
            <v>0</v>
          </cell>
          <cell r="M569">
            <v>284600.33799999999</v>
          </cell>
          <cell r="N569">
            <v>0</v>
          </cell>
          <cell r="O569">
            <v>284600.33799999999</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284600.33799999999</v>
          </cell>
          <cell r="CB569">
            <v>0</v>
          </cell>
          <cell r="CC569">
            <v>284600.33799999999</v>
          </cell>
          <cell r="CD569">
            <v>0</v>
          </cell>
          <cell r="CE569">
            <v>0</v>
          </cell>
          <cell r="CF569">
            <v>0</v>
          </cell>
          <cell r="CG569">
            <v>284600.33799999999</v>
          </cell>
          <cell r="CH569">
            <v>0</v>
          </cell>
          <cell r="CI569">
            <v>284600.33799999999</v>
          </cell>
        </row>
        <row r="570">
          <cell r="B570" t="str">
            <v>275132</v>
          </cell>
          <cell r="C570" t="str">
            <v>RSVAone-time - Int Improv</v>
          </cell>
          <cell r="D570">
            <v>0</v>
          </cell>
          <cell r="E570">
            <v>0</v>
          </cell>
          <cell r="F570">
            <v>0</v>
          </cell>
          <cell r="G570">
            <v>0</v>
          </cell>
          <cell r="H570">
            <v>0</v>
          </cell>
          <cell r="I570">
            <v>0</v>
          </cell>
          <cell r="J570">
            <v>0</v>
          </cell>
          <cell r="K570">
            <v>0</v>
          </cell>
          <cell r="L570">
            <v>0</v>
          </cell>
          <cell r="M570">
            <v>200090.23999999999</v>
          </cell>
          <cell r="N570">
            <v>0</v>
          </cell>
          <cell r="O570">
            <v>200090.23999999999</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200090.23999999999</v>
          </cell>
          <cell r="CB570">
            <v>0</v>
          </cell>
          <cell r="CC570">
            <v>200090.23999999999</v>
          </cell>
          <cell r="CD570">
            <v>0</v>
          </cell>
          <cell r="CE570">
            <v>0</v>
          </cell>
          <cell r="CF570">
            <v>0</v>
          </cell>
          <cell r="CG570">
            <v>200090.23999999999</v>
          </cell>
          <cell r="CH570">
            <v>0</v>
          </cell>
          <cell r="CI570">
            <v>200090.23999999999</v>
          </cell>
        </row>
        <row r="571">
          <cell r="B571" t="str">
            <v>275133</v>
          </cell>
          <cell r="C571" t="str">
            <v>RSVAnw-Int Improv</v>
          </cell>
          <cell r="D571">
            <v>0</v>
          </cell>
          <cell r="E571">
            <v>0</v>
          </cell>
          <cell r="F571">
            <v>0</v>
          </cell>
          <cell r="G571">
            <v>0</v>
          </cell>
          <cell r="H571">
            <v>0</v>
          </cell>
          <cell r="I571">
            <v>0</v>
          </cell>
          <cell r="J571">
            <v>0</v>
          </cell>
          <cell r="K571">
            <v>0</v>
          </cell>
          <cell r="L571">
            <v>0</v>
          </cell>
          <cell r="M571">
            <v>-2137135.7680000002</v>
          </cell>
          <cell r="N571">
            <v>0</v>
          </cell>
          <cell r="O571">
            <v>-2137135.7680000002</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-2137135.7680000002</v>
          </cell>
          <cell r="CB571">
            <v>0</v>
          </cell>
          <cell r="CC571">
            <v>-2137135.7680000002</v>
          </cell>
          <cell r="CD571">
            <v>0</v>
          </cell>
          <cell r="CE571">
            <v>0</v>
          </cell>
          <cell r="CF571">
            <v>0</v>
          </cell>
          <cell r="CG571">
            <v>-2137135.7680000002</v>
          </cell>
          <cell r="CH571">
            <v>0</v>
          </cell>
          <cell r="CI571">
            <v>-2137135.7680000002</v>
          </cell>
        </row>
        <row r="572">
          <cell r="B572" t="str">
            <v>275134</v>
          </cell>
          <cell r="C572" t="str">
            <v>RSVAcn-Int Improv</v>
          </cell>
          <cell r="D572">
            <v>0</v>
          </cell>
          <cell r="E572">
            <v>0</v>
          </cell>
          <cell r="F572">
            <v>0</v>
          </cell>
          <cell r="G572">
            <v>0</v>
          </cell>
          <cell r="H572">
            <v>0</v>
          </cell>
          <cell r="I572">
            <v>0</v>
          </cell>
          <cell r="J572">
            <v>0</v>
          </cell>
          <cell r="K572">
            <v>0</v>
          </cell>
          <cell r="L572">
            <v>0</v>
          </cell>
          <cell r="M572">
            <v>-2694473.9130000002</v>
          </cell>
          <cell r="N572">
            <v>0</v>
          </cell>
          <cell r="O572">
            <v>-2694473.9130000002</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-2694473.9130000002</v>
          </cell>
          <cell r="CB572">
            <v>0</v>
          </cell>
          <cell r="CC572">
            <v>-2694473.9130000002</v>
          </cell>
          <cell r="CD572">
            <v>0</v>
          </cell>
          <cell r="CE572">
            <v>0</v>
          </cell>
          <cell r="CF572">
            <v>0</v>
          </cell>
          <cell r="CG572">
            <v>-2694473.9130000002</v>
          </cell>
          <cell r="CH572">
            <v>0</v>
          </cell>
          <cell r="CI572">
            <v>-2694473.9130000002</v>
          </cell>
        </row>
        <row r="573">
          <cell r="B573" t="str">
            <v>275138</v>
          </cell>
          <cell r="C573" t="str">
            <v>Reg Asset - TX Bypass (contra)</v>
          </cell>
          <cell r="D573">
            <v>0</v>
          </cell>
          <cell r="E573">
            <v>0</v>
          </cell>
          <cell r="F573">
            <v>0</v>
          </cell>
          <cell r="G573">
            <v>0</v>
          </cell>
          <cell r="H573">
            <v>0</v>
          </cell>
          <cell r="I573">
            <v>0</v>
          </cell>
          <cell r="J573">
            <v>-10212884.74</v>
          </cell>
          <cell r="K573">
            <v>0</v>
          </cell>
          <cell r="L573">
            <v>-10212884.74</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-10212884.74</v>
          </cell>
          <cell r="CB573">
            <v>0</v>
          </cell>
          <cell r="CC573">
            <v>-10212884.74</v>
          </cell>
          <cell r="CD573">
            <v>0</v>
          </cell>
          <cell r="CE573">
            <v>0</v>
          </cell>
          <cell r="CF573">
            <v>0</v>
          </cell>
          <cell r="CG573">
            <v>-10212884.74</v>
          </cell>
          <cell r="CH573">
            <v>0</v>
          </cell>
          <cell r="CI573">
            <v>-10212884.74</v>
          </cell>
        </row>
        <row r="574">
          <cell r="B574" t="str">
            <v>275139</v>
          </cell>
          <cell r="C574" t="str">
            <v>Reg Asset-TX By Int Im(contra)</v>
          </cell>
          <cell r="D574">
            <v>0</v>
          </cell>
          <cell r="E574">
            <v>0</v>
          </cell>
          <cell r="F574">
            <v>0</v>
          </cell>
          <cell r="G574">
            <v>0</v>
          </cell>
          <cell r="H574">
            <v>0</v>
          </cell>
          <cell r="I574">
            <v>0</v>
          </cell>
          <cell r="J574">
            <v>-1238722.49</v>
          </cell>
          <cell r="K574">
            <v>0</v>
          </cell>
          <cell r="L574">
            <v>-1238722.49</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-1238722.49</v>
          </cell>
          <cell r="CB574">
            <v>0</v>
          </cell>
          <cell r="CC574">
            <v>-1238722.49</v>
          </cell>
          <cell r="CD574">
            <v>0</v>
          </cell>
          <cell r="CE574">
            <v>0</v>
          </cell>
          <cell r="CF574">
            <v>0</v>
          </cell>
          <cell r="CG574">
            <v>-1238722.49</v>
          </cell>
          <cell r="CH574">
            <v>0</v>
          </cell>
          <cell r="CI574">
            <v>-1238722.49</v>
          </cell>
        </row>
        <row r="575">
          <cell r="B575" t="str">
            <v>275140</v>
          </cell>
          <cell r="C575" t="str">
            <v>RCVAretailer - Int Improv</v>
          </cell>
          <cell r="D575">
            <v>0</v>
          </cell>
          <cell r="E575">
            <v>0</v>
          </cell>
          <cell r="F575">
            <v>0</v>
          </cell>
          <cell r="G575">
            <v>0</v>
          </cell>
          <cell r="H575">
            <v>0</v>
          </cell>
          <cell r="I575">
            <v>0</v>
          </cell>
          <cell r="J575">
            <v>0</v>
          </cell>
          <cell r="K575">
            <v>0</v>
          </cell>
          <cell r="L575">
            <v>0</v>
          </cell>
          <cell r="M575">
            <v>-95652.164999999994</v>
          </cell>
          <cell r="N575">
            <v>0</v>
          </cell>
          <cell r="O575">
            <v>-95652.164999999994</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-95652.164999999994</v>
          </cell>
          <cell r="CB575">
            <v>0</v>
          </cell>
          <cell r="CC575">
            <v>-95652.164999999994</v>
          </cell>
          <cell r="CD575">
            <v>0</v>
          </cell>
          <cell r="CE575">
            <v>0</v>
          </cell>
          <cell r="CF575">
            <v>0</v>
          </cell>
          <cell r="CG575">
            <v>-95652.164999999994</v>
          </cell>
          <cell r="CH575">
            <v>0</v>
          </cell>
          <cell r="CI575">
            <v>-95652.164999999994</v>
          </cell>
        </row>
        <row r="576">
          <cell r="B576" t="str">
            <v>275145</v>
          </cell>
          <cell r="C576" t="str">
            <v>RCVA-STR - Int Imput</v>
          </cell>
          <cell r="D576">
            <v>0</v>
          </cell>
          <cell r="E576">
            <v>0</v>
          </cell>
          <cell r="F576">
            <v>0</v>
          </cell>
          <cell r="G576">
            <v>0</v>
          </cell>
          <cell r="H576">
            <v>0</v>
          </cell>
          <cell r="I576">
            <v>0</v>
          </cell>
          <cell r="J576">
            <v>0</v>
          </cell>
          <cell r="K576">
            <v>0</v>
          </cell>
          <cell r="L576">
            <v>0</v>
          </cell>
          <cell r="M576">
            <v>29503.563999999998</v>
          </cell>
          <cell r="N576">
            <v>0</v>
          </cell>
          <cell r="O576">
            <v>29503.563999999998</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29503.563999999998</v>
          </cell>
          <cell r="CB576">
            <v>0</v>
          </cell>
          <cell r="CC576">
            <v>29503.563999999998</v>
          </cell>
          <cell r="CD576">
            <v>0</v>
          </cell>
          <cell r="CE576">
            <v>0</v>
          </cell>
          <cell r="CF576">
            <v>0</v>
          </cell>
          <cell r="CG576">
            <v>29503.563999999998</v>
          </cell>
          <cell r="CH576">
            <v>0</v>
          </cell>
          <cell r="CI576">
            <v>29503.563999999998</v>
          </cell>
        </row>
        <row r="577">
          <cell r="B577" t="str">
            <v>275146</v>
          </cell>
          <cell r="C577" t="str">
            <v>LV Shrd Line Chrg Int Improv</v>
          </cell>
          <cell r="D577">
            <v>0</v>
          </cell>
          <cell r="E577">
            <v>0</v>
          </cell>
          <cell r="F577">
            <v>0</v>
          </cell>
          <cell r="G577">
            <v>0</v>
          </cell>
          <cell r="H577">
            <v>0</v>
          </cell>
          <cell r="I577">
            <v>0</v>
          </cell>
          <cell r="J577">
            <v>0</v>
          </cell>
          <cell r="K577">
            <v>0</v>
          </cell>
          <cell r="L577">
            <v>0</v>
          </cell>
          <cell r="M577">
            <v>3563530.679</v>
          </cell>
          <cell r="N577">
            <v>0</v>
          </cell>
          <cell r="O577">
            <v>3563530.679</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3563530.679</v>
          </cell>
          <cell r="CB577">
            <v>0</v>
          </cell>
          <cell r="CC577">
            <v>3563530.679</v>
          </cell>
          <cell r="CD577">
            <v>0</v>
          </cell>
          <cell r="CE577">
            <v>0</v>
          </cell>
          <cell r="CF577">
            <v>0</v>
          </cell>
          <cell r="CG577">
            <v>3563530.679</v>
          </cell>
          <cell r="CH577">
            <v>0</v>
          </cell>
          <cell r="CI577">
            <v>3563530.679</v>
          </cell>
        </row>
        <row r="578">
          <cell r="B578" t="str">
            <v>275147</v>
          </cell>
          <cell r="C578" t="str">
            <v>LV Specific Line Interest Impr</v>
          </cell>
          <cell r="D578">
            <v>0</v>
          </cell>
          <cell r="E578">
            <v>0</v>
          </cell>
          <cell r="F578">
            <v>0</v>
          </cell>
          <cell r="G578">
            <v>0</v>
          </cell>
          <cell r="H578">
            <v>0</v>
          </cell>
          <cell r="I578">
            <v>0</v>
          </cell>
          <cell r="J578">
            <v>0</v>
          </cell>
          <cell r="K578">
            <v>0</v>
          </cell>
          <cell r="L578">
            <v>0</v>
          </cell>
          <cell r="M578">
            <v>37516.792999999998</v>
          </cell>
          <cell r="N578">
            <v>0</v>
          </cell>
          <cell r="O578">
            <v>37516.792999999998</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37516.792999999998</v>
          </cell>
          <cell r="CB578">
            <v>0</v>
          </cell>
          <cell r="CC578">
            <v>37516.792999999998</v>
          </cell>
          <cell r="CD578">
            <v>0</v>
          </cell>
          <cell r="CE578">
            <v>0</v>
          </cell>
          <cell r="CF578">
            <v>0</v>
          </cell>
          <cell r="CG578">
            <v>37516.792999999998</v>
          </cell>
          <cell r="CH578">
            <v>0</v>
          </cell>
          <cell r="CI578">
            <v>37516.792999999998</v>
          </cell>
        </row>
        <row r="579">
          <cell r="B579" t="str">
            <v>275148</v>
          </cell>
          <cell r="C579" t="str">
            <v>LV Specific Dist Line Int Impr</v>
          </cell>
          <cell r="D579">
            <v>0</v>
          </cell>
          <cell r="E579">
            <v>0</v>
          </cell>
          <cell r="F579">
            <v>0</v>
          </cell>
          <cell r="G579">
            <v>0</v>
          </cell>
          <cell r="H579">
            <v>0</v>
          </cell>
          <cell r="I579">
            <v>0</v>
          </cell>
          <cell r="J579">
            <v>0</v>
          </cell>
          <cell r="K579">
            <v>0</v>
          </cell>
          <cell r="L579">
            <v>0</v>
          </cell>
          <cell r="M579">
            <v>340119.05699999997</v>
          </cell>
          <cell r="N579">
            <v>0</v>
          </cell>
          <cell r="O579">
            <v>340119.05699999997</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340119.05699999997</v>
          </cell>
          <cell r="CB579">
            <v>0</v>
          </cell>
          <cell r="CC579">
            <v>340119.05699999997</v>
          </cell>
          <cell r="CD579">
            <v>0</v>
          </cell>
          <cell r="CE579">
            <v>0</v>
          </cell>
          <cell r="CF579">
            <v>0</v>
          </cell>
          <cell r="CG579">
            <v>340119.05699999997</v>
          </cell>
          <cell r="CH579">
            <v>0</v>
          </cell>
          <cell r="CI579">
            <v>340119.05699999997</v>
          </cell>
        </row>
        <row r="580">
          <cell r="B580" t="str">
            <v>275149</v>
          </cell>
          <cell r="C580" t="str">
            <v>LV HVDS High Interest Improv</v>
          </cell>
          <cell r="D580">
            <v>0</v>
          </cell>
          <cell r="E580">
            <v>0</v>
          </cell>
          <cell r="F580">
            <v>0</v>
          </cell>
          <cell r="G580">
            <v>0</v>
          </cell>
          <cell r="H580">
            <v>0</v>
          </cell>
          <cell r="I580">
            <v>0</v>
          </cell>
          <cell r="J580">
            <v>0</v>
          </cell>
          <cell r="K580">
            <v>0</v>
          </cell>
          <cell r="L580">
            <v>0</v>
          </cell>
          <cell r="M580">
            <v>336394.674</v>
          </cell>
          <cell r="N580">
            <v>0</v>
          </cell>
          <cell r="O580">
            <v>336394.674</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336394.674</v>
          </cell>
          <cell r="CB580">
            <v>0</v>
          </cell>
          <cell r="CC580">
            <v>336394.674</v>
          </cell>
          <cell r="CD580">
            <v>0</v>
          </cell>
          <cell r="CE580">
            <v>0</v>
          </cell>
          <cell r="CF580">
            <v>0</v>
          </cell>
          <cell r="CG580">
            <v>336394.674</v>
          </cell>
          <cell r="CH580">
            <v>0</v>
          </cell>
          <cell r="CI580">
            <v>336394.674</v>
          </cell>
        </row>
        <row r="581">
          <cell r="B581" t="str">
            <v>275150</v>
          </cell>
          <cell r="C581" t="str">
            <v>LV HVDS Low Interest Improv</v>
          </cell>
          <cell r="D581">
            <v>0</v>
          </cell>
          <cell r="E581">
            <v>0</v>
          </cell>
          <cell r="F581">
            <v>0</v>
          </cell>
          <cell r="G581">
            <v>0</v>
          </cell>
          <cell r="H581">
            <v>0</v>
          </cell>
          <cell r="I581">
            <v>0</v>
          </cell>
          <cell r="J581">
            <v>0</v>
          </cell>
          <cell r="K581">
            <v>0</v>
          </cell>
          <cell r="L581">
            <v>0</v>
          </cell>
          <cell r="M581">
            <v>298472.071</v>
          </cell>
          <cell r="N581">
            <v>0</v>
          </cell>
          <cell r="O581">
            <v>298472.071</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298472.071</v>
          </cell>
          <cell r="CB581">
            <v>0</v>
          </cell>
          <cell r="CC581">
            <v>298472.071</v>
          </cell>
          <cell r="CD581">
            <v>0</v>
          </cell>
          <cell r="CE581">
            <v>0</v>
          </cell>
          <cell r="CF581">
            <v>0</v>
          </cell>
          <cell r="CG581">
            <v>298472.071</v>
          </cell>
          <cell r="CH581">
            <v>0</v>
          </cell>
          <cell r="CI581">
            <v>298472.071</v>
          </cell>
        </row>
        <row r="582">
          <cell r="B582" t="str">
            <v>275151</v>
          </cell>
          <cell r="C582" t="str">
            <v>LV Shared DS Interest Improv</v>
          </cell>
          <cell r="D582">
            <v>0</v>
          </cell>
          <cell r="E582">
            <v>0</v>
          </cell>
          <cell r="F582">
            <v>0</v>
          </cell>
          <cell r="G582">
            <v>0</v>
          </cell>
          <cell r="H582">
            <v>0</v>
          </cell>
          <cell r="I582">
            <v>0</v>
          </cell>
          <cell r="J582">
            <v>0</v>
          </cell>
          <cell r="K582">
            <v>0</v>
          </cell>
          <cell r="L582">
            <v>0</v>
          </cell>
          <cell r="M582">
            <v>37527.978999999999</v>
          </cell>
          <cell r="N582">
            <v>0</v>
          </cell>
          <cell r="O582">
            <v>37527.978999999999</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37527.978999999999</v>
          </cell>
          <cell r="CB582">
            <v>0</v>
          </cell>
          <cell r="CC582">
            <v>37527.978999999999</v>
          </cell>
          <cell r="CD582">
            <v>0</v>
          </cell>
          <cell r="CE582">
            <v>0</v>
          </cell>
          <cell r="CF582">
            <v>0</v>
          </cell>
          <cell r="CG582">
            <v>37527.978999999999</v>
          </cell>
          <cell r="CH582">
            <v>0</v>
          </cell>
          <cell r="CI582">
            <v>37527.978999999999</v>
          </cell>
        </row>
        <row r="583">
          <cell r="B583" t="str">
            <v>275152</v>
          </cell>
          <cell r="C583" t="str">
            <v>LV Specific DS Interest Improv</v>
          </cell>
          <cell r="D583">
            <v>0</v>
          </cell>
          <cell r="E583">
            <v>0</v>
          </cell>
          <cell r="F583">
            <v>0</v>
          </cell>
          <cell r="G583">
            <v>0</v>
          </cell>
          <cell r="H583">
            <v>0</v>
          </cell>
          <cell r="I583">
            <v>0</v>
          </cell>
          <cell r="J583">
            <v>0</v>
          </cell>
          <cell r="K583">
            <v>0</v>
          </cell>
          <cell r="L583">
            <v>0</v>
          </cell>
          <cell r="M583">
            <v>37527.983</v>
          </cell>
          <cell r="N583">
            <v>0</v>
          </cell>
          <cell r="O583">
            <v>37527.983</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37527.983</v>
          </cell>
          <cell r="CB583">
            <v>0</v>
          </cell>
          <cell r="CC583">
            <v>37527.983</v>
          </cell>
          <cell r="CD583">
            <v>0</v>
          </cell>
          <cell r="CE583">
            <v>0</v>
          </cell>
          <cell r="CF583">
            <v>0</v>
          </cell>
          <cell r="CG583">
            <v>37527.983</v>
          </cell>
          <cell r="CH583">
            <v>0</v>
          </cell>
          <cell r="CI583">
            <v>37527.983</v>
          </cell>
        </row>
        <row r="584">
          <cell r="B584" t="str">
            <v>275169</v>
          </cell>
          <cell r="C584" t="str">
            <v>RegAsst-OEBCst Prin/Int Contra</v>
          </cell>
          <cell r="D584">
            <v>0</v>
          </cell>
          <cell r="E584">
            <v>0</v>
          </cell>
          <cell r="F584">
            <v>0</v>
          </cell>
          <cell r="G584">
            <v>0</v>
          </cell>
          <cell r="H584">
            <v>0</v>
          </cell>
          <cell r="I584">
            <v>0</v>
          </cell>
          <cell r="J584">
            <v>-4812934.9800000004</v>
          </cell>
          <cell r="K584">
            <v>0</v>
          </cell>
          <cell r="L584">
            <v>-4812934.9800000004</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-4812934.9800000004</v>
          </cell>
          <cell r="CB584">
            <v>0</v>
          </cell>
          <cell r="CC584">
            <v>-4812934.9800000004</v>
          </cell>
          <cell r="CD584">
            <v>0</v>
          </cell>
          <cell r="CE584">
            <v>0</v>
          </cell>
          <cell r="CF584">
            <v>0</v>
          </cell>
          <cell r="CG584">
            <v>-4812934.9800000004</v>
          </cell>
          <cell r="CH584">
            <v>0</v>
          </cell>
          <cell r="CI584">
            <v>-4812934.9800000004</v>
          </cell>
        </row>
        <row r="585">
          <cell r="B585" t="str">
            <v>275185</v>
          </cell>
          <cell r="C585" t="str">
            <v>RSVA-Prov Benefits-Int Improv</v>
          </cell>
          <cell r="D585">
            <v>0</v>
          </cell>
          <cell r="E585">
            <v>0</v>
          </cell>
          <cell r="F585">
            <v>0</v>
          </cell>
          <cell r="G585">
            <v>0</v>
          </cell>
          <cell r="H585">
            <v>0</v>
          </cell>
          <cell r="I585">
            <v>0</v>
          </cell>
          <cell r="J585">
            <v>0</v>
          </cell>
          <cell r="K585">
            <v>0</v>
          </cell>
          <cell r="L585">
            <v>0</v>
          </cell>
          <cell r="M585">
            <v>-196395.74</v>
          </cell>
          <cell r="N585">
            <v>0</v>
          </cell>
          <cell r="O585">
            <v>-196395.74</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-196395.74</v>
          </cell>
          <cell r="CB585">
            <v>0</v>
          </cell>
          <cell r="CC585">
            <v>-196395.74</v>
          </cell>
          <cell r="CD585">
            <v>0</v>
          </cell>
          <cell r="CE585">
            <v>0</v>
          </cell>
          <cell r="CF585">
            <v>0</v>
          </cell>
          <cell r="CG585">
            <v>-196395.74</v>
          </cell>
          <cell r="CH585">
            <v>0</v>
          </cell>
          <cell r="CI585">
            <v>-196395.74</v>
          </cell>
        </row>
        <row r="586">
          <cell r="B586" t="str">
            <v>275186</v>
          </cell>
          <cell r="C586" t="str">
            <v>RSVA-RSTR(N) Aggreg'n Int Impr</v>
          </cell>
          <cell r="D586">
            <v>0</v>
          </cell>
          <cell r="E586">
            <v>0</v>
          </cell>
          <cell r="F586">
            <v>0</v>
          </cell>
          <cell r="G586">
            <v>0</v>
          </cell>
          <cell r="H586">
            <v>0</v>
          </cell>
          <cell r="I586">
            <v>0</v>
          </cell>
          <cell r="J586">
            <v>0</v>
          </cell>
          <cell r="K586">
            <v>0</v>
          </cell>
          <cell r="L586">
            <v>0</v>
          </cell>
          <cell r="M586">
            <v>77814.11</v>
          </cell>
          <cell r="N586">
            <v>0</v>
          </cell>
          <cell r="O586">
            <v>77814.11</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77814.11</v>
          </cell>
          <cell r="CB586">
            <v>0</v>
          </cell>
          <cell r="CC586">
            <v>77814.11</v>
          </cell>
          <cell r="CD586">
            <v>0</v>
          </cell>
          <cell r="CE586">
            <v>0</v>
          </cell>
          <cell r="CF586">
            <v>0</v>
          </cell>
          <cell r="CG586">
            <v>77814.11</v>
          </cell>
          <cell r="CH586">
            <v>0</v>
          </cell>
          <cell r="CI586">
            <v>77814.11</v>
          </cell>
        </row>
        <row r="587">
          <cell r="B587" t="str">
            <v>275187</v>
          </cell>
          <cell r="C587" t="str">
            <v>RSVA-RSTR(C) Aggreg Int Impr</v>
          </cell>
          <cell r="D587">
            <v>0</v>
          </cell>
          <cell r="E587">
            <v>0</v>
          </cell>
          <cell r="F587">
            <v>0</v>
          </cell>
          <cell r="G587">
            <v>0</v>
          </cell>
          <cell r="H587">
            <v>0</v>
          </cell>
          <cell r="I587">
            <v>0</v>
          </cell>
          <cell r="J587">
            <v>0</v>
          </cell>
          <cell r="K587">
            <v>0</v>
          </cell>
          <cell r="L587">
            <v>0</v>
          </cell>
          <cell r="M587">
            <v>67019.38</v>
          </cell>
          <cell r="N587">
            <v>0</v>
          </cell>
          <cell r="O587">
            <v>67019.38</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67019.38</v>
          </cell>
          <cell r="CB587">
            <v>0</v>
          </cell>
          <cell r="CC587">
            <v>67019.38</v>
          </cell>
          <cell r="CD587">
            <v>0</v>
          </cell>
          <cell r="CE587">
            <v>0</v>
          </cell>
          <cell r="CF587">
            <v>0</v>
          </cell>
          <cell r="CG587">
            <v>67019.38</v>
          </cell>
          <cell r="CH587">
            <v>0</v>
          </cell>
          <cell r="CI587">
            <v>67019.38</v>
          </cell>
        </row>
        <row r="588">
          <cell r="B588" t="str">
            <v>275191</v>
          </cell>
          <cell r="C588" t="str">
            <v>MEU COP Season Int-Contra</v>
          </cell>
          <cell r="D588">
            <v>0</v>
          </cell>
          <cell r="E588">
            <v>0</v>
          </cell>
          <cell r="F588">
            <v>0</v>
          </cell>
          <cell r="G588">
            <v>0</v>
          </cell>
          <cell r="H588">
            <v>0</v>
          </cell>
          <cell r="I588">
            <v>0</v>
          </cell>
          <cell r="J588">
            <v>0</v>
          </cell>
          <cell r="K588">
            <v>0</v>
          </cell>
          <cell r="L588">
            <v>0</v>
          </cell>
          <cell r="M588">
            <v>-1E-3</v>
          </cell>
          <cell r="N588">
            <v>0</v>
          </cell>
          <cell r="O588">
            <v>-1E-3</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-1E-3</v>
          </cell>
          <cell r="CB588">
            <v>0</v>
          </cell>
          <cell r="CC588">
            <v>-1E-3</v>
          </cell>
          <cell r="CD588">
            <v>0</v>
          </cell>
          <cell r="CE588">
            <v>0</v>
          </cell>
          <cell r="CF588">
            <v>0</v>
          </cell>
          <cell r="CG588">
            <v>-1E-3</v>
          </cell>
          <cell r="CH588">
            <v>0</v>
          </cell>
          <cell r="CI588">
            <v>-1E-3</v>
          </cell>
        </row>
        <row r="589">
          <cell r="B589" t="str">
            <v>275193</v>
          </cell>
          <cell r="C589" t="str">
            <v>RRRP Interest - Contra</v>
          </cell>
          <cell r="D589">
            <v>0</v>
          </cell>
          <cell r="E589">
            <v>0</v>
          </cell>
          <cell r="F589">
            <v>0</v>
          </cell>
          <cell r="G589">
            <v>0</v>
          </cell>
          <cell r="H589">
            <v>0</v>
          </cell>
          <cell r="I589">
            <v>0</v>
          </cell>
          <cell r="J589">
            <v>0</v>
          </cell>
          <cell r="K589">
            <v>0</v>
          </cell>
          <cell r="L589">
            <v>0</v>
          </cell>
          <cell r="M589">
            <v>3.0000000000000001E-3</v>
          </cell>
          <cell r="N589">
            <v>0</v>
          </cell>
          <cell r="O589">
            <v>3.0000000000000001E-3</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3.0000000000000001E-3</v>
          </cell>
          <cell r="CB589">
            <v>0</v>
          </cell>
          <cell r="CC589">
            <v>3.0000000000000001E-3</v>
          </cell>
          <cell r="CD589">
            <v>0</v>
          </cell>
          <cell r="CE589">
            <v>0</v>
          </cell>
          <cell r="CF589">
            <v>0</v>
          </cell>
          <cell r="CG589">
            <v>3.0000000000000001E-3</v>
          </cell>
          <cell r="CH589">
            <v>0</v>
          </cell>
          <cell r="CI589">
            <v>3.0000000000000001E-3</v>
          </cell>
        </row>
        <row r="590">
          <cell r="B590" t="str">
            <v>275194</v>
          </cell>
          <cell r="C590" t="str">
            <v>Bill 4 Implem Cost-Int Impr Co</v>
          </cell>
          <cell r="D590">
            <v>0</v>
          </cell>
          <cell r="E590">
            <v>0</v>
          </cell>
          <cell r="F590">
            <v>0</v>
          </cell>
          <cell r="G590">
            <v>0</v>
          </cell>
          <cell r="H590">
            <v>0</v>
          </cell>
          <cell r="I590">
            <v>0</v>
          </cell>
          <cell r="J590">
            <v>0</v>
          </cell>
          <cell r="K590">
            <v>0</v>
          </cell>
          <cell r="L590">
            <v>0</v>
          </cell>
          <cell r="M590">
            <v>-0.48900000000000005</v>
          </cell>
          <cell r="N590">
            <v>0</v>
          </cell>
          <cell r="O590">
            <v>-0.48900000000000005</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-0.48900000000000005</v>
          </cell>
          <cell r="CB590">
            <v>0</v>
          </cell>
          <cell r="CC590">
            <v>-0.48900000000000005</v>
          </cell>
          <cell r="CD590">
            <v>0</v>
          </cell>
          <cell r="CE590">
            <v>0</v>
          </cell>
          <cell r="CF590">
            <v>0</v>
          </cell>
          <cell r="CG590">
            <v>-0.48900000000000005</v>
          </cell>
          <cell r="CH590">
            <v>0</v>
          </cell>
          <cell r="CI590">
            <v>-0.48900000000000005</v>
          </cell>
        </row>
        <row r="591">
          <cell r="B591" t="str">
            <v>275197</v>
          </cell>
          <cell r="C591" t="str">
            <v>Rebate Prog Cost Int-Contra</v>
          </cell>
          <cell r="D591">
            <v>0</v>
          </cell>
          <cell r="E591">
            <v>0</v>
          </cell>
          <cell r="F591">
            <v>0</v>
          </cell>
          <cell r="G591">
            <v>0</v>
          </cell>
          <cell r="H591">
            <v>0</v>
          </cell>
          <cell r="I591">
            <v>0</v>
          </cell>
          <cell r="J591">
            <v>0</v>
          </cell>
          <cell r="K591">
            <v>0</v>
          </cell>
          <cell r="L591">
            <v>0</v>
          </cell>
          <cell r="M591">
            <v>-2E-3</v>
          </cell>
          <cell r="N591">
            <v>0</v>
          </cell>
          <cell r="O591">
            <v>-2E-3</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-2E-3</v>
          </cell>
          <cell r="CB591">
            <v>0</v>
          </cell>
          <cell r="CC591">
            <v>-2E-3</v>
          </cell>
          <cell r="CD591">
            <v>0</v>
          </cell>
          <cell r="CE591">
            <v>0</v>
          </cell>
          <cell r="CF591">
            <v>0</v>
          </cell>
          <cell r="CG591">
            <v>-2E-3</v>
          </cell>
          <cell r="CH591">
            <v>0</v>
          </cell>
          <cell r="CI591">
            <v>-2E-3</v>
          </cell>
        </row>
        <row r="592">
          <cell r="B592" t="str">
            <v>275198</v>
          </cell>
          <cell r="C592" t="str">
            <v>Int Imp - 2nd Rebate Proc Cost</v>
          </cell>
          <cell r="D592">
            <v>0</v>
          </cell>
          <cell r="E592">
            <v>0</v>
          </cell>
          <cell r="F592">
            <v>0</v>
          </cell>
          <cell r="G592">
            <v>0</v>
          </cell>
          <cell r="H592">
            <v>0</v>
          </cell>
          <cell r="I592">
            <v>0</v>
          </cell>
          <cell r="J592">
            <v>0</v>
          </cell>
          <cell r="K592">
            <v>0</v>
          </cell>
          <cell r="L592">
            <v>0</v>
          </cell>
          <cell r="M592">
            <v>-2E-3</v>
          </cell>
          <cell r="N592">
            <v>0</v>
          </cell>
          <cell r="O592">
            <v>-2E-3</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-2E-3</v>
          </cell>
          <cell r="CB592">
            <v>0</v>
          </cell>
          <cell r="CC592">
            <v>-2E-3</v>
          </cell>
          <cell r="CD592">
            <v>0</v>
          </cell>
          <cell r="CE592">
            <v>0</v>
          </cell>
          <cell r="CF592">
            <v>0</v>
          </cell>
          <cell r="CG592">
            <v>-2E-3</v>
          </cell>
          <cell r="CH592">
            <v>0</v>
          </cell>
          <cell r="CI592">
            <v>-2E-3</v>
          </cell>
        </row>
        <row r="593">
          <cell r="B593" t="str">
            <v>275201</v>
          </cell>
          <cell r="C593" t="str">
            <v>Reg Asset - C&amp;DM - Capital</v>
          </cell>
          <cell r="D593">
            <v>0</v>
          </cell>
          <cell r="E593">
            <v>0</v>
          </cell>
          <cell r="F593">
            <v>0</v>
          </cell>
          <cell r="G593">
            <v>0</v>
          </cell>
          <cell r="H593">
            <v>0</v>
          </cell>
          <cell r="I593">
            <v>0</v>
          </cell>
          <cell r="J593">
            <v>0</v>
          </cell>
          <cell r="K593">
            <v>0</v>
          </cell>
          <cell r="L593">
            <v>0</v>
          </cell>
          <cell r="M593">
            <v>245793</v>
          </cell>
          <cell r="N593">
            <v>0</v>
          </cell>
          <cell r="O593">
            <v>245793</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245793</v>
          </cell>
          <cell r="CB593">
            <v>0</v>
          </cell>
          <cell r="CC593">
            <v>245793</v>
          </cell>
          <cell r="CD593">
            <v>0</v>
          </cell>
          <cell r="CE593">
            <v>0</v>
          </cell>
          <cell r="CF593">
            <v>0</v>
          </cell>
          <cell r="CG593">
            <v>245793</v>
          </cell>
          <cell r="CH593">
            <v>0</v>
          </cell>
          <cell r="CI593">
            <v>245793</v>
          </cell>
        </row>
        <row r="594">
          <cell r="B594" t="str">
            <v>275202</v>
          </cell>
          <cell r="C594" t="str">
            <v>Reg Asse -C&amp;DM-Capital-Contra</v>
          </cell>
          <cell r="D594">
            <v>0</v>
          </cell>
          <cell r="E594">
            <v>0</v>
          </cell>
          <cell r="F594">
            <v>0</v>
          </cell>
          <cell r="G594">
            <v>0</v>
          </cell>
          <cell r="H594">
            <v>0</v>
          </cell>
          <cell r="I594">
            <v>0</v>
          </cell>
          <cell r="J594">
            <v>0</v>
          </cell>
          <cell r="K594">
            <v>0</v>
          </cell>
          <cell r="L594">
            <v>0</v>
          </cell>
          <cell r="M594">
            <v>-245793</v>
          </cell>
          <cell r="N594">
            <v>0</v>
          </cell>
          <cell r="O594">
            <v>-245793</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-245793</v>
          </cell>
          <cell r="CB594">
            <v>0</v>
          </cell>
          <cell r="CC594">
            <v>-245793</v>
          </cell>
          <cell r="CD594">
            <v>0</v>
          </cell>
          <cell r="CE594">
            <v>0</v>
          </cell>
          <cell r="CF594">
            <v>0</v>
          </cell>
          <cell r="CG594">
            <v>-245793</v>
          </cell>
          <cell r="CH594">
            <v>0</v>
          </cell>
          <cell r="CI594">
            <v>-245793</v>
          </cell>
        </row>
        <row r="595">
          <cell r="B595" t="str">
            <v>275203</v>
          </cell>
          <cell r="C595" t="str">
            <v>Reg Asset-C&amp;DM Revenue</v>
          </cell>
          <cell r="D595">
            <v>0</v>
          </cell>
          <cell r="E595">
            <v>0</v>
          </cell>
          <cell r="F595">
            <v>0</v>
          </cell>
          <cell r="G595">
            <v>0</v>
          </cell>
          <cell r="H595">
            <v>0</v>
          </cell>
          <cell r="I595">
            <v>0</v>
          </cell>
          <cell r="J595">
            <v>0</v>
          </cell>
          <cell r="K595">
            <v>0</v>
          </cell>
          <cell r="L595">
            <v>0</v>
          </cell>
          <cell r="M595">
            <v>-36461538.469999999</v>
          </cell>
          <cell r="N595">
            <v>0</v>
          </cell>
          <cell r="O595">
            <v>-36461538.469999999</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-36461538.469999999</v>
          </cell>
          <cell r="CB595">
            <v>0</v>
          </cell>
          <cell r="CC595">
            <v>-36461538.469999999</v>
          </cell>
          <cell r="CD595">
            <v>0</v>
          </cell>
          <cell r="CE595">
            <v>0</v>
          </cell>
          <cell r="CF595">
            <v>0</v>
          </cell>
          <cell r="CG595">
            <v>-36461538.469999999</v>
          </cell>
          <cell r="CH595">
            <v>0</v>
          </cell>
          <cell r="CI595">
            <v>-36461538.469999999</v>
          </cell>
        </row>
        <row r="596">
          <cell r="B596" t="str">
            <v>275204</v>
          </cell>
          <cell r="C596" t="str">
            <v>Reg Asset-C&amp;DM-Rev-Contra</v>
          </cell>
          <cell r="D596">
            <v>0</v>
          </cell>
          <cell r="E596">
            <v>0</v>
          </cell>
          <cell r="F596">
            <v>0</v>
          </cell>
          <cell r="G596">
            <v>0</v>
          </cell>
          <cell r="H596">
            <v>0</v>
          </cell>
          <cell r="I596">
            <v>0</v>
          </cell>
          <cell r="J596">
            <v>0</v>
          </cell>
          <cell r="K596">
            <v>0</v>
          </cell>
          <cell r="L596">
            <v>0</v>
          </cell>
          <cell r="M596">
            <v>36461538.469999999</v>
          </cell>
          <cell r="N596">
            <v>0</v>
          </cell>
          <cell r="O596">
            <v>36461538.469999999</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36461538.469999999</v>
          </cell>
          <cell r="CB596">
            <v>0</v>
          </cell>
          <cell r="CC596">
            <v>36461538.469999999</v>
          </cell>
          <cell r="CD596">
            <v>0</v>
          </cell>
          <cell r="CE596">
            <v>0</v>
          </cell>
          <cell r="CF596">
            <v>0</v>
          </cell>
          <cell r="CG596">
            <v>36461538.469999999</v>
          </cell>
          <cell r="CH596">
            <v>0</v>
          </cell>
          <cell r="CI596">
            <v>36461538.469999999</v>
          </cell>
        </row>
        <row r="597">
          <cell r="B597" t="str">
            <v>275205</v>
          </cell>
          <cell r="C597" t="str">
            <v>Reg. Asset-C&amp;DM-OM&amp;A Contra</v>
          </cell>
          <cell r="D597">
            <v>0</v>
          </cell>
          <cell r="E597">
            <v>0</v>
          </cell>
          <cell r="F597">
            <v>0</v>
          </cell>
          <cell r="G597">
            <v>0</v>
          </cell>
          <cell r="H597">
            <v>0</v>
          </cell>
          <cell r="I597">
            <v>0</v>
          </cell>
          <cell r="J597">
            <v>0</v>
          </cell>
          <cell r="K597">
            <v>0</v>
          </cell>
          <cell r="L597">
            <v>0</v>
          </cell>
          <cell r="M597">
            <v>-4101616.87</v>
          </cell>
          <cell r="N597">
            <v>0</v>
          </cell>
          <cell r="O597">
            <v>-4101616.87</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2310313.15</v>
          </cell>
          <cell r="BJ597">
            <v>0</v>
          </cell>
          <cell r="BK597">
            <v>2310313.15</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-1791303.72</v>
          </cell>
          <cell r="CB597">
            <v>0</v>
          </cell>
          <cell r="CC597">
            <v>-1791303.72</v>
          </cell>
          <cell r="CD597">
            <v>0</v>
          </cell>
          <cell r="CE597">
            <v>0</v>
          </cell>
          <cell r="CF597">
            <v>0</v>
          </cell>
          <cell r="CG597">
            <v>-1791303.72</v>
          </cell>
          <cell r="CH597">
            <v>0</v>
          </cell>
          <cell r="CI597">
            <v>-1791303.72</v>
          </cell>
        </row>
        <row r="598">
          <cell r="B598" t="str">
            <v>275230</v>
          </cell>
          <cell r="C598" t="str">
            <v>RS VApwr-Int Improv Contra-Dec</v>
          </cell>
          <cell r="D598">
            <v>0</v>
          </cell>
          <cell r="E598">
            <v>0</v>
          </cell>
          <cell r="F598">
            <v>0</v>
          </cell>
          <cell r="G598">
            <v>0</v>
          </cell>
          <cell r="H598">
            <v>0</v>
          </cell>
          <cell r="I598">
            <v>0</v>
          </cell>
          <cell r="J598">
            <v>0</v>
          </cell>
          <cell r="K598">
            <v>0</v>
          </cell>
          <cell r="L598">
            <v>0</v>
          </cell>
          <cell r="M598">
            <v>-5.0000000000000001E-3</v>
          </cell>
          <cell r="N598">
            <v>0</v>
          </cell>
          <cell r="O598">
            <v>-5.0000000000000001E-3</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-5.0000000000000001E-3</v>
          </cell>
          <cell r="CB598">
            <v>0</v>
          </cell>
          <cell r="CC598">
            <v>-5.0000000000000001E-3</v>
          </cell>
          <cell r="CD598">
            <v>0</v>
          </cell>
          <cell r="CE598">
            <v>0</v>
          </cell>
          <cell r="CF598">
            <v>0</v>
          </cell>
          <cell r="CG598">
            <v>-5.0000000000000001E-3</v>
          </cell>
          <cell r="CH598">
            <v>0</v>
          </cell>
          <cell r="CI598">
            <v>-5.0000000000000001E-3</v>
          </cell>
        </row>
        <row r="599">
          <cell r="B599" t="str">
            <v>275231</v>
          </cell>
          <cell r="C599" t="str">
            <v>RS VAwms-int Improv Contra-dec</v>
          </cell>
          <cell r="D599">
            <v>0</v>
          </cell>
          <cell r="E599">
            <v>0</v>
          </cell>
          <cell r="F599">
            <v>0</v>
          </cell>
          <cell r="G599">
            <v>0</v>
          </cell>
          <cell r="H599">
            <v>0</v>
          </cell>
          <cell r="I599">
            <v>0</v>
          </cell>
          <cell r="J599">
            <v>0</v>
          </cell>
          <cell r="K599">
            <v>0</v>
          </cell>
          <cell r="L599">
            <v>0</v>
          </cell>
          <cell r="M599">
            <v>-1E-3</v>
          </cell>
          <cell r="N599">
            <v>0</v>
          </cell>
          <cell r="O599">
            <v>-1E-3</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-1E-3</v>
          </cell>
          <cell r="CB599">
            <v>0</v>
          </cell>
          <cell r="CC599">
            <v>-1E-3</v>
          </cell>
          <cell r="CD599">
            <v>0</v>
          </cell>
          <cell r="CE599">
            <v>0</v>
          </cell>
          <cell r="CF599">
            <v>0</v>
          </cell>
          <cell r="CG599">
            <v>-1E-3</v>
          </cell>
          <cell r="CH599">
            <v>0</v>
          </cell>
          <cell r="CI599">
            <v>-1E-3</v>
          </cell>
        </row>
        <row r="600">
          <cell r="B600" t="str">
            <v>275233</v>
          </cell>
          <cell r="C600" t="str">
            <v>RS VAnw-Int Improv Contra-Dec1</v>
          </cell>
          <cell r="D600">
            <v>0</v>
          </cell>
          <cell r="E600">
            <v>0</v>
          </cell>
          <cell r="F600">
            <v>0</v>
          </cell>
          <cell r="G600">
            <v>0</v>
          </cell>
          <cell r="H600">
            <v>0</v>
          </cell>
          <cell r="I600">
            <v>0</v>
          </cell>
          <cell r="J600">
            <v>0</v>
          </cell>
          <cell r="K600">
            <v>0</v>
          </cell>
          <cell r="L600">
            <v>0</v>
          </cell>
          <cell r="M600">
            <v>-3.0000000000000001E-3</v>
          </cell>
          <cell r="N600">
            <v>0</v>
          </cell>
          <cell r="O600">
            <v>-3.0000000000000001E-3</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-3.0000000000000001E-3</v>
          </cell>
          <cell r="CB600">
            <v>0</v>
          </cell>
          <cell r="CC600">
            <v>-3.0000000000000001E-3</v>
          </cell>
          <cell r="CD600">
            <v>0</v>
          </cell>
          <cell r="CE600">
            <v>0</v>
          </cell>
          <cell r="CF600">
            <v>0</v>
          </cell>
          <cell r="CG600">
            <v>-3.0000000000000001E-3</v>
          </cell>
          <cell r="CH600">
            <v>0</v>
          </cell>
          <cell r="CI600">
            <v>-3.0000000000000001E-3</v>
          </cell>
        </row>
        <row r="601">
          <cell r="B601" t="str">
            <v>275234</v>
          </cell>
          <cell r="C601" t="str">
            <v>RS VAan-Int Improv Contra-Dec1</v>
          </cell>
          <cell r="D601">
            <v>0</v>
          </cell>
          <cell r="E601">
            <v>0</v>
          </cell>
          <cell r="F601">
            <v>0</v>
          </cell>
          <cell r="G601">
            <v>0</v>
          </cell>
          <cell r="H601">
            <v>0</v>
          </cell>
          <cell r="I601">
            <v>0</v>
          </cell>
          <cell r="J601">
            <v>0</v>
          </cell>
          <cell r="K601">
            <v>0</v>
          </cell>
          <cell r="L601">
            <v>0</v>
          </cell>
          <cell r="M601">
            <v>-1E-3</v>
          </cell>
          <cell r="N601">
            <v>0</v>
          </cell>
          <cell r="O601">
            <v>-1E-3</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-1E-3</v>
          </cell>
          <cell r="CB601">
            <v>0</v>
          </cell>
          <cell r="CC601">
            <v>-1E-3</v>
          </cell>
          <cell r="CD601">
            <v>0</v>
          </cell>
          <cell r="CE601">
            <v>0</v>
          </cell>
          <cell r="CF601">
            <v>0</v>
          </cell>
          <cell r="CG601">
            <v>-1E-3</v>
          </cell>
          <cell r="CH601">
            <v>0</v>
          </cell>
          <cell r="CI601">
            <v>-1E-3</v>
          </cell>
        </row>
        <row r="602">
          <cell r="B602" t="str">
            <v>275240</v>
          </cell>
          <cell r="C602" t="str">
            <v>RCVAretailer - Int Improv Cont</v>
          </cell>
          <cell r="D602">
            <v>0</v>
          </cell>
          <cell r="E602">
            <v>0</v>
          </cell>
          <cell r="F602">
            <v>0</v>
          </cell>
          <cell r="G602">
            <v>0</v>
          </cell>
          <cell r="H602">
            <v>0</v>
          </cell>
          <cell r="I602">
            <v>0</v>
          </cell>
          <cell r="J602">
            <v>0</v>
          </cell>
          <cell r="K602">
            <v>0</v>
          </cell>
          <cell r="L602">
            <v>0</v>
          </cell>
          <cell r="M602">
            <v>-4.0000000000000001E-3</v>
          </cell>
          <cell r="N602">
            <v>0</v>
          </cell>
          <cell r="O602">
            <v>-4.0000000000000001E-3</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-4.0000000000000001E-3</v>
          </cell>
          <cell r="CB602">
            <v>0</v>
          </cell>
          <cell r="CC602">
            <v>-4.0000000000000001E-3</v>
          </cell>
          <cell r="CD602">
            <v>0</v>
          </cell>
          <cell r="CE602">
            <v>0</v>
          </cell>
          <cell r="CF602">
            <v>0</v>
          </cell>
          <cell r="CG602">
            <v>-4.0000000000000001E-3</v>
          </cell>
          <cell r="CH602">
            <v>0</v>
          </cell>
          <cell r="CI602">
            <v>-4.0000000000000001E-3</v>
          </cell>
        </row>
        <row r="603">
          <cell r="B603" t="str">
            <v>275242</v>
          </cell>
          <cell r="C603" t="str">
            <v>Var Energy Cost Int-Contra</v>
          </cell>
          <cell r="D603">
            <v>0</v>
          </cell>
          <cell r="E603">
            <v>0</v>
          </cell>
          <cell r="F603">
            <v>0</v>
          </cell>
          <cell r="G603">
            <v>0</v>
          </cell>
          <cell r="H603">
            <v>0</v>
          </cell>
          <cell r="I603">
            <v>0</v>
          </cell>
          <cell r="J603">
            <v>0</v>
          </cell>
          <cell r="K603">
            <v>0</v>
          </cell>
          <cell r="L603">
            <v>0</v>
          </cell>
          <cell r="M603">
            <v>-3.0000000000000001E-3</v>
          </cell>
          <cell r="N603">
            <v>0</v>
          </cell>
          <cell r="O603">
            <v>-3.0000000000000001E-3</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-3.0000000000000001E-3</v>
          </cell>
          <cell r="CB603">
            <v>0</v>
          </cell>
          <cell r="CC603">
            <v>-3.0000000000000001E-3</v>
          </cell>
          <cell r="CD603">
            <v>0</v>
          </cell>
          <cell r="CE603">
            <v>0</v>
          </cell>
          <cell r="CF603">
            <v>0</v>
          </cell>
          <cell r="CG603">
            <v>-3.0000000000000001E-3</v>
          </cell>
          <cell r="CH603">
            <v>0</v>
          </cell>
          <cell r="CI603">
            <v>-3.0000000000000001E-3</v>
          </cell>
        </row>
        <row r="604">
          <cell r="B604" t="str">
            <v>275245</v>
          </cell>
          <cell r="C604" t="str">
            <v>RCVA-STR - Int Imput Contra -</v>
          </cell>
          <cell r="D604">
            <v>0</v>
          </cell>
          <cell r="E604">
            <v>0</v>
          </cell>
          <cell r="F604">
            <v>0</v>
          </cell>
          <cell r="G604">
            <v>0</v>
          </cell>
          <cell r="H604">
            <v>0</v>
          </cell>
          <cell r="I604">
            <v>0</v>
          </cell>
          <cell r="J604">
            <v>0</v>
          </cell>
          <cell r="K604">
            <v>0</v>
          </cell>
          <cell r="L604">
            <v>0</v>
          </cell>
          <cell r="M604">
            <v>4.0000000000000001E-3</v>
          </cell>
          <cell r="N604">
            <v>0</v>
          </cell>
          <cell r="O604">
            <v>4.0000000000000001E-3</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4.0000000000000001E-3</v>
          </cell>
          <cell r="CB604">
            <v>0</v>
          </cell>
          <cell r="CC604">
            <v>4.0000000000000001E-3</v>
          </cell>
          <cell r="CD604">
            <v>0</v>
          </cell>
          <cell r="CE604">
            <v>0</v>
          </cell>
          <cell r="CF604">
            <v>0</v>
          </cell>
          <cell r="CG604">
            <v>4.0000000000000001E-3</v>
          </cell>
          <cell r="CH604">
            <v>0</v>
          </cell>
          <cell r="CI604">
            <v>4.0000000000000001E-3</v>
          </cell>
        </row>
        <row r="605">
          <cell r="B605" t="str">
            <v>275246</v>
          </cell>
          <cell r="C605" t="str">
            <v>LV Shrd Ln Chg Int Impr-Contra</v>
          </cell>
          <cell r="D605">
            <v>0</v>
          </cell>
          <cell r="E605">
            <v>0</v>
          </cell>
          <cell r="F605">
            <v>0</v>
          </cell>
          <cell r="G605">
            <v>0</v>
          </cell>
          <cell r="H605">
            <v>0</v>
          </cell>
          <cell r="I605">
            <v>0</v>
          </cell>
          <cell r="J605">
            <v>0</v>
          </cell>
          <cell r="K605">
            <v>0</v>
          </cell>
          <cell r="L605">
            <v>0</v>
          </cell>
          <cell r="M605">
            <v>4.0000000000000001E-3</v>
          </cell>
          <cell r="N605">
            <v>0</v>
          </cell>
          <cell r="O605">
            <v>4.0000000000000001E-3</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4.0000000000000001E-3</v>
          </cell>
          <cell r="CB605">
            <v>0</v>
          </cell>
          <cell r="CC605">
            <v>4.0000000000000001E-3</v>
          </cell>
          <cell r="CD605">
            <v>0</v>
          </cell>
          <cell r="CE605">
            <v>0</v>
          </cell>
          <cell r="CF605">
            <v>0</v>
          </cell>
          <cell r="CG605">
            <v>4.0000000000000001E-3</v>
          </cell>
          <cell r="CH605">
            <v>0</v>
          </cell>
          <cell r="CI605">
            <v>4.0000000000000001E-3</v>
          </cell>
        </row>
        <row r="606">
          <cell r="B606" t="str">
            <v>275247</v>
          </cell>
          <cell r="C606" t="str">
            <v>LV Spec Ln Int Improv-Contra</v>
          </cell>
          <cell r="D606">
            <v>0</v>
          </cell>
          <cell r="E606">
            <v>0</v>
          </cell>
          <cell r="F606">
            <v>0</v>
          </cell>
          <cell r="G606">
            <v>0</v>
          </cell>
          <cell r="H606">
            <v>0</v>
          </cell>
          <cell r="I606">
            <v>0</v>
          </cell>
          <cell r="J606">
            <v>0</v>
          </cell>
          <cell r="K606">
            <v>0</v>
          </cell>
          <cell r="L606">
            <v>0</v>
          </cell>
          <cell r="M606">
            <v>3.0000000000000001E-3</v>
          </cell>
          <cell r="N606">
            <v>0</v>
          </cell>
          <cell r="O606">
            <v>3.0000000000000001E-3</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3.0000000000000001E-3</v>
          </cell>
          <cell r="CB606">
            <v>0</v>
          </cell>
          <cell r="CC606">
            <v>3.0000000000000001E-3</v>
          </cell>
          <cell r="CD606">
            <v>0</v>
          </cell>
          <cell r="CE606">
            <v>0</v>
          </cell>
          <cell r="CF606">
            <v>0</v>
          </cell>
          <cell r="CG606">
            <v>3.0000000000000001E-3</v>
          </cell>
          <cell r="CH606">
            <v>0</v>
          </cell>
          <cell r="CI606">
            <v>3.0000000000000001E-3</v>
          </cell>
        </row>
        <row r="607">
          <cell r="B607" t="str">
            <v>275249</v>
          </cell>
          <cell r="C607" t="str">
            <v>LV HVDS High Int Impr-Contra</v>
          </cell>
          <cell r="D607">
            <v>0</v>
          </cell>
          <cell r="E607">
            <v>0</v>
          </cell>
          <cell r="F607">
            <v>0</v>
          </cell>
          <cell r="G607">
            <v>0</v>
          </cell>
          <cell r="H607">
            <v>0</v>
          </cell>
          <cell r="I607">
            <v>0</v>
          </cell>
          <cell r="J607">
            <v>0</v>
          </cell>
          <cell r="K607">
            <v>0</v>
          </cell>
          <cell r="L607">
            <v>0</v>
          </cell>
          <cell r="M607">
            <v>3.0000000000000001E-3</v>
          </cell>
          <cell r="N607">
            <v>0</v>
          </cell>
          <cell r="O607">
            <v>3.0000000000000001E-3</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3.0000000000000001E-3</v>
          </cell>
          <cell r="CB607">
            <v>0</v>
          </cell>
          <cell r="CC607">
            <v>3.0000000000000001E-3</v>
          </cell>
          <cell r="CD607">
            <v>0</v>
          </cell>
          <cell r="CE607">
            <v>0</v>
          </cell>
          <cell r="CF607">
            <v>0</v>
          </cell>
          <cell r="CG607">
            <v>3.0000000000000001E-3</v>
          </cell>
          <cell r="CH607">
            <v>0</v>
          </cell>
          <cell r="CI607">
            <v>3.0000000000000001E-3</v>
          </cell>
        </row>
        <row r="608">
          <cell r="B608" t="str">
            <v>275250</v>
          </cell>
          <cell r="C608" t="str">
            <v>LV HVDS Low Int Impr-Contra</v>
          </cell>
          <cell r="D608">
            <v>0</v>
          </cell>
          <cell r="E608">
            <v>0</v>
          </cell>
          <cell r="F608">
            <v>0</v>
          </cell>
          <cell r="G608">
            <v>0</v>
          </cell>
          <cell r="H608">
            <v>0</v>
          </cell>
          <cell r="I608">
            <v>0</v>
          </cell>
          <cell r="J608">
            <v>0</v>
          </cell>
          <cell r="K608">
            <v>0</v>
          </cell>
          <cell r="L608">
            <v>0</v>
          </cell>
          <cell r="M608">
            <v>-3.0000000000000001E-3</v>
          </cell>
          <cell r="N608">
            <v>0</v>
          </cell>
          <cell r="O608">
            <v>-3.0000000000000001E-3</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-3.0000000000000001E-3</v>
          </cell>
          <cell r="CB608">
            <v>0</v>
          </cell>
          <cell r="CC608">
            <v>-3.0000000000000001E-3</v>
          </cell>
          <cell r="CD608">
            <v>0</v>
          </cell>
          <cell r="CE608">
            <v>0</v>
          </cell>
          <cell r="CF608">
            <v>0</v>
          </cell>
          <cell r="CG608">
            <v>-3.0000000000000001E-3</v>
          </cell>
          <cell r="CH608">
            <v>0</v>
          </cell>
          <cell r="CI608">
            <v>-3.0000000000000001E-3</v>
          </cell>
        </row>
        <row r="609">
          <cell r="B609" t="str">
            <v>275251</v>
          </cell>
          <cell r="C609" t="str">
            <v>LV Shrd DS Int Impr-Contra</v>
          </cell>
          <cell r="D609">
            <v>0</v>
          </cell>
          <cell r="E609">
            <v>0</v>
          </cell>
          <cell r="F609">
            <v>0</v>
          </cell>
          <cell r="G609">
            <v>0</v>
          </cell>
          <cell r="H609">
            <v>0</v>
          </cell>
          <cell r="I609">
            <v>0</v>
          </cell>
          <cell r="J609">
            <v>0</v>
          </cell>
          <cell r="K609">
            <v>0</v>
          </cell>
          <cell r="L609">
            <v>0</v>
          </cell>
          <cell r="M609">
            <v>-3.0000000000000001E-3</v>
          </cell>
          <cell r="N609">
            <v>0</v>
          </cell>
          <cell r="O609">
            <v>-3.0000000000000001E-3</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-3.0000000000000001E-3</v>
          </cell>
          <cell r="CB609">
            <v>0</v>
          </cell>
          <cell r="CC609">
            <v>-3.0000000000000001E-3</v>
          </cell>
          <cell r="CD609">
            <v>0</v>
          </cell>
          <cell r="CE609">
            <v>0</v>
          </cell>
          <cell r="CF609">
            <v>0</v>
          </cell>
          <cell r="CG609">
            <v>-3.0000000000000001E-3</v>
          </cell>
          <cell r="CH609">
            <v>0</v>
          </cell>
          <cell r="CI609">
            <v>-3.0000000000000001E-3</v>
          </cell>
        </row>
        <row r="610">
          <cell r="B610" t="str">
            <v>275252</v>
          </cell>
          <cell r="C610" t="str">
            <v>LV Spec DS Int Improv-Contra</v>
          </cell>
          <cell r="D610">
            <v>0</v>
          </cell>
          <cell r="E610">
            <v>0</v>
          </cell>
          <cell r="F610">
            <v>0</v>
          </cell>
          <cell r="G610">
            <v>0</v>
          </cell>
          <cell r="H610">
            <v>0</v>
          </cell>
          <cell r="I610">
            <v>0</v>
          </cell>
          <cell r="J610">
            <v>0</v>
          </cell>
          <cell r="K610">
            <v>0</v>
          </cell>
          <cell r="L610">
            <v>0</v>
          </cell>
          <cell r="M610">
            <v>3.0000000000000001E-3</v>
          </cell>
          <cell r="N610">
            <v>0</v>
          </cell>
          <cell r="O610">
            <v>3.0000000000000001E-3</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3.0000000000000001E-3</v>
          </cell>
          <cell r="CB610">
            <v>0</v>
          </cell>
          <cell r="CC610">
            <v>3.0000000000000001E-3</v>
          </cell>
          <cell r="CD610">
            <v>0</v>
          </cell>
          <cell r="CE610">
            <v>0</v>
          </cell>
          <cell r="CF610">
            <v>0</v>
          </cell>
          <cell r="CG610">
            <v>3.0000000000000001E-3</v>
          </cell>
          <cell r="CH610">
            <v>0</v>
          </cell>
          <cell r="CI610">
            <v>3.0000000000000001E-3</v>
          </cell>
        </row>
        <row r="611">
          <cell r="B611" t="str">
            <v>275253</v>
          </cell>
          <cell r="C611" t="str">
            <v>MARR Oct 2001 Interest-Contra</v>
          </cell>
          <cell r="D611">
            <v>0</v>
          </cell>
          <cell r="E611">
            <v>0</v>
          </cell>
          <cell r="F611">
            <v>0</v>
          </cell>
          <cell r="G611">
            <v>0</v>
          </cell>
          <cell r="H611">
            <v>0</v>
          </cell>
          <cell r="I611">
            <v>0</v>
          </cell>
          <cell r="J611">
            <v>0</v>
          </cell>
          <cell r="K611">
            <v>0</v>
          </cell>
          <cell r="L611">
            <v>0</v>
          </cell>
          <cell r="M611">
            <v>2E-3</v>
          </cell>
          <cell r="N611">
            <v>0</v>
          </cell>
          <cell r="O611">
            <v>2E-3</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2E-3</v>
          </cell>
          <cell r="CB611">
            <v>0</v>
          </cell>
          <cell r="CC611">
            <v>2E-3</v>
          </cell>
          <cell r="CD611">
            <v>0</v>
          </cell>
          <cell r="CE611">
            <v>0</v>
          </cell>
          <cell r="CF611">
            <v>0</v>
          </cell>
          <cell r="CG611">
            <v>2E-3</v>
          </cell>
          <cell r="CH611">
            <v>0</v>
          </cell>
          <cell r="CI611">
            <v>2E-3</v>
          </cell>
        </row>
        <row r="612">
          <cell r="B612" t="str">
            <v>275254</v>
          </cell>
          <cell r="C612" t="str">
            <v>PILs Oct 2002 Interest-Contra</v>
          </cell>
          <cell r="D612">
            <v>0</v>
          </cell>
          <cell r="E612">
            <v>0</v>
          </cell>
          <cell r="F612">
            <v>0</v>
          </cell>
          <cell r="G612">
            <v>0</v>
          </cell>
          <cell r="H612">
            <v>0</v>
          </cell>
          <cell r="I612">
            <v>0</v>
          </cell>
          <cell r="J612">
            <v>0</v>
          </cell>
          <cell r="K612">
            <v>0</v>
          </cell>
          <cell r="L612">
            <v>0</v>
          </cell>
          <cell r="M612">
            <v>3.0000000000000001E-3</v>
          </cell>
          <cell r="N612">
            <v>0</v>
          </cell>
          <cell r="O612">
            <v>3.0000000000000001E-3</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3.0000000000000001E-3</v>
          </cell>
          <cell r="CB612">
            <v>0</v>
          </cell>
          <cell r="CC612">
            <v>3.0000000000000001E-3</v>
          </cell>
          <cell r="CD612">
            <v>0</v>
          </cell>
          <cell r="CE612">
            <v>0</v>
          </cell>
          <cell r="CF612">
            <v>0</v>
          </cell>
          <cell r="CG612">
            <v>3.0000000000000001E-3</v>
          </cell>
          <cell r="CH612">
            <v>0</v>
          </cell>
          <cell r="CI612">
            <v>3.0000000000000001E-3</v>
          </cell>
        </row>
        <row r="613">
          <cell r="B613" t="str">
            <v>275267</v>
          </cell>
          <cell r="C613" t="str">
            <v>MARR Mar 2002 Interest-Contra</v>
          </cell>
          <cell r="D613">
            <v>0</v>
          </cell>
          <cell r="E613">
            <v>0</v>
          </cell>
          <cell r="F613">
            <v>0</v>
          </cell>
          <cell r="G613">
            <v>0</v>
          </cell>
          <cell r="H613">
            <v>0</v>
          </cell>
          <cell r="I613">
            <v>0</v>
          </cell>
          <cell r="J613">
            <v>0</v>
          </cell>
          <cell r="K613">
            <v>0</v>
          </cell>
          <cell r="L613">
            <v>0</v>
          </cell>
          <cell r="M613">
            <v>-2E-3</v>
          </cell>
          <cell r="N613">
            <v>0</v>
          </cell>
          <cell r="O613">
            <v>-2E-3</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-2E-3</v>
          </cell>
          <cell r="CB613">
            <v>0</v>
          </cell>
          <cell r="CC613">
            <v>-2E-3</v>
          </cell>
          <cell r="CD613">
            <v>0</v>
          </cell>
          <cell r="CE613">
            <v>0</v>
          </cell>
          <cell r="CF613">
            <v>0</v>
          </cell>
          <cell r="CG613">
            <v>-2E-3</v>
          </cell>
          <cell r="CH613">
            <v>0</v>
          </cell>
          <cell r="CI613">
            <v>-2E-3</v>
          </cell>
        </row>
        <row r="614">
          <cell r="B614" t="str">
            <v>275268</v>
          </cell>
          <cell r="C614" t="str">
            <v>PILs Mar 2002 Interest-Contra</v>
          </cell>
          <cell r="D614">
            <v>0</v>
          </cell>
          <cell r="E614">
            <v>0</v>
          </cell>
          <cell r="F614">
            <v>0</v>
          </cell>
          <cell r="G614">
            <v>0</v>
          </cell>
          <cell r="H614">
            <v>0</v>
          </cell>
          <cell r="I614">
            <v>0</v>
          </cell>
          <cell r="J614">
            <v>0</v>
          </cell>
          <cell r="K614">
            <v>0</v>
          </cell>
          <cell r="L614">
            <v>0</v>
          </cell>
          <cell r="M614">
            <v>4.0000000000000001E-3</v>
          </cell>
          <cell r="N614">
            <v>0</v>
          </cell>
          <cell r="O614">
            <v>4.0000000000000001E-3</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4.0000000000000001E-3</v>
          </cell>
          <cell r="CB614">
            <v>0</v>
          </cell>
          <cell r="CC614">
            <v>4.0000000000000001E-3</v>
          </cell>
          <cell r="CD614">
            <v>0</v>
          </cell>
          <cell r="CE614">
            <v>0</v>
          </cell>
          <cell r="CF614">
            <v>0</v>
          </cell>
          <cell r="CG614">
            <v>4.0000000000000001E-3</v>
          </cell>
          <cell r="CH614">
            <v>0</v>
          </cell>
          <cell r="CI614">
            <v>4.0000000000000001E-3</v>
          </cell>
        </row>
        <row r="615">
          <cell r="B615" t="str">
            <v>275299</v>
          </cell>
          <cell r="C615" t="str">
            <v>TX Mkt Ready Reg Asset Contr</v>
          </cell>
          <cell r="D615">
            <v>0</v>
          </cell>
          <cell r="E615">
            <v>0</v>
          </cell>
          <cell r="F615">
            <v>0</v>
          </cell>
          <cell r="G615">
            <v>0</v>
          </cell>
          <cell r="H615">
            <v>0</v>
          </cell>
          <cell r="I615">
            <v>0</v>
          </cell>
          <cell r="J615">
            <v>-17172466.109999999</v>
          </cell>
          <cell r="K615">
            <v>0</v>
          </cell>
          <cell r="L615">
            <v>-17172466.109999999</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-17172466.109999999</v>
          </cell>
          <cell r="CB615">
            <v>0</v>
          </cell>
          <cell r="CC615">
            <v>-17172466.109999999</v>
          </cell>
          <cell r="CD615">
            <v>0</v>
          </cell>
          <cell r="CE615">
            <v>0</v>
          </cell>
          <cell r="CF615">
            <v>0</v>
          </cell>
          <cell r="CG615">
            <v>-17172466.109999999</v>
          </cell>
          <cell r="CH615">
            <v>0</v>
          </cell>
          <cell r="CI615">
            <v>-17172466.109999999</v>
          </cell>
        </row>
        <row r="616">
          <cell r="B616" t="str">
            <v>275348</v>
          </cell>
          <cell r="C616" t="str">
            <v>Reg Asset-DSM Int Impr Contra</v>
          </cell>
          <cell r="D616">
            <v>0</v>
          </cell>
          <cell r="E616">
            <v>0</v>
          </cell>
          <cell r="F616">
            <v>0</v>
          </cell>
          <cell r="G616">
            <v>0</v>
          </cell>
          <cell r="H616">
            <v>0</v>
          </cell>
          <cell r="I616">
            <v>0</v>
          </cell>
          <cell r="J616">
            <v>0</v>
          </cell>
          <cell r="K616">
            <v>0</v>
          </cell>
          <cell r="L616">
            <v>0</v>
          </cell>
          <cell r="M616">
            <v>2E-3</v>
          </cell>
          <cell r="N616">
            <v>0</v>
          </cell>
          <cell r="O616">
            <v>2E-3</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2E-3</v>
          </cell>
          <cell r="CB616">
            <v>0</v>
          </cell>
          <cell r="CC616">
            <v>2E-3</v>
          </cell>
          <cell r="CD616">
            <v>0</v>
          </cell>
          <cell r="CE616">
            <v>0</v>
          </cell>
          <cell r="CF616">
            <v>0</v>
          </cell>
          <cell r="CG616">
            <v>2E-3</v>
          </cell>
          <cell r="CH616">
            <v>0</v>
          </cell>
          <cell r="CI616">
            <v>2E-3</v>
          </cell>
        </row>
        <row r="617">
          <cell r="B617" t="str">
            <v>275400</v>
          </cell>
          <cell r="C617" t="str">
            <v>Regulatory Asset Recovery Acct</v>
          </cell>
          <cell r="D617">
            <v>0</v>
          </cell>
          <cell r="E617">
            <v>0</v>
          </cell>
          <cell r="F617">
            <v>0</v>
          </cell>
          <cell r="G617">
            <v>0</v>
          </cell>
          <cell r="H617">
            <v>0</v>
          </cell>
          <cell r="I617">
            <v>0</v>
          </cell>
          <cell r="J617">
            <v>0</v>
          </cell>
          <cell r="K617">
            <v>0</v>
          </cell>
          <cell r="L617">
            <v>0</v>
          </cell>
          <cell r="M617">
            <v>150833303.25</v>
          </cell>
          <cell r="N617">
            <v>0</v>
          </cell>
          <cell r="O617">
            <v>150833303.25</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150833303.25</v>
          </cell>
          <cell r="CB617">
            <v>0</v>
          </cell>
          <cell r="CC617">
            <v>150833303.25</v>
          </cell>
          <cell r="CD617">
            <v>0</v>
          </cell>
          <cell r="CE617">
            <v>0</v>
          </cell>
          <cell r="CF617">
            <v>0</v>
          </cell>
          <cell r="CG617">
            <v>150833303.25</v>
          </cell>
          <cell r="CH617">
            <v>0</v>
          </cell>
          <cell r="CI617">
            <v>150833303.25</v>
          </cell>
        </row>
        <row r="618">
          <cell r="B618" t="str">
            <v>275401</v>
          </cell>
          <cell r="C618" t="str">
            <v>Reg Asset Recovery-Rate Rider</v>
          </cell>
          <cell r="D618">
            <v>0</v>
          </cell>
          <cell r="E618">
            <v>0</v>
          </cell>
          <cell r="F618">
            <v>0</v>
          </cell>
          <cell r="G618">
            <v>0</v>
          </cell>
          <cell r="H618">
            <v>0</v>
          </cell>
          <cell r="I618">
            <v>0</v>
          </cell>
          <cell r="J618">
            <v>0</v>
          </cell>
          <cell r="K618">
            <v>0</v>
          </cell>
          <cell r="L618">
            <v>0</v>
          </cell>
          <cell r="M618">
            <v>-79510635.689999998</v>
          </cell>
          <cell r="N618">
            <v>0</v>
          </cell>
          <cell r="O618">
            <v>-79510635.689999998</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-79510635.689999998</v>
          </cell>
          <cell r="CB618">
            <v>0</v>
          </cell>
          <cell r="CC618">
            <v>-79510635.689999998</v>
          </cell>
          <cell r="CD618">
            <v>0</v>
          </cell>
          <cell r="CE618">
            <v>0</v>
          </cell>
          <cell r="CF618">
            <v>0</v>
          </cell>
          <cell r="CG618">
            <v>-79510635.689999998</v>
          </cell>
          <cell r="CH618">
            <v>0</v>
          </cell>
          <cell r="CI618">
            <v>-79510635.689999998</v>
          </cell>
        </row>
        <row r="619">
          <cell r="B619" t="str">
            <v>275402</v>
          </cell>
          <cell r="C619" t="str">
            <v>Reg Asset-RARA-Int Improvement</v>
          </cell>
          <cell r="D619">
            <v>0</v>
          </cell>
          <cell r="E619">
            <v>0</v>
          </cell>
          <cell r="F619">
            <v>0</v>
          </cell>
          <cell r="G619">
            <v>0</v>
          </cell>
          <cell r="H619">
            <v>0</v>
          </cell>
          <cell r="I619">
            <v>0</v>
          </cell>
          <cell r="J619">
            <v>0</v>
          </cell>
          <cell r="K619">
            <v>0</v>
          </cell>
          <cell r="L619">
            <v>0</v>
          </cell>
          <cell r="M619">
            <v>8455054.0800000001</v>
          </cell>
          <cell r="N619">
            <v>0</v>
          </cell>
          <cell r="O619">
            <v>8455054.0800000001</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8455054.0800000001</v>
          </cell>
          <cell r="CB619">
            <v>0</v>
          </cell>
          <cell r="CC619">
            <v>8455054.0800000001</v>
          </cell>
          <cell r="CD619">
            <v>0</v>
          </cell>
          <cell r="CE619">
            <v>0</v>
          </cell>
          <cell r="CF619">
            <v>0</v>
          </cell>
          <cell r="CG619">
            <v>8455054.0800000001</v>
          </cell>
          <cell r="CH619">
            <v>0</v>
          </cell>
          <cell r="CI619">
            <v>8455054.0800000001</v>
          </cell>
        </row>
        <row r="620">
          <cell r="B620" t="str">
            <v>275403</v>
          </cell>
          <cell r="C620" t="str">
            <v>RARA-Adjustment</v>
          </cell>
          <cell r="D620">
            <v>0</v>
          </cell>
          <cell r="E620">
            <v>0</v>
          </cell>
          <cell r="F620">
            <v>0</v>
          </cell>
          <cell r="G620">
            <v>0</v>
          </cell>
          <cell r="H620">
            <v>0</v>
          </cell>
          <cell r="I620">
            <v>0</v>
          </cell>
          <cell r="J620">
            <v>0</v>
          </cell>
          <cell r="K620">
            <v>0</v>
          </cell>
          <cell r="L620">
            <v>0</v>
          </cell>
          <cell r="M620">
            <v>-463974</v>
          </cell>
          <cell r="N620">
            <v>0</v>
          </cell>
          <cell r="O620">
            <v>-463974</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-463974</v>
          </cell>
          <cell r="CB620">
            <v>0</v>
          </cell>
          <cell r="CC620">
            <v>-463974</v>
          </cell>
          <cell r="CD620">
            <v>0</v>
          </cell>
          <cell r="CE620">
            <v>0</v>
          </cell>
          <cell r="CF620">
            <v>0</v>
          </cell>
          <cell r="CG620">
            <v>-463974</v>
          </cell>
          <cell r="CH620">
            <v>0</v>
          </cell>
          <cell r="CI620">
            <v>-463974</v>
          </cell>
        </row>
        <row r="621">
          <cell r="B621" t="str">
            <v>452071</v>
          </cell>
          <cell r="C621" t="str">
            <v>Def Rev - Phase I Increm Recov</v>
          </cell>
          <cell r="D621">
            <v>0</v>
          </cell>
          <cell r="E621">
            <v>0</v>
          </cell>
          <cell r="F621">
            <v>0</v>
          </cell>
          <cell r="G621">
            <v>0</v>
          </cell>
          <cell r="H621">
            <v>0</v>
          </cell>
          <cell r="I621">
            <v>0</v>
          </cell>
          <cell r="J621">
            <v>0</v>
          </cell>
          <cell r="K621">
            <v>0</v>
          </cell>
          <cell r="L621">
            <v>0</v>
          </cell>
          <cell r="M621">
            <v>78785260.819999993</v>
          </cell>
          <cell r="N621">
            <v>0</v>
          </cell>
          <cell r="O621">
            <v>78785260.819999993</v>
          </cell>
          <cell r="P621">
            <v>-78785260.819999993</v>
          </cell>
          <cell r="Q621">
            <v>0</v>
          </cell>
          <cell r="R621">
            <v>-78785260.819999993</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-7382955.6299999999</v>
          </cell>
          <cell r="BJ621">
            <v>0</v>
          </cell>
          <cell r="BK621">
            <v>-7382955.6299999999</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-7382955.6299999999</v>
          </cell>
          <cell r="CB621">
            <v>0</v>
          </cell>
          <cell r="CC621">
            <v>-7382955.6299999999</v>
          </cell>
          <cell r="CD621">
            <v>0</v>
          </cell>
          <cell r="CE621">
            <v>0</v>
          </cell>
          <cell r="CF621">
            <v>0</v>
          </cell>
          <cell r="CG621">
            <v>-7382955.6299999999</v>
          </cell>
          <cell r="CH621">
            <v>0</v>
          </cell>
          <cell r="CI621">
            <v>-7382955.6299999999</v>
          </cell>
        </row>
        <row r="622">
          <cell r="B622" t="str">
            <v>452072</v>
          </cell>
          <cell r="C622" t="str">
            <v>Def Rev - Phase I MR&amp;LV Recov</v>
          </cell>
          <cell r="D622">
            <v>0</v>
          </cell>
          <cell r="E622">
            <v>0</v>
          </cell>
          <cell r="F622">
            <v>0</v>
          </cell>
          <cell r="G622">
            <v>0</v>
          </cell>
          <cell r="H622">
            <v>0</v>
          </cell>
          <cell r="I622">
            <v>0</v>
          </cell>
          <cell r="J622">
            <v>0</v>
          </cell>
          <cell r="K622">
            <v>0</v>
          </cell>
          <cell r="L622">
            <v>0</v>
          </cell>
          <cell r="M622">
            <v>0</v>
          </cell>
          <cell r="N622">
            <v>0</v>
          </cell>
          <cell r="O622">
            <v>0</v>
          </cell>
          <cell r="P622">
            <v>0.89</v>
          </cell>
          <cell r="Q622">
            <v>0</v>
          </cell>
          <cell r="R622">
            <v>0.89</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0.89</v>
          </cell>
          <cell r="CB622">
            <v>0</v>
          </cell>
          <cell r="CC622">
            <v>0.89</v>
          </cell>
          <cell r="CD622">
            <v>0</v>
          </cell>
          <cell r="CE622">
            <v>0</v>
          </cell>
          <cell r="CF622">
            <v>0</v>
          </cell>
          <cell r="CG622">
            <v>0.89</v>
          </cell>
          <cell r="CH622">
            <v>0</v>
          </cell>
          <cell r="CI622">
            <v>0.89</v>
          </cell>
        </row>
        <row r="623">
          <cell r="B623" t="str">
            <v>452073</v>
          </cell>
          <cell r="C623" t="str">
            <v>Def Rev - Phase I Incr Int Imp</v>
          </cell>
          <cell r="D623">
            <v>0</v>
          </cell>
          <cell r="E623">
            <v>0</v>
          </cell>
          <cell r="F623">
            <v>0</v>
          </cell>
          <cell r="G623">
            <v>0</v>
          </cell>
          <cell r="H623">
            <v>0</v>
          </cell>
          <cell r="I623">
            <v>0</v>
          </cell>
          <cell r="J623">
            <v>0</v>
          </cell>
          <cell r="K623">
            <v>0</v>
          </cell>
          <cell r="L623">
            <v>0</v>
          </cell>
          <cell r="M623">
            <v>1E-3</v>
          </cell>
          <cell r="N623">
            <v>0</v>
          </cell>
          <cell r="O623">
            <v>1E-3</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1E-3</v>
          </cell>
          <cell r="CB623">
            <v>0</v>
          </cell>
          <cell r="CC623">
            <v>1E-3</v>
          </cell>
          <cell r="CD623">
            <v>0</v>
          </cell>
          <cell r="CE623">
            <v>0</v>
          </cell>
          <cell r="CF623">
            <v>0</v>
          </cell>
          <cell r="CG623">
            <v>1E-3</v>
          </cell>
          <cell r="CH623">
            <v>0</v>
          </cell>
          <cell r="CI623">
            <v>1E-3</v>
          </cell>
        </row>
        <row r="624">
          <cell r="B624" t="str">
            <v>452074</v>
          </cell>
          <cell r="C624" t="str">
            <v>Def Rev - Phase I MR&amp;LV IntImp</v>
          </cell>
          <cell r="D624">
            <v>0</v>
          </cell>
          <cell r="E624">
            <v>0</v>
          </cell>
          <cell r="F624">
            <v>0</v>
          </cell>
          <cell r="G624">
            <v>0</v>
          </cell>
          <cell r="H624">
            <v>0</v>
          </cell>
          <cell r="I624">
            <v>0</v>
          </cell>
          <cell r="J624">
            <v>0</v>
          </cell>
          <cell r="K624">
            <v>0</v>
          </cell>
          <cell r="L624">
            <v>0</v>
          </cell>
          <cell r="M624">
            <v>1E-3</v>
          </cell>
          <cell r="N624">
            <v>0</v>
          </cell>
          <cell r="O624">
            <v>1E-3</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1E-3</v>
          </cell>
          <cell r="CB624">
            <v>0</v>
          </cell>
          <cell r="CC624">
            <v>1E-3</v>
          </cell>
          <cell r="CD624">
            <v>0</v>
          </cell>
          <cell r="CE624">
            <v>0</v>
          </cell>
          <cell r="CF624">
            <v>0</v>
          </cell>
          <cell r="CG624">
            <v>1E-3</v>
          </cell>
          <cell r="CH624">
            <v>0</v>
          </cell>
          <cell r="CI624">
            <v>1E-3</v>
          </cell>
        </row>
        <row r="625">
          <cell r="C625" t="str">
            <v>Regulatory assets</v>
          </cell>
          <cell r="D625">
            <v>0</v>
          </cell>
          <cell r="E625">
            <v>0</v>
          </cell>
          <cell r="F625">
            <v>0</v>
          </cell>
          <cell r="G625">
            <v>0</v>
          </cell>
          <cell r="H625">
            <v>0</v>
          </cell>
          <cell r="I625">
            <v>0</v>
          </cell>
          <cell r="J625">
            <v>37435258.689999998</v>
          </cell>
          <cell r="K625">
            <v>30981739.255999997</v>
          </cell>
          <cell r="L625">
            <v>68416997.945999995</v>
          </cell>
          <cell r="M625">
            <v>342175243.36400008</v>
          </cell>
          <cell r="N625">
            <v>40404756.719999999</v>
          </cell>
          <cell r="O625">
            <v>382580000.08400011</v>
          </cell>
          <cell r="P625">
            <v>-78785259.929999992</v>
          </cell>
          <cell r="Q625">
            <v>0</v>
          </cell>
          <cell r="R625">
            <v>-78785259.929999992</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71386495.979999989</v>
          </cell>
          <cell r="AI625">
            <v>-71386495.976000011</v>
          </cell>
          <cell r="AJ625">
            <v>3.9999783039093018E-3</v>
          </cell>
          <cell r="AK625">
            <v>0</v>
          </cell>
          <cell r="AL625">
            <v>0</v>
          </cell>
          <cell r="AM625">
            <v>0</v>
          </cell>
          <cell r="AN625">
            <v>0</v>
          </cell>
          <cell r="AO625">
            <v>0</v>
          </cell>
          <cell r="AP625">
            <v>0</v>
          </cell>
          <cell r="AQ625">
            <v>0</v>
          </cell>
          <cell r="AR625">
            <v>0</v>
          </cell>
          <cell r="AS625">
            <v>0</v>
          </cell>
          <cell r="AT625">
            <v>8365839.4000000004</v>
          </cell>
          <cell r="AU625">
            <v>0</v>
          </cell>
          <cell r="AV625">
            <v>8365839.4000000004</v>
          </cell>
          <cell r="AW625">
            <v>0</v>
          </cell>
          <cell r="AX625">
            <v>0</v>
          </cell>
          <cell r="AY625">
            <v>0</v>
          </cell>
          <cell r="AZ625">
            <v>0</v>
          </cell>
          <cell r="BA625">
            <v>0</v>
          </cell>
          <cell r="BB625">
            <v>0</v>
          </cell>
          <cell r="BC625">
            <v>0</v>
          </cell>
          <cell r="BD625">
            <v>0</v>
          </cell>
          <cell r="BE625">
            <v>0</v>
          </cell>
          <cell r="BF625">
            <v>0</v>
          </cell>
          <cell r="BG625">
            <v>0</v>
          </cell>
          <cell r="BH625">
            <v>0</v>
          </cell>
          <cell r="BI625">
            <v>8546345.3599999957</v>
          </cell>
          <cell r="BJ625">
            <v>0</v>
          </cell>
          <cell r="BK625">
            <v>8546345.3599999957</v>
          </cell>
          <cell r="BL625">
            <v>0</v>
          </cell>
          <cell r="BM625">
            <v>0</v>
          </cell>
          <cell r="BN625">
            <v>0</v>
          </cell>
          <cell r="BO625">
            <v>0.28000000000000003</v>
          </cell>
          <cell r="BP625">
            <v>0</v>
          </cell>
          <cell r="BQ625">
            <v>0.28000000000000003</v>
          </cell>
          <cell r="BR625">
            <v>0</v>
          </cell>
          <cell r="BS625">
            <v>0</v>
          </cell>
          <cell r="BT625">
            <v>0</v>
          </cell>
          <cell r="BU625">
            <v>0</v>
          </cell>
          <cell r="BV625">
            <v>0</v>
          </cell>
          <cell r="BW625">
            <v>0</v>
          </cell>
          <cell r="BX625">
            <v>0</v>
          </cell>
          <cell r="BY625">
            <v>0</v>
          </cell>
          <cell r="BZ625">
            <v>0</v>
          </cell>
          <cell r="CA625">
            <v>389123923.14400011</v>
          </cell>
          <cell r="CB625">
            <v>0</v>
          </cell>
          <cell r="CC625">
            <v>389123923.14400011</v>
          </cell>
          <cell r="CD625">
            <v>0</v>
          </cell>
          <cell r="CE625">
            <v>0</v>
          </cell>
          <cell r="CF625">
            <v>0</v>
          </cell>
          <cell r="CG625">
            <v>389123923.14399993</v>
          </cell>
          <cell r="CH625">
            <v>-1.4901161193847656E-8</v>
          </cell>
          <cell r="CI625">
            <v>389123923.14399993</v>
          </cell>
        </row>
        <row r="626">
          <cell r="B626" t="str">
            <v>255020</v>
          </cell>
          <cell r="C626" t="str">
            <v>Deferred Pension  Assets</v>
          </cell>
          <cell r="D626">
            <v>433245052.48000002</v>
          </cell>
          <cell r="E626">
            <v>0</v>
          </cell>
          <cell r="F626">
            <v>433245052.48000002</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433245052.48000002</v>
          </cell>
          <cell r="CB626">
            <v>0</v>
          </cell>
          <cell r="CC626">
            <v>433245052.48000002</v>
          </cell>
          <cell r="CD626">
            <v>0</v>
          </cell>
          <cell r="CE626">
            <v>0</v>
          </cell>
          <cell r="CF626">
            <v>0</v>
          </cell>
          <cell r="CG626">
            <v>433245052.48000002</v>
          </cell>
          <cell r="CH626">
            <v>0</v>
          </cell>
          <cell r="CI626">
            <v>433245052.48000002</v>
          </cell>
        </row>
        <row r="627">
          <cell r="C627" t="str">
            <v>Deferred regulatory assets</v>
          </cell>
          <cell r="D627">
            <v>433245052.48000002</v>
          </cell>
          <cell r="E627">
            <v>0</v>
          </cell>
          <cell r="F627">
            <v>433245052.48000002</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433245052.48000002</v>
          </cell>
          <cell r="CB627">
            <v>0</v>
          </cell>
          <cell r="CC627">
            <v>433245052.48000002</v>
          </cell>
          <cell r="CD627">
            <v>0</v>
          </cell>
          <cell r="CE627">
            <v>0</v>
          </cell>
          <cell r="CF627">
            <v>0</v>
          </cell>
          <cell r="CG627">
            <v>433245052.48000002</v>
          </cell>
          <cell r="CH627">
            <v>0</v>
          </cell>
          <cell r="CI627">
            <v>433245052.48000002</v>
          </cell>
        </row>
        <row r="628">
          <cell r="B628" t="str">
            <v>920010</v>
          </cell>
          <cell r="C628" t="str">
            <v>Pension Related Item</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row>
        <row r="629">
          <cell r="B629" t="str">
            <v>920040</v>
          </cell>
          <cell r="C629" t="str">
            <v>Lump Sum to Beneficiary-Txbl</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row>
        <row r="630">
          <cell r="B630" t="str">
            <v>920070</v>
          </cell>
          <cell r="C630" t="str">
            <v>Lump Sum Pymt to Ben-Non Txbl</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I630">
            <v>0</v>
          </cell>
        </row>
        <row r="631">
          <cell r="B631" t="str">
            <v>920610</v>
          </cell>
          <cell r="C631" t="str">
            <v>Contributions In Year Employee</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row>
        <row r="632">
          <cell r="B632" t="str">
            <v>920730</v>
          </cell>
          <cell r="C632" t="str">
            <v>Pens'n Refund(T4A, Pln to Pln)</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I632">
            <v>0</v>
          </cell>
        </row>
        <row r="633">
          <cell r="B633" t="str">
            <v>920760</v>
          </cell>
          <cell r="C633" t="str">
            <v>Pension Refund - Cash</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row>
        <row r="634">
          <cell r="B634" t="str">
            <v>923000</v>
          </cell>
          <cell r="C634" t="str">
            <v>Netpay Adjust After Tax Deduct</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row>
        <row r="635">
          <cell r="B635" t="str">
            <v>923011</v>
          </cell>
          <cell r="C635" t="str">
            <v>PF-Empl Contrib- MOPPS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row>
        <row r="636">
          <cell r="B636" t="str">
            <v>923013</v>
          </cell>
          <cell r="C636" t="str">
            <v>PF-Empl Contrib- fr Reg Veh</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I636">
            <v>0</v>
          </cell>
        </row>
        <row r="637">
          <cell r="B637" t="str">
            <v>923014</v>
          </cell>
          <cell r="C637" t="str">
            <v>PF-Empl Contr-fr non-Reg Veh</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I637">
            <v>0</v>
          </cell>
        </row>
        <row r="638">
          <cell r="B638" t="str">
            <v>923022</v>
          </cell>
          <cell r="C638" t="str">
            <v>PF- Transfers Out - MOPPS</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row>
        <row r="639">
          <cell r="B639" t="str">
            <v>923023</v>
          </cell>
          <cell r="C639" t="str">
            <v>PF-Transfers Out  - SPRA</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row>
        <row r="640">
          <cell r="B640" t="str">
            <v>926010</v>
          </cell>
          <cell r="C640" t="str">
            <v>T4A Tax EE W/Holding  Regular</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I640">
            <v>0</v>
          </cell>
        </row>
        <row r="641">
          <cell r="B641" t="str">
            <v>926020</v>
          </cell>
          <cell r="C641" t="str">
            <v>T4A Tax EE W/Hold Non  Reg</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I641">
            <v>0</v>
          </cell>
        </row>
        <row r="642">
          <cell r="B642" t="str">
            <v>926030</v>
          </cell>
          <cell r="C642" t="str">
            <v>HEPCOE Cred Union from  Source</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I642">
            <v>0</v>
          </cell>
        </row>
        <row r="643">
          <cell r="B643" t="str">
            <v>926080</v>
          </cell>
          <cell r="C643" t="str">
            <v>PF-Quarter Century Club Dues</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I643">
            <v>0</v>
          </cell>
        </row>
        <row r="644">
          <cell r="C644" t="str">
            <v>Deferred non Regulatory Costs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I644">
            <v>0</v>
          </cell>
        </row>
        <row r="645">
          <cell r="B645" t="str">
            <v>247900</v>
          </cell>
          <cell r="C645" t="str">
            <v>Deferred Debit - Prospectus</v>
          </cell>
          <cell r="D645">
            <v>0</v>
          </cell>
          <cell r="E645">
            <v>0</v>
          </cell>
          <cell r="F645">
            <v>0</v>
          </cell>
          <cell r="G645">
            <v>0</v>
          </cell>
          <cell r="H645">
            <v>0</v>
          </cell>
          <cell r="I645">
            <v>0</v>
          </cell>
          <cell r="J645">
            <v>4008767.66</v>
          </cell>
          <cell r="K645">
            <v>0</v>
          </cell>
          <cell r="L645">
            <v>4008767.66</v>
          </cell>
          <cell r="M645">
            <v>2037670.06</v>
          </cell>
          <cell r="N645">
            <v>0</v>
          </cell>
          <cell r="O645">
            <v>2037670.06</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662870</v>
          </cell>
          <cell r="BJ645">
            <v>0</v>
          </cell>
          <cell r="BK645">
            <v>662870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6709307.7200000007</v>
          </cell>
          <cell r="CB645">
            <v>0</v>
          </cell>
          <cell r="CC645">
            <v>6709307.7200000007</v>
          </cell>
          <cell r="CD645">
            <v>0</v>
          </cell>
          <cell r="CE645">
            <v>0</v>
          </cell>
          <cell r="CF645">
            <v>0</v>
          </cell>
          <cell r="CG645">
            <v>6709307.7200000007</v>
          </cell>
          <cell r="CH645">
            <v>0</v>
          </cell>
          <cell r="CI645">
            <v>6709307.7200000007</v>
          </cell>
        </row>
        <row r="646">
          <cell r="B646" t="str">
            <v>247910</v>
          </cell>
          <cell r="C646" t="str">
            <v>Def. Debit - Underwriting Fee</v>
          </cell>
          <cell r="D646">
            <v>0</v>
          </cell>
          <cell r="E646">
            <v>0</v>
          </cell>
          <cell r="F646">
            <v>0</v>
          </cell>
          <cell r="G646">
            <v>0</v>
          </cell>
          <cell r="H646">
            <v>0</v>
          </cell>
          <cell r="I646">
            <v>0</v>
          </cell>
          <cell r="J646">
            <v>10400164.32</v>
          </cell>
          <cell r="K646">
            <v>0</v>
          </cell>
          <cell r="L646">
            <v>10400164.32</v>
          </cell>
          <cell r="M646">
            <v>6277801.0300000003</v>
          </cell>
          <cell r="N646">
            <v>0</v>
          </cell>
          <cell r="O646">
            <v>6277801.0300000003</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113291.68</v>
          </cell>
          <cell r="AU646">
            <v>0</v>
          </cell>
          <cell r="AV646">
            <v>113291.68</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16791257.030000001</v>
          </cell>
          <cell r="CB646">
            <v>0</v>
          </cell>
          <cell r="CC646">
            <v>16791257.030000001</v>
          </cell>
          <cell r="CD646">
            <v>0</v>
          </cell>
          <cell r="CE646">
            <v>0</v>
          </cell>
          <cell r="CF646">
            <v>0</v>
          </cell>
          <cell r="CG646">
            <v>16791257.030000001</v>
          </cell>
          <cell r="CH646">
            <v>0</v>
          </cell>
          <cell r="CI646">
            <v>16791257.030000001</v>
          </cell>
        </row>
        <row r="647">
          <cell r="C647" t="str">
            <v>Deferred debt costs</v>
          </cell>
          <cell r="D647">
            <v>0</v>
          </cell>
          <cell r="E647">
            <v>0</v>
          </cell>
          <cell r="F647">
            <v>0</v>
          </cell>
          <cell r="G647">
            <v>0</v>
          </cell>
          <cell r="H647">
            <v>0</v>
          </cell>
          <cell r="I647">
            <v>0</v>
          </cell>
          <cell r="J647">
            <v>14408931.98</v>
          </cell>
          <cell r="K647">
            <v>0</v>
          </cell>
          <cell r="L647">
            <v>14408931.98</v>
          </cell>
          <cell r="M647">
            <v>8315471.0899999999</v>
          </cell>
          <cell r="N647">
            <v>0</v>
          </cell>
          <cell r="O647">
            <v>8315471.0899999999</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113291.68</v>
          </cell>
          <cell r="AU647">
            <v>0</v>
          </cell>
          <cell r="AV647">
            <v>113291.68</v>
          </cell>
          <cell r="AW647">
            <v>0</v>
          </cell>
          <cell r="AX647">
            <v>0</v>
          </cell>
          <cell r="AY647">
            <v>0</v>
          </cell>
          <cell r="AZ647">
            <v>0</v>
          </cell>
          <cell r="BA647">
            <v>0</v>
          </cell>
          <cell r="BB647">
            <v>0</v>
          </cell>
          <cell r="BC647">
            <v>0</v>
          </cell>
          <cell r="BD647">
            <v>0</v>
          </cell>
          <cell r="BE647">
            <v>0</v>
          </cell>
          <cell r="BF647">
            <v>0</v>
          </cell>
          <cell r="BG647">
            <v>0</v>
          </cell>
          <cell r="BH647">
            <v>0</v>
          </cell>
          <cell r="BI647">
            <v>662870</v>
          </cell>
          <cell r="BJ647">
            <v>0</v>
          </cell>
          <cell r="BK647">
            <v>662870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23500564.75</v>
          </cell>
          <cell r="CB647">
            <v>0</v>
          </cell>
          <cell r="CC647">
            <v>23500564.75</v>
          </cell>
          <cell r="CD647">
            <v>0</v>
          </cell>
          <cell r="CE647">
            <v>0</v>
          </cell>
          <cell r="CF647">
            <v>0</v>
          </cell>
          <cell r="CG647">
            <v>23500564.75</v>
          </cell>
          <cell r="CH647">
            <v>0</v>
          </cell>
          <cell r="CI647">
            <v>23500564.75</v>
          </cell>
        </row>
        <row r="648">
          <cell r="B648" t="str">
            <v>266053</v>
          </cell>
          <cell r="C648" t="str">
            <v>Investment in Assoc Co-SCBN</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1098178.1299999999</v>
          </cell>
          <cell r="AL648">
            <v>0</v>
          </cell>
          <cell r="AM648">
            <v>1098178.1299999999</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1098178.1299999999</v>
          </cell>
          <cell r="CB648">
            <v>0</v>
          </cell>
          <cell r="CC648">
            <v>1098178.1299999999</v>
          </cell>
          <cell r="CD648">
            <v>0</v>
          </cell>
          <cell r="CE648">
            <v>0</v>
          </cell>
          <cell r="CF648">
            <v>0</v>
          </cell>
          <cell r="CG648">
            <v>1098178.1299999999</v>
          </cell>
          <cell r="CH648">
            <v>0</v>
          </cell>
          <cell r="CI648">
            <v>1098178.1299999999</v>
          </cell>
        </row>
        <row r="649">
          <cell r="B649" t="str">
            <v>266059</v>
          </cell>
          <cell r="C649" t="str">
            <v>Invest  Lake Erie  Partnership</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-0.24</v>
          </cell>
          <cell r="BS649">
            <v>0</v>
          </cell>
          <cell r="BT649">
            <v>-0.24</v>
          </cell>
          <cell r="BU649">
            <v>0.24</v>
          </cell>
          <cell r="BV649">
            <v>0</v>
          </cell>
          <cell r="BW649">
            <v>0.24</v>
          </cell>
          <cell r="BX649">
            <v>0</v>
          </cell>
          <cell r="BY649">
            <v>0</v>
          </cell>
          <cell r="BZ649">
            <v>0</v>
          </cell>
          <cell r="CA649">
            <v>0</v>
          </cell>
          <cell r="CB649">
            <v>0</v>
          </cell>
          <cell r="CC649">
            <v>0</v>
          </cell>
          <cell r="CD649">
            <v>0</v>
          </cell>
          <cell r="CE649">
            <v>0</v>
          </cell>
          <cell r="CF649">
            <v>0</v>
          </cell>
          <cell r="CG649">
            <v>0</v>
          </cell>
          <cell r="CH649">
            <v>0</v>
          </cell>
          <cell r="CI649">
            <v>0</v>
          </cell>
        </row>
        <row r="650">
          <cell r="B650" t="str">
            <v>268017</v>
          </cell>
          <cell r="C650" t="str">
            <v>MEU Contingent Gain</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11347852.869999999</v>
          </cell>
          <cell r="AI650">
            <v>0</v>
          </cell>
          <cell r="AJ650">
            <v>11347852.869999999</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11347852.869999999</v>
          </cell>
          <cell r="CB650">
            <v>0</v>
          </cell>
          <cell r="CC650">
            <v>11347852.869999999</v>
          </cell>
          <cell r="CD650">
            <v>0</v>
          </cell>
          <cell r="CE650">
            <v>0</v>
          </cell>
          <cell r="CF650">
            <v>0</v>
          </cell>
          <cell r="CG650">
            <v>11347852.869999999</v>
          </cell>
          <cell r="CH650">
            <v>0</v>
          </cell>
          <cell r="CI650">
            <v>11347852.869999999</v>
          </cell>
        </row>
        <row r="651">
          <cell r="B651" t="str">
            <v>268018</v>
          </cell>
          <cell r="C651" t="str">
            <v>MEU Rel Holdback/Work Cap Pymt</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-11347852.869999999</v>
          </cell>
          <cell r="AI651">
            <v>0</v>
          </cell>
          <cell r="AJ651">
            <v>-11347852.869999999</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-11347852.869999999</v>
          </cell>
          <cell r="CB651">
            <v>0</v>
          </cell>
          <cell r="CC651">
            <v>-11347852.869999999</v>
          </cell>
          <cell r="CD651">
            <v>0</v>
          </cell>
          <cell r="CE651">
            <v>0</v>
          </cell>
          <cell r="CF651">
            <v>0</v>
          </cell>
          <cell r="CG651">
            <v>-11347852.869999999</v>
          </cell>
          <cell r="CH651">
            <v>0</v>
          </cell>
          <cell r="CI651">
            <v>-11347852.869999999</v>
          </cell>
        </row>
        <row r="652">
          <cell r="C652" t="str">
            <v>Investments - External</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1098178.1299999999</v>
          </cell>
          <cell r="AL652">
            <v>0</v>
          </cell>
          <cell r="AM652">
            <v>1098178.1299999999</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-0.24</v>
          </cell>
          <cell r="BS652">
            <v>0</v>
          </cell>
          <cell r="BT652">
            <v>-0.24</v>
          </cell>
          <cell r="BU652">
            <v>0.24</v>
          </cell>
          <cell r="BV652">
            <v>0</v>
          </cell>
          <cell r="BW652">
            <v>0.24</v>
          </cell>
          <cell r="BX652">
            <v>0</v>
          </cell>
          <cell r="BY652">
            <v>0</v>
          </cell>
          <cell r="BZ652">
            <v>0</v>
          </cell>
          <cell r="CA652">
            <v>1098178.1299999999</v>
          </cell>
          <cell r="CB652">
            <v>0</v>
          </cell>
          <cell r="CC652">
            <v>1098178.1299999999</v>
          </cell>
          <cell r="CD652">
            <v>0</v>
          </cell>
          <cell r="CE652">
            <v>0</v>
          </cell>
          <cell r="CF652">
            <v>0</v>
          </cell>
          <cell r="CG652">
            <v>1098178.1299999999</v>
          </cell>
          <cell r="CH652">
            <v>0</v>
          </cell>
          <cell r="CI652">
            <v>1098178.1299999999</v>
          </cell>
        </row>
        <row r="653">
          <cell r="B653" t="str">
            <v>266051</v>
          </cell>
          <cell r="C653" t="str">
            <v>Invstmnt in Subsidiaries-OHE</v>
          </cell>
          <cell r="D653">
            <v>1</v>
          </cell>
          <cell r="E653">
            <v>0</v>
          </cell>
          <cell r="F653">
            <v>1</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1</v>
          </cell>
          <cell r="CB653">
            <v>0</v>
          </cell>
          <cell r="CC653">
            <v>1</v>
          </cell>
          <cell r="CD653">
            <v>-1</v>
          </cell>
          <cell r="CE653">
            <v>0</v>
          </cell>
          <cell r="CF653">
            <v>-1</v>
          </cell>
          <cell r="CG653">
            <v>0</v>
          </cell>
          <cell r="CH653">
            <v>0</v>
          </cell>
          <cell r="CI653">
            <v>0</v>
          </cell>
        </row>
        <row r="654">
          <cell r="B654" t="str">
            <v>266052</v>
          </cell>
          <cell r="C654" t="str">
            <v>Investment in Sub HO Network</v>
          </cell>
          <cell r="D654">
            <v>3367000022</v>
          </cell>
          <cell r="E654">
            <v>0</v>
          </cell>
          <cell r="F654">
            <v>3367000022</v>
          </cell>
          <cell r="G654">
            <v>0</v>
          </cell>
          <cell r="H654">
            <v>0</v>
          </cell>
          <cell r="I654">
            <v>0</v>
          </cell>
          <cell r="J654">
            <v>0</v>
          </cell>
          <cell r="K654">
            <v>0.20600000000000002</v>
          </cell>
          <cell r="L654">
            <v>0.20600000000000002</v>
          </cell>
          <cell r="M654">
            <v>0</v>
          </cell>
          <cell r="N654">
            <v>0.27</v>
          </cell>
          <cell r="O654">
            <v>0.27</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0.48</v>
          </cell>
          <cell r="AF654">
            <v>-0.47600000000000003</v>
          </cell>
          <cell r="AG654">
            <v>3.999999999999948E-3</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3367000022.48</v>
          </cell>
          <cell r="CB654">
            <v>0</v>
          </cell>
          <cell r="CC654">
            <v>3367000022.48</v>
          </cell>
          <cell r="CD654">
            <v>-3367000022.48</v>
          </cell>
          <cell r="CE654">
            <v>0</v>
          </cell>
          <cell r="CF654">
            <v>-3367000022.48</v>
          </cell>
          <cell r="CG654">
            <v>0</v>
          </cell>
          <cell r="CH654">
            <v>0</v>
          </cell>
          <cell r="CI654">
            <v>0</v>
          </cell>
        </row>
        <row r="655">
          <cell r="B655" t="str">
            <v>266054</v>
          </cell>
          <cell r="C655" t="str">
            <v>Invest Sub-Hyd OneTelecom Lin</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10</v>
          </cell>
          <cell r="AL655">
            <v>0</v>
          </cell>
          <cell r="AM655">
            <v>10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10</v>
          </cell>
          <cell r="CB655">
            <v>0</v>
          </cell>
          <cell r="CC655">
            <v>10</v>
          </cell>
          <cell r="CD655">
            <v>-10</v>
          </cell>
          <cell r="CE655">
            <v>0</v>
          </cell>
          <cell r="CF655">
            <v>-10</v>
          </cell>
          <cell r="CG655">
            <v>0</v>
          </cell>
          <cell r="CH655">
            <v>0</v>
          </cell>
          <cell r="CI655">
            <v>0</v>
          </cell>
        </row>
        <row r="656">
          <cell r="B656" t="str">
            <v>266055</v>
          </cell>
          <cell r="C656" t="str">
            <v>Investment in Subsidiary - NS</v>
          </cell>
          <cell r="D656">
            <v>0</v>
          </cell>
          <cell r="E656">
            <v>0</v>
          </cell>
          <cell r="F656">
            <v>0</v>
          </cell>
          <cell r="G656">
            <v>0</v>
          </cell>
          <cell r="H656">
            <v>0</v>
          </cell>
          <cell r="I656">
            <v>0</v>
          </cell>
          <cell r="J656">
            <v>0</v>
          </cell>
          <cell r="K656">
            <v>-0.20600000000000002</v>
          </cell>
          <cell r="L656">
            <v>-0.20600000000000002</v>
          </cell>
          <cell r="M656">
            <v>0</v>
          </cell>
          <cell r="N656">
            <v>-0.27</v>
          </cell>
          <cell r="O656">
            <v>-0.27</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-0.48</v>
          </cell>
          <cell r="AI656">
            <v>0.47600000000000003</v>
          </cell>
          <cell r="AJ656">
            <v>-3.999999999999948E-3</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-0.48</v>
          </cell>
          <cell r="CB656">
            <v>0</v>
          </cell>
          <cell r="CC656">
            <v>-0.48</v>
          </cell>
          <cell r="CD656">
            <v>0.48</v>
          </cell>
          <cell r="CE656">
            <v>0</v>
          </cell>
          <cell r="CF656">
            <v>0.48</v>
          </cell>
          <cell r="CG656">
            <v>0</v>
          </cell>
          <cell r="CH656">
            <v>0</v>
          </cell>
          <cell r="CI656">
            <v>0</v>
          </cell>
        </row>
        <row r="657">
          <cell r="B657" t="str">
            <v>266056</v>
          </cell>
          <cell r="C657" t="str">
            <v>Invest in Sub-H1 Delivery Ser</v>
          </cell>
          <cell r="D657">
            <v>1000000</v>
          </cell>
          <cell r="E657">
            <v>0</v>
          </cell>
          <cell r="F657">
            <v>1000000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1000000</v>
          </cell>
          <cell r="CB657">
            <v>0</v>
          </cell>
          <cell r="CC657">
            <v>1000000</v>
          </cell>
          <cell r="CD657">
            <v>-1000000</v>
          </cell>
          <cell r="CE657">
            <v>0</v>
          </cell>
          <cell r="CF657">
            <v>-1000000</v>
          </cell>
          <cell r="CG657">
            <v>0</v>
          </cell>
          <cell r="CH657">
            <v>0</v>
          </cell>
          <cell r="CI657">
            <v>0</v>
          </cell>
        </row>
        <row r="658">
          <cell r="B658" t="str">
            <v>266057</v>
          </cell>
          <cell r="C658" t="str">
            <v>Invest Sub H1 Lk Erie Link Mgt</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0.01</v>
          </cell>
          <cell r="BP658">
            <v>0</v>
          </cell>
          <cell r="BQ658">
            <v>0.01</v>
          </cell>
          <cell r="BR658">
            <v>0</v>
          </cell>
          <cell r="BS658">
            <v>0</v>
          </cell>
          <cell r="BT658">
            <v>0</v>
          </cell>
          <cell r="BU658">
            <v>0</v>
          </cell>
          <cell r="BV658">
            <v>0</v>
          </cell>
          <cell r="BW658">
            <v>0</v>
          </cell>
          <cell r="BX658">
            <v>0</v>
          </cell>
          <cell r="BY658">
            <v>0</v>
          </cell>
          <cell r="BZ658">
            <v>0</v>
          </cell>
          <cell r="CA658">
            <v>0.01</v>
          </cell>
          <cell r="CB658">
            <v>0</v>
          </cell>
          <cell r="CC658">
            <v>0.01</v>
          </cell>
          <cell r="CD658">
            <v>-0.01</v>
          </cell>
          <cell r="CE658">
            <v>0</v>
          </cell>
          <cell r="CF658">
            <v>-0.01</v>
          </cell>
          <cell r="CG658">
            <v>0</v>
          </cell>
          <cell r="CH658">
            <v>0</v>
          </cell>
          <cell r="CI658">
            <v>0</v>
          </cell>
        </row>
        <row r="659">
          <cell r="B659" t="str">
            <v>266058</v>
          </cell>
          <cell r="C659" t="str">
            <v>Invest Sub- H1 Lk Erie Link Co</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0.01</v>
          </cell>
          <cell r="BP659">
            <v>0</v>
          </cell>
          <cell r="BQ659">
            <v>0.01</v>
          </cell>
          <cell r="BR659">
            <v>0</v>
          </cell>
          <cell r="BS659">
            <v>0</v>
          </cell>
          <cell r="BT659">
            <v>0</v>
          </cell>
          <cell r="BU659">
            <v>0</v>
          </cell>
          <cell r="BV659">
            <v>0</v>
          </cell>
          <cell r="BW659">
            <v>0</v>
          </cell>
          <cell r="BX659">
            <v>0</v>
          </cell>
          <cell r="BY659">
            <v>0</v>
          </cell>
          <cell r="BZ659">
            <v>0</v>
          </cell>
          <cell r="CA659">
            <v>0.01</v>
          </cell>
          <cell r="CB659">
            <v>0</v>
          </cell>
          <cell r="CC659">
            <v>0.01</v>
          </cell>
          <cell r="CD659">
            <v>-0.01</v>
          </cell>
          <cell r="CE659">
            <v>0</v>
          </cell>
          <cell r="CF659">
            <v>-0.01</v>
          </cell>
          <cell r="CG659">
            <v>0</v>
          </cell>
          <cell r="CH659">
            <v>0</v>
          </cell>
          <cell r="CI659">
            <v>0</v>
          </cell>
        </row>
        <row r="660">
          <cell r="B660" t="str">
            <v>266060</v>
          </cell>
          <cell r="C660" t="str">
            <v>Invest't in sub-Brampton Hydro</v>
          </cell>
          <cell r="D660">
            <v>119043463.05</v>
          </cell>
          <cell r="E660">
            <v>0</v>
          </cell>
          <cell r="F660">
            <v>119043463.05</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119043463.05</v>
          </cell>
          <cell r="CB660">
            <v>0</v>
          </cell>
          <cell r="CC660">
            <v>119043463.05</v>
          </cell>
          <cell r="CD660">
            <v>-119043463.05</v>
          </cell>
          <cell r="CE660">
            <v>0</v>
          </cell>
          <cell r="CF660">
            <v>-119043463.05</v>
          </cell>
          <cell r="CG660">
            <v>0</v>
          </cell>
          <cell r="CH660">
            <v>0</v>
          </cell>
          <cell r="CI660">
            <v>0</v>
          </cell>
        </row>
        <row r="661">
          <cell r="B661" t="str">
            <v>289010</v>
          </cell>
          <cell r="C661" t="str">
            <v>Investment In Oh International</v>
          </cell>
          <cell r="D661">
            <v>-0.4</v>
          </cell>
          <cell r="E661">
            <v>0</v>
          </cell>
          <cell r="F661">
            <v>-0.4</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-0.4</v>
          </cell>
          <cell r="CB661">
            <v>0</v>
          </cell>
          <cell r="CC661">
            <v>-0.4</v>
          </cell>
          <cell r="CD661">
            <v>0.4</v>
          </cell>
          <cell r="CE661">
            <v>0</v>
          </cell>
          <cell r="CF661">
            <v>0.4</v>
          </cell>
          <cell r="CG661">
            <v>0</v>
          </cell>
          <cell r="CH661">
            <v>0</v>
          </cell>
          <cell r="CI661">
            <v>0</v>
          </cell>
        </row>
        <row r="662">
          <cell r="C662" t="str">
            <v>Investments - Internal</v>
          </cell>
          <cell r="D662">
            <v>3487043485.6500001</v>
          </cell>
          <cell r="E662">
            <v>0</v>
          </cell>
          <cell r="F662">
            <v>3487043485.6500001</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0.48</v>
          </cell>
          <cell r="AF662">
            <v>-0.47600000000000003</v>
          </cell>
          <cell r="AG662">
            <v>3.999999999999948E-3</v>
          </cell>
          <cell r="AH662">
            <v>-0.48</v>
          </cell>
          <cell r="AI662">
            <v>0.47600000000000003</v>
          </cell>
          <cell r="AJ662">
            <v>-3.999999999999948E-3</v>
          </cell>
          <cell r="AK662">
            <v>10</v>
          </cell>
          <cell r="AL662">
            <v>0</v>
          </cell>
          <cell r="AM662">
            <v>10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0.02</v>
          </cell>
          <cell r="BP662">
            <v>0</v>
          </cell>
          <cell r="BQ662">
            <v>0.02</v>
          </cell>
          <cell r="BR662">
            <v>0</v>
          </cell>
          <cell r="BS662">
            <v>0</v>
          </cell>
          <cell r="BT662">
            <v>0</v>
          </cell>
          <cell r="BU662">
            <v>0</v>
          </cell>
          <cell r="BV662">
            <v>0</v>
          </cell>
          <cell r="BW662">
            <v>0</v>
          </cell>
          <cell r="BX662">
            <v>0</v>
          </cell>
          <cell r="BY662">
            <v>0</v>
          </cell>
          <cell r="BZ662">
            <v>0</v>
          </cell>
          <cell r="CA662">
            <v>3487043495.6700006</v>
          </cell>
          <cell r="CB662">
            <v>0</v>
          </cell>
          <cell r="CC662">
            <v>3487043495.6700006</v>
          </cell>
          <cell r="CD662">
            <v>-3487043495.6700006</v>
          </cell>
          <cell r="CE662">
            <v>0</v>
          </cell>
          <cell r="CF662">
            <v>-3487043495.6700006</v>
          </cell>
          <cell r="CG662">
            <v>9.8347663901598992E-8</v>
          </cell>
          <cell r="CH662">
            <v>0</v>
          </cell>
          <cell r="CI662">
            <v>9.8347663901598992E-8</v>
          </cell>
        </row>
        <row r="663">
          <cell r="B663" t="str">
            <v>247160</v>
          </cell>
          <cell r="C663" t="str">
            <v>MEU Acquisition Goodwill</v>
          </cell>
          <cell r="D663">
            <v>0</v>
          </cell>
          <cell r="E663">
            <v>0</v>
          </cell>
          <cell r="F663">
            <v>0</v>
          </cell>
          <cell r="G663">
            <v>0</v>
          </cell>
          <cell r="H663">
            <v>0</v>
          </cell>
          <cell r="I663">
            <v>0</v>
          </cell>
          <cell r="J663">
            <v>0</v>
          </cell>
          <cell r="K663">
            <v>0</v>
          </cell>
          <cell r="L663">
            <v>0</v>
          </cell>
          <cell r="M663">
            <v>72236592.260000005</v>
          </cell>
          <cell r="N663">
            <v>0</v>
          </cell>
          <cell r="O663">
            <v>72236592.260000005</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cell r="BH663">
            <v>0</v>
          </cell>
          <cell r="BI663">
            <v>60059581</v>
          </cell>
          <cell r="BJ663">
            <v>0</v>
          </cell>
          <cell r="BK663">
            <v>60059581</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132296173.26000001</v>
          </cell>
          <cell r="CB663">
            <v>0</v>
          </cell>
          <cell r="CC663">
            <v>132296173.26000001</v>
          </cell>
          <cell r="CD663">
            <v>0</v>
          </cell>
          <cell r="CE663">
            <v>0</v>
          </cell>
          <cell r="CF663">
            <v>0</v>
          </cell>
          <cell r="CG663">
            <v>132296173.26000001</v>
          </cell>
          <cell r="CH663">
            <v>0</v>
          </cell>
          <cell r="CI663">
            <v>132296173.26000001</v>
          </cell>
        </row>
        <row r="664">
          <cell r="C664" t="str">
            <v>Goodwill (Net of Amortization)</v>
          </cell>
          <cell r="D664">
            <v>0</v>
          </cell>
          <cell r="E664">
            <v>0</v>
          </cell>
          <cell r="F664">
            <v>0</v>
          </cell>
          <cell r="G664">
            <v>0</v>
          </cell>
          <cell r="H664">
            <v>0</v>
          </cell>
          <cell r="I664">
            <v>0</v>
          </cell>
          <cell r="J664">
            <v>0</v>
          </cell>
          <cell r="K664">
            <v>0</v>
          </cell>
          <cell r="L664">
            <v>0</v>
          </cell>
          <cell r="M664">
            <v>72236592.260000005</v>
          </cell>
          <cell r="N664">
            <v>0</v>
          </cell>
          <cell r="O664">
            <v>72236592.260000005</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60059581</v>
          </cell>
          <cell r="BJ664">
            <v>0</v>
          </cell>
          <cell r="BK664">
            <v>60059581</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132296173.26000001</v>
          </cell>
          <cell r="CB664">
            <v>0</v>
          </cell>
          <cell r="CC664">
            <v>132296173.26000001</v>
          </cell>
          <cell r="CD664">
            <v>0</v>
          </cell>
          <cell r="CE664">
            <v>0</v>
          </cell>
          <cell r="CF664">
            <v>0</v>
          </cell>
          <cell r="CG664">
            <v>132296173.26000001</v>
          </cell>
          <cell r="CH664">
            <v>0</v>
          </cell>
          <cell r="CI664">
            <v>132296173.26000001</v>
          </cell>
        </row>
        <row r="665">
          <cell r="B665" t="str">
            <v>258000</v>
          </cell>
          <cell r="C665" t="str">
            <v>Demand Mgmt - Non-Fincl Incent</v>
          </cell>
          <cell r="D665">
            <v>0</v>
          </cell>
          <cell r="E665">
            <v>0</v>
          </cell>
          <cell r="F665">
            <v>0</v>
          </cell>
          <cell r="G665">
            <v>0</v>
          </cell>
          <cell r="H665">
            <v>0</v>
          </cell>
          <cell r="I665">
            <v>0</v>
          </cell>
          <cell r="J665">
            <v>0</v>
          </cell>
          <cell r="K665">
            <v>-0.188</v>
          </cell>
          <cell r="L665">
            <v>-0.188</v>
          </cell>
          <cell r="M665">
            <v>0</v>
          </cell>
          <cell r="N665">
            <v>-0.25</v>
          </cell>
          <cell r="O665">
            <v>-0.25</v>
          </cell>
          <cell r="P665">
            <v>0.44</v>
          </cell>
          <cell r="Q665">
            <v>0</v>
          </cell>
          <cell r="R665">
            <v>0.44</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-0.44</v>
          </cell>
          <cell r="AI665">
            <v>0.438</v>
          </cell>
          <cell r="AJ665">
            <v>-2.0000000000000018E-3</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I665">
            <v>0</v>
          </cell>
        </row>
        <row r="666">
          <cell r="B666" t="str">
            <v>262000</v>
          </cell>
          <cell r="C666" t="str">
            <v>Unamor Def Costs</v>
          </cell>
          <cell r="D666">
            <v>0</v>
          </cell>
          <cell r="E666">
            <v>0</v>
          </cell>
          <cell r="F666">
            <v>0</v>
          </cell>
          <cell r="G666">
            <v>0</v>
          </cell>
          <cell r="H666">
            <v>0</v>
          </cell>
          <cell r="I666">
            <v>0</v>
          </cell>
          <cell r="J666">
            <v>2693986.29</v>
          </cell>
          <cell r="K666">
            <v>-8.0000000000000002E-3</v>
          </cell>
          <cell r="L666">
            <v>2693986.2820000001</v>
          </cell>
          <cell r="M666">
            <v>476087.24</v>
          </cell>
          <cell r="N666">
            <v>-0.01</v>
          </cell>
          <cell r="O666">
            <v>476087.23</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-0.01</v>
          </cell>
          <cell r="AI666">
            <v>1.8000000000000002E-2</v>
          </cell>
          <cell r="AJ666">
            <v>8.0000000000000019E-3</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3170073.52</v>
          </cell>
          <cell r="CB666">
            <v>0</v>
          </cell>
          <cell r="CC666">
            <v>3170073.52</v>
          </cell>
          <cell r="CD666">
            <v>0</v>
          </cell>
          <cell r="CE666">
            <v>0</v>
          </cell>
          <cell r="CF666">
            <v>0</v>
          </cell>
          <cell r="CG666">
            <v>3170073.52</v>
          </cell>
          <cell r="CH666">
            <v>1.7347234759768071E-18</v>
          </cell>
          <cell r="CI666">
            <v>3170073.52</v>
          </cell>
        </row>
        <row r="667">
          <cell r="B667" t="str">
            <v>262020</v>
          </cell>
          <cell r="C667" t="str">
            <v>Deferred Mtce Contract Costs</v>
          </cell>
          <cell r="D667">
            <v>0</v>
          </cell>
          <cell r="E667">
            <v>0</v>
          </cell>
          <cell r="F667">
            <v>0</v>
          </cell>
          <cell r="G667">
            <v>0</v>
          </cell>
          <cell r="H667">
            <v>0</v>
          </cell>
          <cell r="I667">
            <v>0</v>
          </cell>
          <cell r="J667">
            <v>0</v>
          </cell>
          <cell r="K667">
            <v>164737.87599999999</v>
          </cell>
          <cell r="L667">
            <v>164737.87599999999</v>
          </cell>
          <cell r="M667">
            <v>0</v>
          </cell>
          <cell r="N667">
            <v>218373.46</v>
          </cell>
          <cell r="O667">
            <v>218373.46</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383111.33</v>
          </cell>
          <cell r="AI667">
            <v>-383111.33600000001</v>
          </cell>
          <cell r="AJ667">
            <v>-5.9999999939464033E-3</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383111.33</v>
          </cell>
          <cell r="CB667">
            <v>0</v>
          </cell>
          <cell r="CC667">
            <v>383111.33</v>
          </cell>
          <cell r="CD667">
            <v>0</v>
          </cell>
          <cell r="CE667">
            <v>0</v>
          </cell>
          <cell r="CF667">
            <v>0</v>
          </cell>
          <cell r="CG667">
            <v>383111.33</v>
          </cell>
          <cell r="CH667">
            <v>-2.9103830456733704E-11</v>
          </cell>
          <cell r="CI667">
            <v>383111.32999999996</v>
          </cell>
        </row>
        <row r="668">
          <cell r="B668" t="str">
            <v>262080</v>
          </cell>
          <cell r="C668" t="str">
            <v>Unamt Def Cost Fre Std</v>
          </cell>
          <cell r="D668">
            <v>0</v>
          </cell>
          <cell r="E668">
            <v>0</v>
          </cell>
          <cell r="F668">
            <v>0</v>
          </cell>
          <cell r="G668">
            <v>0</v>
          </cell>
          <cell r="H668">
            <v>0</v>
          </cell>
          <cell r="I668">
            <v>0</v>
          </cell>
          <cell r="J668">
            <v>-0.24</v>
          </cell>
          <cell r="K668">
            <v>0</v>
          </cell>
          <cell r="L668">
            <v>-0.24</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-0.24</v>
          </cell>
          <cell r="CB668">
            <v>0</v>
          </cell>
          <cell r="CC668">
            <v>-0.24</v>
          </cell>
          <cell r="CD668">
            <v>0</v>
          </cell>
          <cell r="CE668">
            <v>0</v>
          </cell>
          <cell r="CF668">
            <v>0</v>
          </cell>
          <cell r="CG668">
            <v>-0.24</v>
          </cell>
          <cell r="CH668">
            <v>0</v>
          </cell>
          <cell r="CI668">
            <v>-0.24</v>
          </cell>
        </row>
        <row r="669">
          <cell r="B669" t="str">
            <v>269000</v>
          </cell>
          <cell r="C669" t="str">
            <v>Accounts Receivable -Long-Term</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3031311.92</v>
          </cell>
          <cell r="AU669">
            <v>0</v>
          </cell>
          <cell r="AV669">
            <v>3031311.92</v>
          </cell>
          <cell r="AW669">
            <v>0</v>
          </cell>
          <cell r="AX669">
            <v>0</v>
          </cell>
          <cell r="AY669">
            <v>0</v>
          </cell>
          <cell r="AZ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3031311.92</v>
          </cell>
          <cell r="CB669">
            <v>0</v>
          </cell>
          <cell r="CC669">
            <v>3031311.92</v>
          </cell>
          <cell r="CD669">
            <v>0</v>
          </cell>
          <cell r="CE669">
            <v>0</v>
          </cell>
          <cell r="CF669">
            <v>0</v>
          </cell>
          <cell r="CG669">
            <v>3031311.92</v>
          </cell>
          <cell r="CH669">
            <v>0</v>
          </cell>
          <cell r="CI669">
            <v>3031311.92</v>
          </cell>
        </row>
        <row r="670">
          <cell r="B670" t="str">
            <v>269010</v>
          </cell>
          <cell r="C670" t="str">
            <v>Ar-Lt Other Than Nug Programs</v>
          </cell>
          <cell r="D670">
            <v>109256.64</v>
          </cell>
          <cell r="E670">
            <v>0</v>
          </cell>
          <cell r="F670">
            <v>109256.64</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109256.64</v>
          </cell>
          <cell r="CB670">
            <v>0</v>
          </cell>
          <cell r="CC670">
            <v>109256.64</v>
          </cell>
          <cell r="CD670">
            <v>0</v>
          </cell>
          <cell r="CE670">
            <v>0</v>
          </cell>
          <cell r="CF670">
            <v>0</v>
          </cell>
          <cell r="CG670">
            <v>109256.64</v>
          </cell>
          <cell r="CH670">
            <v>0</v>
          </cell>
          <cell r="CI670">
            <v>109256.64</v>
          </cell>
        </row>
        <row r="671">
          <cell r="B671" t="str">
            <v>269050</v>
          </cell>
          <cell r="C671" t="str">
            <v>LT A/R-Loan to Subsid-HONI</v>
          </cell>
          <cell r="D671">
            <v>5523334498.29</v>
          </cell>
          <cell r="E671">
            <v>0</v>
          </cell>
          <cell r="F671">
            <v>5523334498.29</v>
          </cell>
          <cell r="G671">
            <v>0</v>
          </cell>
          <cell r="H671">
            <v>0</v>
          </cell>
          <cell r="I671">
            <v>0</v>
          </cell>
          <cell r="J671">
            <v>0</v>
          </cell>
          <cell r="K671">
            <v>-0.12</v>
          </cell>
          <cell r="L671">
            <v>-0.12</v>
          </cell>
          <cell r="M671">
            <v>0</v>
          </cell>
          <cell r="N671">
            <v>-0.16</v>
          </cell>
          <cell r="O671">
            <v>-0.16</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-0.28999999999999998</v>
          </cell>
          <cell r="AF671">
            <v>0.28000000000000003</v>
          </cell>
          <cell r="AG671">
            <v>-9.9999999999999534E-3</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5523334498</v>
          </cell>
          <cell r="CB671">
            <v>0</v>
          </cell>
          <cell r="CC671">
            <v>5523334498</v>
          </cell>
          <cell r="CD671">
            <v>-5523334498</v>
          </cell>
          <cell r="CE671">
            <v>0</v>
          </cell>
          <cell r="CF671">
            <v>-5523334498</v>
          </cell>
          <cell r="CG671">
            <v>0</v>
          </cell>
          <cell r="CH671">
            <v>2.7755575615628914E-17</v>
          </cell>
          <cell r="CI671">
            <v>2.7755575615628914E-17</v>
          </cell>
        </row>
        <row r="672">
          <cell r="B672" t="str">
            <v>269052</v>
          </cell>
          <cell r="C672" t="str">
            <v>LT A/R- Loan to Subsids - HORC</v>
          </cell>
          <cell r="D672">
            <v>23000000</v>
          </cell>
          <cell r="E672">
            <v>0</v>
          </cell>
          <cell r="F672">
            <v>23000000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23000000</v>
          </cell>
          <cell r="CB672">
            <v>0</v>
          </cell>
          <cell r="CC672">
            <v>23000000</v>
          </cell>
          <cell r="CD672">
            <v>-23000000</v>
          </cell>
          <cell r="CE672">
            <v>0</v>
          </cell>
          <cell r="CF672">
            <v>-23000000</v>
          </cell>
          <cell r="CG672">
            <v>0</v>
          </cell>
          <cell r="CH672">
            <v>0</v>
          </cell>
          <cell r="CI672">
            <v>0</v>
          </cell>
        </row>
        <row r="673">
          <cell r="B673" t="str">
            <v>269053</v>
          </cell>
          <cell r="C673" t="str">
            <v>LT AR-Loan to Assoc. Co-SCBN</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3150000</v>
          </cell>
          <cell r="AL673">
            <v>0</v>
          </cell>
          <cell r="AM673">
            <v>3150000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3150000</v>
          </cell>
          <cell r="CB673">
            <v>0</v>
          </cell>
          <cell r="CC673">
            <v>3150000</v>
          </cell>
          <cell r="CD673">
            <v>0</v>
          </cell>
          <cell r="CE673">
            <v>0</v>
          </cell>
          <cell r="CF673">
            <v>0</v>
          </cell>
          <cell r="CG673">
            <v>3150000</v>
          </cell>
          <cell r="CH673">
            <v>0</v>
          </cell>
          <cell r="CI673">
            <v>3150000</v>
          </cell>
        </row>
        <row r="674">
          <cell r="B674" t="str">
            <v>269054</v>
          </cell>
          <cell r="C674" t="str">
            <v>LT A/R-Loan to Subsid Brampton</v>
          </cell>
          <cell r="D674">
            <v>143000000</v>
          </cell>
          <cell r="E674">
            <v>0</v>
          </cell>
          <cell r="F674">
            <v>143000000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143000000</v>
          </cell>
          <cell r="CB674">
            <v>0</v>
          </cell>
          <cell r="CC674">
            <v>143000000</v>
          </cell>
          <cell r="CD674">
            <v>-143000000</v>
          </cell>
          <cell r="CE674">
            <v>0</v>
          </cell>
          <cell r="CF674">
            <v>-143000000</v>
          </cell>
          <cell r="CG674">
            <v>0</v>
          </cell>
          <cell r="CH674">
            <v>0</v>
          </cell>
          <cell r="CI674">
            <v>0</v>
          </cell>
        </row>
        <row r="675">
          <cell r="B675" t="str">
            <v>269055</v>
          </cell>
          <cell r="C675" t="str">
            <v>LT A/R-Loan to Subsid-NS</v>
          </cell>
          <cell r="D675">
            <v>0</v>
          </cell>
          <cell r="E675">
            <v>0</v>
          </cell>
          <cell r="F675">
            <v>0</v>
          </cell>
          <cell r="G675">
            <v>0</v>
          </cell>
          <cell r="H675">
            <v>0</v>
          </cell>
          <cell r="I675">
            <v>0</v>
          </cell>
          <cell r="J675">
            <v>0</v>
          </cell>
          <cell r="K675">
            <v>0.12</v>
          </cell>
          <cell r="L675">
            <v>0.12</v>
          </cell>
          <cell r="M675">
            <v>0</v>
          </cell>
          <cell r="N675">
            <v>0.16</v>
          </cell>
          <cell r="O675">
            <v>0.16</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0.28999999999999998</v>
          </cell>
          <cell r="AI675">
            <v>-0.28000000000000003</v>
          </cell>
          <cell r="AJ675">
            <v>9.9999999999999534E-3</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0.28999999999999998</v>
          </cell>
          <cell r="CB675">
            <v>0</v>
          </cell>
          <cell r="CC675">
            <v>0.28999999999999998</v>
          </cell>
          <cell r="CD675">
            <v>-0.28999999999999998</v>
          </cell>
          <cell r="CE675">
            <v>0</v>
          </cell>
          <cell r="CF675">
            <v>-0.28999999999999998</v>
          </cell>
          <cell r="CG675">
            <v>0</v>
          </cell>
          <cell r="CH675">
            <v>-2.7755575615628914E-17</v>
          </cell>
          <cell r="CI675">
            <v>-2.7755575615628914E-17</v>
          </cell>
        </row>
        <row r="676">
          <cell r="B676" t="str">
            <v>269100</v>
          </cell>
          <cell r="C676" t="str">
            <v>Allow for Dbtful Acct (LT)</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-2392673.19</v>
          </cell>
          <cell r="AU676">
            <v>0</v>
          </cell>
          <cell r="AV676">
            <v>-2392673.19</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-2392673.19</v>
          </cell>
          <cell r="CB676">
            <v>0</v>
          </cell>
          <cell r="CC676">
            <v>-2392673.19</v>
          </cell>
          <cell r="CD676">
            <v>0</v>
          </cell>
          <cell r="CE676">
            <v>0</v>
          </cell>
          <cell r="CF676">
            <v>0</v>
          </cell>
          <cell r="CG676">
            <v>-2392673.19</v>
          </cell>
          <cell r="CH676">
            <v>0</v>
          </cell>
          <cell r="CI676">
            <v>-2392673.19</v>
          </cell>
        </row>
        <row r="677">
          <cell r="B677" t="str">
            <v>275000</v>
          </cell>
          <cell r="C677" t="str">
            <v>Trinity Unamort Tenant Allow</v>
          </cell>
          <cell r="D677">
            <v>0</v>
          </cell>
          <cell r="E677">
            <v>0</v>
          </cell>
          <cell r="F677">
            <v>0</v>
          </cell>
          <cell r="G677">
            <v>0</v>
          </cell>
          <cell r="H677">
            <v>0</v>
          </cell>
          <cell r="I677">
            <v>0</v>
          </cell>
          <cell r="J677">
            <v>0</v>
          </cell>
          <cell r="K677">
            <v>-967001.38199999998</v>
          </cell>
          <cell r="L677">
            <v>-967001.38199999998</v>
          </cell>
          <cell r="M677">
            <v>0</v>
          </cell>
          <cell r="N677">
            <v>-1281839.04</v>
          </cell>
          <cell r="O677">
            <v>-1281839.04</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-2248840.42</v>
          </cell>
          <cell r="AI677">
            <v>2248840.4219999998</v>
          </cell>
          <cell r="AJ677">
            <v>1.999999862164259E-3</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-2248840.42</v>
          </cell>
          <cell r="CB677">
            <v>-4.6566128730773926E-10</v>
          </cell>
          <cell r="CC677">
            <v>-2248840.4200000004</v>
          </cell>
          <cell r="CD677">
            <v>0</v>
          </cell>
          <cell r="CE677">
            <v>0</v>
          </cell>
          <cell r="CF677">
            <v>0</v>
          </cell>
          <cell r="CG677">
            <v>-2248840.42</v>
          </cell>
          <cell r="CH677">
            <v>-2.3283064365386963E-10</v>
          </cell>
          <cell r="CI677">
            <v>-2248840.42</v>
          </cell>
        </row>
        <row r="678">
          <cell r="B678" t="str">
            <v>277000</v>
          </cell>
          <cell r="C678" t="str">
            <v>Misc Deferd Debits And Credits</v>
          </cell>
          <cell r="D678">
            <v>6501.8</v>
          </cell>
          <cell r="E678">
            <v>0</v>
          </cell>
          <cell r="F678">
            <v>6501.8</v>
          </cell>
          <cell r="G678">
            <v>0</v>
          </cell>
          <cell r="H678">
            <v>0</v>
          </cell>
          <cell r="I678">
            <v>0</v>
          </cell>
          <cell r="J678">
            <v>0</v>
          </cell>
          <cell r="K678">
            <v>116714.04</v>
          </cell>
          <cell r="L678">
            <v>116714.04</v>
          </cell>
          <cell r="M678">
            <v>0</v>
          </cell>
          <cell r="N678">
            <v>154713.96</v>
          </cell>
          <cell r="O678">
            <v>154713.96</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271428</v>
          </cell>
          <cell r="AI678">
            <v>-271428</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277929.8</v>
          </cell>
          <cell r="CB678">
            <v>0</v>
          </cell>
          <cell r="CC678">
            <v>277929.8</v>
          </cell>
          <cell r="CD678">
            <v>0</v>
          </cell>
          <cell r="CE678">
            <v>0</v>
          </cell>
          <cell r="CF678">
            <v>0</v>
          </cell>
          <cell r="CG678">
            <v>277929.8</v>
          </cell>
          <cell r="CH678">
            <v>0</v>
          </cell>
          <cell r="CI678">
            <v>277929.8</v>
          </cell>
        </row>
        <row r="679">
          <cell r="B679" t="str">
            <v>277110</v>
          </cell>
          <cell r="C679" t="str">
            <v>MPMA SSS Non-43</v>
          </cell>
          <cell r="D679">
            <v>0</v>
          </cell>
          <cell r="E679">
            <v>0</v>
          </cell>
          <cell r="F679">
            <v>0</v>
          </cell>
          <cell r="G679">
            <v>0</v>
          </cell>
          <cell r="H679">
            <v>0</v>
          </cell>
          <cell r="I679">
            <v>0</v>
          </cell>
          <cell r="J679">
            <v>0</v>
          </cell>
          <cell r="K679">
            <v>0</v>
          </cell>
          <cell r="L679">
            <v>0</v>
          </cell>
          <cell r="M679">
            <v>0</v>
          </cell>
          <cell r="N679">
            <v>0</v>
          </cell>
          <cell r="O679">
            <v>0</v>
          </cell>
          <cell r="P679">
            <v>14871.38</v>
          </cell>
          <cell r="Q679">
            <v>0</v>
          </cell>
          <cell r="R679">
            <v>14871.38</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14871.38</v>
          </cell>
          <cell r="CB679">
            <v>0</v>
          </cell>
          <cell r="CC679">
            <v>14871.38</v>
          </cell>
          <cell r="CD679">
            <v>0</v>
          </cell>
          <cell r="CE679">
            <v>0</v>
          </cell>
          <cell r="CF679">
            <v>0</v>
          </cell>
          <cell r="CG679">
            <v>14871.38</v>
          </cell>
          <cell r="CH679">
            <v>0</v>
          </cell>
          <cell r="CI679">
            <v>14871.38</v>
          </cell>
        </row>
        <row r="680">
          <cell r="B680" t="str">
            <v>277160</v>
          </cell>
          <cell r="C680" t="str">
            <v>Corporate Pension Payment Susp</v>
          </cell>
          <cell r="D680">
            <v>2243880.52</v>
          </cell>
          <cell r="E680">
            <v>0</v>
          </cell>
          <cell r="F680">
            <v>2243880.52</v>
          </cell>
          <cell r="G680">
            <v>0</v>
          </cell>
          <cell r="H680">
            <v>0</v>
          </cell>
          <cell r="I680">
            <v>0</v>
          </cell>
          <cell r="J680">
            <v>0</v>
          </cell>
          <cell r="K680">
            <v>59887.66</v>
          </cell>
          <cell r="L680">
            <v>59887.66</v>
          </cell>
          <cell r="M680">
            <v>0</v>
          </cell>
          <cell r="N680">
            <v>79385.97</v>
          </cell>
          <cell r="O680">
            <v>79385.97</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139273.64000000001</v>
          </cell>
          <cell r="AI680">
            <v>-139273.63</v>
          </cell>
          <cell r="AJ680">
            <v>1.0000000009313226E-2</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2383154.16</v>
          </cell>
          <cell r="CB680">
            <v>0</v>
          </cell>
          <cell r="CC680">
            <v>2383154.16</v>
          </cell>
          <cell r="CD680">
            <v>0</v>
          </cell>
          <cell r="CE680">
            <v>0</v>
          </cell>
          <cell r="CF680">
            <v>0</v>
          </cell>
          <cell r="CG680">
            <v>2383154.16</v>
          </cell>
          <cell r="CH680">
            <v>0</v>
          </cell>
          <cell r="CI680">
            <v>2383154.16</v>
          </cell>
        </row>
        <row r="681">
          <cell r="B681" t="str">
            <v>277180</v>
          </cell>
          <cell r="C681" t="str">
            <v>Prepaid Insurance</v>
          </cell>
          <cell r="D681">
            <v>0</v>
          </cell>
          <cell r="E681">
            <v>0</v>
          </cell>
          <cell r="F681">
            <v>0</v>
          </cell>
          <cell r="G681">
            <v>0</v>
          </cell>
          <cell r="H681">
            <v>0</v>
          </cell>
          <cell r="I681">
            <v>0</v>
          </cell>
          <cell r="J681">
            <v>0</v>
          </cell>
          <cell r="K681">
            <v>363623.24099999998</v>
          </cell>
          <cell r="L681">
            <v>363623.24099999998</v>
          </cell>
          <cell r="M681">
            <v>0</v>
          </cell>
          <cell r="N681">
            <v>482012.2</v>
          </cell>
          <cell r="O681">
            <v>482012.2</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845635.45</v>
          </cell>
          <cell r="AI681">
            <v>-845635.44099999999</v>
          </cell>
          <cell r="AJ681">
            <v>8.9999999618157744E-3</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845635.45</v>
          </cell>
          <cell r="CB681">
            <v>0</v>
          </cell>
          <cell r="CC681">
            <v>845635.45</v>
          </cell>
          <cell r="CD681">
            <v>0</v>
          </cell>
          <cell r="CE681">
            <v>0</v>
          </cell>
          <cell r="CF681">
            <v>0</v>
          </cell>
          <cell r="CG681">
            <v>845635.45</v>
          </cell>
          <cell r="CH681">
            <v>0</v>
          </cell>
          <cell r="CI681">
            <v>845635.45</v>
          </cell>
        </row>
        <row r="682">
          <cell r="B682" t="str">
            <v>277290</v>
          </cell>
          <cell r="C682" t="str">
            <v>Prepaid Ins-GWL Adv Pymt</v>
          </cell>
          <cell r="D682">
            <v>0</v>
          </cell>
          <cell r="E682">
            <v>0</v>
          </cell>
          <cell r="F682">
            <v>0</v>
          </cell>
          <cell r="G682">
            <v>0</v>
          </cell>
          <cell r="H682">
            <v>0</v>
          </cell>
          <cell r="I682">
            <v>0</v>
          </cell>
          <cell r="J682">
            <v>558436</v>
          </cell>
          <cell r="K682">
            <v>8.2000000000000003E-2</v>
          </cell>
          <cell r="L682">
            <v>558436.08200000005</v>
          </cell>
          <cell r="M682">
            <v>740252</v>
          </cell>
          <cell r="N682">
            <v>0.11</v>
          </cell>
          <cell r="O682">
            <v>740252.11</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0.2</v>
          </cell>
          <cell r="AI682">
            <v>-0.192</v>
          </cell>
          <cell r="AJ682">
            <v>8.0000000000000071E-3</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1298688.2</v>
          </cell>
          <cell r="CB682">
            <v>0</v>
          </cell>
          <cell r="CC682">
            <v>1298688.2</v>
          </cell>
          <cell r="CD682">
            <v>0</v>
          </cell>
          <cell r="CE682">
            <v>0</v>
          </cell>
          <cell r="CF682">
            <v>0</v>
          </cell>
          <cell r="CG682">
            <v>1298688.2</v>
          </cell>
          <cell r="CH682">
            <v>0</v>
          </cell>
          <cell r="CI682">
            <v>1298688.2</v>
          </cell>
        </row>
        <row r="683">
          <cell r="B683" t="str">
            <v>277860</v>
          </cell>
          <cell r="C683" t="str">
            <v>Job Costing - Meters &amp; Relays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153332.19</v>
          </cell>
          <cell r="AL683">
            <v>0</v>
          </cell>
          <cell r="AM683">
            <v>153332.19</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153332.19</v>
          </cell>
          <cell r="CB683">
            <v>0</v>
          </cell>
          <cell r="CC683">
            <v>153332.19</v>
          </cell>
          <cell r="CD683">
            <v>0</v>
          </cell>
          <cell r="CE683">
            <v>0</v>
          </cell>
          <cell r="CF683">
            <v>0</v>
          </cell>
          <cell r="CG683">
            <v>153332.19</v>
          </cell>
          <cell r="CH683">
            <v>0</v>
          </cell>
          <cell r="CI683">
            <v>153332.19</v>
          </cell>
        </row>
        <row r="684">
          <cell r="B684" t="str">
            <v>277960</v>
          </cell>
          <cell r="C684" t="str">
            <v>Prepaid Exp Comm Servs - Mtce</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127946.34</v>
          </cell>
          <cell r="AL684">
            <v>0</v>
          </cell>
          <cell r="AM684">
            <v>127946.34</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127946.34</v>
          </cell>
          <cell r="CB684">
            <v>0</v>
          </cell>
          <cell r="CC684">
            <v>127946.34</v>
          </cell>
          <cell r="CD684">
            <v>0</v>
          </cell>
          <cell r="CE684">
            <v>0</v>
          </cell>
          <cell r="CF684">
            <v>0</v>
          </cell>
          <cell r="CG684">
            <v>127946.34</v>
          </cell>
          <cell r="CH684">
            <v>0</v>
          </cell>
          <cell r="CI684">
            <v>127946.34</v>
          </cell>
        </row>
        <row r="685">
          <cell r="B685" t="str">
            <v>280000</v>
          </cell>
          <cell r="C685" t="str">
            <v>Contributed Cap Refund Susp</v>
          </cell>
          <cell r="D685">
            <v>0</v>
          </cell>
          <cell r="E685">
            <v>0</v>
          </cell>
          <cell r="F685">
            <v>0</v>
          </cell>
          <cell r="G685">
            <v>0</v>
          </cell>
          <cell r="H685">
            <v>0</v>
          </cell>
          <cell r="I685">
            <v>0</v>
          </cell>
          <cell r="J685">
            <v>0</v>
          </cell>
          <cell r="K685">
            <v>0</v>
          </cell>
          <cell r="L685">
            <v>0</v>
          </cell>
          <cell r="M685">
            <v>235095.06</v>
          </cell>
          <cell r="N685">
            <v>0</v>
          </cell>
          <cell r="O685">
            <v>235095.06</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235095.06</v>
          </cell>
          <cell r="CB685">
            <v>0</v>
          </cell>
          <cell r="CC685">
            <v>235095.06</v>
          </cell>
          <cell r="CD685">
            <v>0</v>
          </cell>
          <cell r="CE685">
            <v>0</v>
          </cell>
          <cell r="CF685">
            <v>0</v>
          </cell>
          <cell r="CG685">
            <v>235095.06</v>
          </cell>
          <cell r="CH685">
            <v>0</v>
          </cell>
          <cell r="CI685">
            <v>235095.06</v>
          </cell>
        </row>
        <row r="686">
          <cell r="B686" t="str">
            <v>999999</v>
          </cell>
          <cell r="C686" t="str">
            <v>FMS Mapping Errors</v>
          </cell>
          <cell r="D686">
            <v>0</v>
          </cell>
          <cell r="E686">
            <v>0</v>
          </cell>
          <cell r="F686">
            <v>0</v>
          </cell>
          <cell r="G686">
            <v>0</v>
          </cell>
          <cell r="H686">
            <v>0</v>
          </cell>
          <cell r="I686">
            <v>0</v>
          </cell>
          <cell r="J686">
            <v>0</v>
          </cell>
          <cell r="K686">
            <v>0.128</v>
          </cell>
          <cell r="L686">
            <v>0.128</v>
          </cell>
          <cell r="M686">
            <v>0</v>
          </cell>
          <cell r="N686">
            <v>0.17</v>
          </cell>
          <cell r="O686">
            <v>0.17</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0.3</v>
          </cell>
          <cell r="AI686">
            <v>-0.29799999999999999</v>
          </cell>
          <cell r="AJ686">
            <v>2.0000000000000018E-3</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0.3</v>
          </cell>
          <cell r="CB686">
            <v>5.5511151231257827E-17</v>
          </cell>
          <cell r="CC686">
            <v>0.30000000000000004</v>
          </cell>
          <cell r="CD686">
            <v>0</v>
          </cell>
          <cell r="CE686">
            <v>0</v>
          </cell>
          <cell r="CF686">
            <v>0</v>
          </cell>
          <cell r="CG686">
            <v>0.3</v>
          </cell>
          <cell r="CH686">
            <v>2.7755575615628914E-17</v>
          </cell>
          <cell r="CI686">
            <v>0.30000000000000004</v>
          </cell>
        </row>
        <row r="687">
          <cell r="C687" t="str">
            <v>Long-term accounts receivable and other assets</v>
          </cell>
          <cell r="D687">
            <v>5691694137.250001</v>
          </cell>
          <cell r="E687">
            <v>0</v>
          </cell>
          <cell r="F687">
            <v>5691694137.250001</v>
          </cell>
          <cell r="G687">
            <v>0</v>
          </cell>
          <cell r="H687">
            <v>0</v>
          </cell>
          <cell r="I687">
            <v>0</v>
          </cell>
          <cell r="J687">
            <v>3252422.05</v>
          </cell>
          <cell r="K687">
            <v>-262038.55100000001</v>
          </cell>
          <cell r="L687">
            <v>2990383.4989999998</v>
          </cell>
          <cell r="M687">
            <v>1451434.3</v>
          </cell>
          <cell r="N687">
            <v>-347353.43</v>
          </cell>
          <cell r="O687">
            <v>1104080.8700000001</v>
          </cell>
          <cell r="P687">
            <v>14871.82</v>
          </cell>
          <cell r="Q687">
            <v>0</v>
          </cell>
          <cell r="R687">
            <v>14871.82</v>
          </cell>
          <cell r="S687">
            <v>0</v>
          </cell>
          <cell r="T687">
            <v>0</v>
          </cell>
          <cell r="U687">
            <v>0</v>
          </cell>
          <cell r="V687">
            <v>0</v>
          </cell>
          <cell r="W687">
            <v>0</v>
          </cell>
          <cell r="X687">
            <v>0</v>
          </cell>
          <cell r="Y687">
            <v>0</v>
          </cell>
          <cell r="Z687">
            <v>0</v>
          </cell>
          <cell r="AA687">
            <v>0</v>
          </cell>
          <cell r="AB687">
            <v>0</v>
          </cell>
          <cell r="AC687">
            <v>0</v>
          </cell>
          <cell r="AD687">
            <v>0</v>
          </cell>
          <cell r="AE687">
            <v>-0.28999999999999998</v>
          </cell>
          <cell r="AF687">
            <v>0.28000000000000003</v>
          </cell>
          <cell r="AG687">
            <v>-9.9999999999999534E-3</v>
          </cell>
          <cell r="AH687">
            <v>-609391.66</v>
          </cell>
          <cell r="AI687">
            <v>609391.70099999977</v>
          </cell>
          <cell r="AJ687">
            <v>4.0999999735504389E-2</v>
          </cell>
          <cell r="AK687">
            <v>3431278.53</v>
          </cell>
          <cell r="AL687">
            <v>0</v>
          </cell>
          <cell r="AM687">
            <v>3431278.53</v>
          </cell>
          <cell r="AN687">
            <v>0</v>
          </cell>
          <cell r="AO687">
            <v>0</v>
          </cell>
          <cell r="AP687">
            <v>0</v>
          </cell>
          <cell r="AQ687">
            <v>0</v>
          </cell>
          <cell r="AR687">
            <v>0</v>
          </cell>
          <cell r="AS687">
            <v>0</v>
          </cell>
          <cell r="AT687">
            <v>638638.73</v>
          </cell>
          <cell r="AU687">
            <v>0</v>
          </cell>
          <cell r="AV687">
            <v>638638.73</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5699873390.7300014</v>
          </cell>
          <cell r="CB687">
            <v>-5.0291415476522161E-10</v>
          </cell>
          <cell r="CC687">
            <v>5699873390.7300014</v>
          </cell>
          <cell r="CD687">
            <v>-5689334498.29</v>
          </cell>
          <cell r="CE687">
            <v>0</v>
          </cell>
          <cell r="CF687">
            <v>-5689334498.29</v>
          </cell>
          <cell r="CG687">
            <v>10538892.440001337</v>
          </cell>
          <cell r="CH687">
            <v>3.0267982564780027E-11</v>
          </cell>
          <cell r="CI687">
            <v>10538892.440001337</v>
          </cell>
        </row>
        <row r="688">
          <cell r="C688" t="str">
            <v>Total Other Assets</v>
          </cell>
          <cell r="D688">
            <v>9611982675.3800011</v>
          </cell>
          <cell r="E688">
            <v>0</v>
          </cell>
          <cell r="F688">
            <v>9611982675.3800011</v>
          </cell>
          <cell r="G688">
            <v>0</v>
          </cell>
          <cell r="H688">
            <v>0</v>
          </cell>
          <cell r="I688">
            <v>0</v>
          </cell>
          <cell r="J688">
            <v>55096612.719999991</v>
          </cell>
          <cell r="K688">
            <v>30719700.705000002</v>
          </cell>
          <cell r="L688">
            <v>85816313.424999997</v>
          </cell>
          <cell r="M688">
            <v>424178741.01399994</v>
          </cell>
          <cell r="N688">
            <v>40057403.289999999</v>
          </cell>
          <cell r="O688">
            <v>464236144.30399996</v>
          </cell>
          <cell r="P688">
            <v>-78770388.110000014</v>
          </cell>
          <cell r="Q688">
            <v>0</v>
          </cell>
          <cell r="R688">
            <v>-78770388.110000014</v>
          </cell>
          <cell r="S688">
            <v>0</v>
          </cell>
          <cell r="T688">
            <v>0</v>
          </cell>
          <cell r="U688">
            <v>0</v>
          </cell>
          <cell r="V688">
            <v>0</v>
          </cell>
          <cell r="W688">
            <v>0</v>
          </cell>
          <cell r="X688">
            <v>0</v>
          </cell>
          <cell r="Y688">
            <v>0</v>
          </cell>
          <cell r="Z688">
            <v>0</v>
          </cell>
          <cell r="AA688">
            <v>0</v>
          </cell>
          <cell r="AB688">
            <v>0</v>
          </cell>
          <cell r="AC688">
            <v>0</v>
          </cell>
          <cell r="AD688">
            <v>0</v>
          </cell>
          <cell r="AE688">
            <v>0.19</v>
          </cell>
          <cell r="AF688">
            <v>-0.19600000000000001</v>
          </cell>
          <cell r="AG688">
            <v>-6.0000000000000053E-3</v>
          </cell>
          <cell r="AH688">
            <v>70777103.840000004</v>
          </cell>
          <cell r="AI688">
            <v>-70777103.798999995</v>
          </cell>
          <cell r="AJ688">
            <v>4.1000008583068848E-2</v>
          </cell>
          <cell r="AK688">
            <v>4529466.66</v>
          </cell>
          <cell r="AL688">
            <v>0</v>
          </cell>
          <cell r="AM688">
            <v>4529466.66</v>
          </cell>
          <cell r="AN688">
            <v>0</v>
          </cell>
          <cell r="AO688">
            <v>0</v>
          </cell>
          <cell r="AP688">
            <v>0</v>
          </cell>
          <cell r="AQ688">
            <v>0</v>
          </cell>
          <cell r="AR688">
            <v>0</v>
          </cell>
          <cell r="AS688">
            <v>0</v>
          </cell>
          <cell r="AT688">
            <v>9117769.8100000005</v>
          </cell>
          <cell r="AU688">
            <v>0</v>
          </cell>
          <cell r="AV688">
            <v>9117769.8100000005</v>
          </cell>
          <cell r="AW688">
            <v>0</v>
          </cell>
          <cell r="AX688">
            <v>0</v>
          </cell>
          <cell r="AY688">
            <v>0</v>
          </cell>
          <cell r="AZ688">
            <v>0</v>
          </cell>
          <cell r="BA688">
            <v>0</v>
          </cell>
          <cell r="BB688">
            <v>0</v>
          </cell>
          <cell r="BC688">
            <v>0</v>
          </cell>
          <cell r="BD688">
            <v>0</v>
          </cell>
          <cell r="BE688">
            <v>0</v>
          </cell>
          <cell r="BF688">
            <v>0</v>
          </cell>
          <cell r="BG688">
            <v>0</v>
          </cell>
          <cell r="BH688">
            <v>0</v>
          </cell>
          <cell r="BI688">
            <v>69268796.359999999</v>
          </cell>
          <cell r="BJ688">
            <v>0</v>
          </cell>
          <cell r="BK688">
            <v>69268796.359999999</v>
          </cell>
          <cell r="BL688">
            <v>0</v>
          </cell>
          <cell r="BM688">
            <v>0</v>
          </cell>
          <cell r="BN688">
            <v>0</v>
          </cell>
          <cell r="BO688">
            <v>0.3</v>
          </cell>
          <cell r="BP688">
            <v>0</v>
          </cell>
          <cell r="BQ688">
            <v>0.3</v>
          </cell>
          <cell r="BR688">
            <v>-0.24</v>
          </cell>
          <cell r="BS688">
            <v>0</v>
          </cell>
          <cell r="BT688">
            <v>-0.24</v>
          </cell>
          <cell r="BU688">
            <v>0.24</v>
          </cell>
          <cell r="BV688">
            <v>0</v>
          </cell>
          <cell r="BW688">
            <v>0.24</v>
          </cell>
          <cell r="BX688">
            <v>0</v>
          </cell>
          <cell r="BY688">
            <v>0</v>
          </cell>
          <cell r="BZ688">
            <v>0</v>
          </cell>
          <cell r="CA688">
            <v>10166180778.164001</v>
          </cell>
          <cell r="CB688">
            <v>-6.1457977040824119E-9</v>
          </cell>
          <cell r="CC688">
            <v>10166180778.164001</v>
          </cell>
          <cell r="CD688">
            <v>-9176377993.9599991</v>
          </cell>
          <cell r="CE688">
            <v>0</v>
          </cell>
          <cell r="CF688">
            <v>-9176377993.9599991</v>
          </cell>
          <cell r="CG688">
            <v>989802784.20400012</v>
          </cell>
          <cell r="CH688">
            <v>7.1595422923564911E-9</v>
          </cell>
          <cell r="CI688">
            <v>989802784.20400012</v>
          </cell>
        </row>
        <row r="690">
          <cell r="C690" t="str">
            <v>Total Assets</v>
          </cell>
          <cell r="D690">
            <v>9992494046.5200005</v>
          </cell>
          <cell r="E690">
            <v>0</v>
          </cell>
          <cell r="F690">
            <v>9992494046.5200005</v>
          </cell>
          <cell r="G690">
            <v>0.69900000000000007</v>
          </cell>
          <cell r="H690">
            <v>-0.69400000000000006</v>
          </cell>
          <cell r="I690">
            <v>5.0000000000000044E-3</v>
          </cell>
          <cell r="J690">
            <v>6326711129.3079996</v>
          </cell>
          <cell r="K690">
            <v>304246489.72699994</v>
          </cell>
          <cell r="L690">
            <v>6630957619.0349998</v>
          </cell>
          <cell r="M690">
            <v>1858581076.6109998</v>
          </cell>
          <cell r="N690">
            <v>373543774.95399994</v>
          </cell>
          <cell r="O690">
            <v>2232124851.5649996</v>
          </cell>
          <cell r="P690">
            <v>2125850001.1400003</v>
          </cell>
          <cell r="Q690">
            <v>4183226.18</v>
          </cell>
          <cell r="R690">
            <v>2130033227.3200004</v>
          </cell>
          <cell r="S690">
            <v>3.0000000000427463E-3</v>
          </cell>
          <cell r="T690">
            <v>0</v>
          </cell>
          <cell r="U690">
            <v>3.0000000000427463E-3</v>
          </cell>
          <cell r="V690">
            <v>9.9000000000000005E-2</v>
          </cell>
          <cell r="W690">
            <v>-0.10400000000000001</v>
          </cell>
          <cell r="X690">
            <v>-5.0000000000000044E-3</v>
          </cell>
          <cell r="Y690">
            <v>2885831.34</v>
          </cell>
          <cell r="Z690">
            <v>-113430.94</v>
          </cell>
          <cell r="AA690">
            <v>2772400.4</v>
          </cell>
          <cell r="AB690">
            <v>7.0000000000000007E-2</v>
          </cell>
          <cell r="AC690">
            <v>0</v>
          </cell>
          <cell r="AD690">
            <v>7.0000000000000007E-2</v>
          </cell>
          <cell r="AE690">
            <v>0.19</v>
          </cell>
          <cell r="AF690">
            <v>-0.192</v>
          </cell>
          <cell r="AG690">
            <v>-2.0000000000000018E-3</v>
          </cell>
          <cell r="AH690">
            <v>681860057.64899993</v>
          </cell>
          <cell r="AI690">
            <v>-681860057.61599982</v>
          </cell>
          <cell r="AJ690">
            <v>3.300011157989502E-2</v>
          </cell>
          <cell r="AK690">
            <v>1560103.88</v>
          </cell>
          <cell r="AL690">
            <v>0</v>
          </cell>
          <cell r="AM690">
            <v>1560103.88</v>
          </cell>
          <cell r="AN690">
            <v>-979140.58</v>
          </cell>
          <cell r="AO690">
            <v>0</v>
          </cell>
          <cell r="AP690">
            <v>-979140.58</v>
          </cell>
          <cell r="AQ690">
            <v>-6.0389999999999997</v>
          </cell>
          <cell r="AR690">
            <v>0</v>
          </cell>
          <cell r="AS690">
            <v>-6.0389999999999997</v>
          </cell>
          <cell r="AT690">
            <v>44759818.155999996</v>
          </cell>
          <cell r="AU690">
            <v>0</v>
          </cell>
          <cell r="AV690">
            <v>44759818.155999996</v>
          </cell>
          <cell r="AW690">
            <v>0</v>
          </cell>
          <cell r="AX690">
            <v>0</v>
          </cell>
          <cell r="AY690">
            <v>0</v>
          </cell>
          <cell r="AZ690">
            <v>0</v>
          </cell>
          <cell r="BA690">
            <v>0</v>
          </cell>
          <cell r="BB690">
            <v>0</v>
          </cell>
          <cell r="BC690">
            <v>0</v>
          </cell>
          <cell r="BD690">
            <v>0</v>
          </cell>
          <cell r="BE690">
            <v>0</v>
          </cell>
          <cell r="BF690">
            <v>0.12</v>
          </cell>
          <cell r="BG690">
            <v>0</v>
          </cell>
          <cell r="BH690">
            <v>0.12</v>
          </cell>
          <cell r="BI690">
            <v>346267643.13000005</v>
          </cell>
          <cell r="BJ690">
            <v>0</v>
          </cell>
          <cell r="BK690">
            <v>346267643.13000005</v>
          </cell>
          <cell r="BL690">
            <v>0</v>
          </cell>
          <cell r="BM690">
            <v>0</v>
          </cell>
          <cell r="BN690">
            <v>0</v>
          </cell>
          <cell r="BO690">
            <v>42163.05</v>
          </cell>
          <cell r="BP690">
            <v>0</v>
          </cell>
          <cell r="BQ690">
            <v>42163.05</v>
          </cell>
          <cell r="BR690">
            <v>0.16</v>
          </cell>
          <cell r="BS690">
            <v>0</v>
          </cell>
          <cell r="BT690">
            <v>0.16</v>
          </cell>
          <cell r="BU690">
            <v>-57499.38</v>
          </cell>
          <cell r="BV690">
            <v>0</v>
          </cell>
          <cell r="BW690">
            <v>-57499.38</v>
          </cell>
          <cell r="BX690">
            <v>0</v>
          </cell>
          <cell r="BY690">
            <v>0</v>
          </cell>
          <cell r="BZ690">
            <v>0</v>
          </cell>
          <cell r="CA690">
            <v>21379975226.125996</v>
          </cell>
          <cell r="CB690">
            <v>1.3150001054555178</v>
          </cell>
          <cell r="CC690">
            <v>21379975227.440994</v>
          </cell>
          <cell r="CD690">
            <v>-9298627068</v>
          </cell>
          <cell r="CE690">
            <v>0</v>
          </cell>
          <cell r="CF690">
            <v>-9298627068</v>
          </cell>
          <cell r="CG690">
            <v>12081348158.126009</v>
          </cell>
          <cell r="CH690">
            <v>1.3150001857350579</v>
          </cell>
          <cell r="CI690">
            <v>12081348159.44101</v>
          </cell>
        </row>
        <row r="692">
          <cell r="C692" t="str">
            <v>Long-term debt</v>
          </cell>
        </row>
        <row r="693">
          <cell r="B693" t="str">
            <v>302000</v>
          </cell>
          <cell r="C693" t="str">
            <v>Debt - General</v>
          </cell>
          <cell r="D693">
            <v>-4795108000</v>
          </cell>
          <cell r="E693">
            <v>0</v>
          </cell>
          <cell r="F693">
            <v>-4795108000</v>
          </cell>
          <cell r="G693">
            <v>0</v>
          </cell>
          <cell r="H693">
            <v>0</v>
          </cell>
          <cell r="I693">
            <v>0</v>
          </cell>
          <cell r="J693">
            <v>-3140272000</v>
          </cell>
          <cell r="K693">
            <v>0</v>
          </cell>
          <cell r="L693">
            <v>-3140272000</v>
          </cell>
          <cell r="M693">
            <v>-1893728000</v>
          </cell>
          <cell r="N693">
            <v>0</v>
          </cell>
          <cell r="O693">
            <v>-1893728000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0.28999999999999998</v>
          </cell>
          <cell r="AF693">
            <v>-0.29600000000000004</v>
          </cell>
          <cell r="AG693">
            <v>-6.0000000000000608E-3</v>
          </cell>
          <cell r="AH693">
            <v>-0.28999999999999998</v>
          </cell>
          <cell r="AI693">
            <v>0.29600000000000004</v>
          </cell>
          <cell r="AJ693">
            <v>6.0000000000000608E-3</v>
          </cell>
          <cell r="AK693">
            <v>0</v>
          </cell>
          <cell r="AL693">
            <v>0</v>
          </cell>
          <cell r="AM693">
            <v>0</v>
          </cell>
          <cell r="AN693">
            <v>0</v>
          </cell>
          <cell r="AO693">
            <v>0</v>
          </cell>
          <cell r="AP693">
            <v>0</v>
          </cell>
          <cell r="AQ693">
            <v>0</v>
          </cell>
          <cell r="AR693">
            <v>0</v>
          </cell>
          <cell r="AS693">
            <v>0</v>
          </cell>
          <cell r="AT693">
            <v>-23000000</v>
          </cell>
          <cell r="AU693">
            <v>0</v>
          </cell>
          <cell r="AV693">
            <v>-23000000</v>
          </cell>
          <cell r="AW693">
            <v>0</v>
          </cell>
          <cell r="AX693">
            <v>0</v>
          </cell>
          <cell r="AY693">
            <v>0</v>
          </cell>
          <cell r="AZ693">
            <v>0</v>
          </cell>
          <cell r="BA693">
            <v>0</v>
          </cell>
          <cell r="BB693">
            <v>0</v>
          </cell>
          <cell r="BC693">
            <v>0</v>
          </cell>
          <cell r="BD693">
            <v>0</v>
          </cell>
          <cell r="BE693">
            <v>0</v>
          </cell>
          <cell r="BF693">
            <v>0</v>
          </cell>
          <cell r="BG693">
            <v>0</v>
          </cell>
          <cell r="BH693">
            <v>0</v>
          </cell>
          <cell r="BI693">
            <v>-143000000</v>
          </cell>
          <cell r="BJ693">
            <v>0</v>
          </cell>
          <cell r="BK693">
            <v>-143000000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-9995108000</v>
          </cell>
          <cell r="CB693">
            <v>0</v>
          </cell>
          <cell r="CC693">
            <v>-9995108000</v>
          </cell>
          <cell r="CD693">
            <v>5200000000</v>
          </cell>
          <cell r="CE693">
            <v>0</v>
          </cell>
          <cell r="CF693">
            <v>5200000000</v>
          </cell>
          <cell r="CG693">
            <v>-4795108000</v>
          </cell>
          <cell r="CH693">
            <v>0</v>
          </cell>
          <cell r="CI693">
            <v>-4795108000</v>
          </cell>
        </row>
        <row r="694">
          <cell r="C694" t="str">
            <v>Primary debt</v>
          </cell>
          <cell r="D694">
            <v>-4795108000</v>
          </cell>
          <cell r="E694">
            <v>0</v>
          </cell>
          <cell r="F694">
            <v>-4795108000</v>
          </cell>
          <cell r="G694">
            <v>0</v>
          </cell>
          <cell r="H694">
            <v>0</v>
          </cell>
          <cell r="I694">
            <v>0</v>
          </cell>
          <cell r="J694">
            <v>-3140272000</v>
          </cell>
          <cell r="K694">
            <v>0</v>
          </cell>
          <cell r="L694">
            <v>-3140272000</v>
          </cell>
          <cell r="M694">
            <v>-1893728000</v>
          </cell>
          <cell r="N694">
            <v>0</v>
          </cell>
          <cell r="O694">
            <v>-1893728000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0.28999999999999998</v>
          </cell>
          <cell r="AF694">
            <v>-0.29600000000000004</v>
          </cell>
          <cell r="AG694">
            <v>-6.0000000000000608E-3</v>
          </cell>
          <cell r="AH694">
            <v>-0.28999999999999998</v>
          </cell>
          <cell r="AI694">
            <v>0.29600000000000004</v>
          </cell>
          <cell r="AJ694">
            <v>6.0000000000000608E-3</v>
          </cell>
          <cell r="AK694">
            <v>0</v>
          </cell>
          <cell r="AL694">
            <v>0</v>
          </cell>
          <cell r="AM694">
            <v>0</v>
          </cell>
          <cell r="AN694">
            <v>0</v>
          </cell>
          <cell r="AO694">
            <v>0</v>
          </cell>
          <cell r="AP694">
            <v>0</v>
          </cell>
          <cell r="AQ694">
            <v>0</v>
          </cell>
          <cell r="AR694">
            <v>0</v>
          </cell>
          <cell r="AS694">
            <v>0</v>
          </cell>
          <cell r="AT694">
            <v>-23000000</v>
          </cell>
          <cell r="AU694">
            <v>0</v>
          </cell>
          <cell r="AV694">
            <v>-23000000</v>
          </cell>
          <cell r="AW694">
            <v>0</v>
          </cell>
          <cell r="AX694">
            <v>0</v>
          </cell>
          <cell r="AY694">
            <v>0</v>
          </cell>
          <cell r="AZ694">
            <v>0</v>
          </cell>
          <cell r="BA694">
            <v>0</v>
          </cell>
          <cell r="BB694">
            <v>0</v>
          </cell>
          <cell r="BC694">
            <v>0</v>
          </cell>
          <cell r="BD694">
            <v>0</v>
          </cell>
          <cell r="BE694">
            <v>0</v>
          </cell>
          <cell r="BF694">
            <v>0</v>
          </cell>
          <cell r="BG694">
            <v>0</v>
          </cell>
          <cell r="BH694">
            <v>0</v>
          </cell>
          <cell r="BI694">
            <v>-143000000</v>
          </cell>
          <cell r="BJ694">
            <v>0</v>
          </cell>
          <cell r="BK694">
            <v>-143000000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-9995108000</v>
          </cell>
          <cell r="CB694">
            <v>0</v>
          </cell>
          <cell r="CC694">
            <v>-9995108000</v>
          </cell>
          <cell r="CD694">
            <v>5200000000</v>
          </cell>
          <cell r="CE694">
            <v>0</v>
          </cell>
          <cell r="CF694">
            <v>5200000000</v>
          </cell>
          <cell r="CG694">
            <v>-4795108000</v>
          </cell>
          <cell r="CH694">
            <v>0</v>
          </cell>
          <cell r="CI694">
            <v>-4795108000</v>
          </cell>
        </row>
        <row r="695">
          <cell r="B695" t="str">
            <v>304000</v>
          </cell>
          <cell r="C695" t="str">
            <v>Unamort Premium/Discounts-OEFC</v>
          </cell>
          <cell r="D695">
            <v>21754656.780000001</v>
          </cell>
          <cell r="E695">
            <v>0</v>
          </cell>
          <cell r="F695">
            <v>21754656.780000001</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21754656.780000001</v>
          </cell>
          <cell r="CB695">
            <v>0</v>
          </cell>
          <cell r="CC695">
            <v>21754656.780000001</v>
          </cell>
          <cell r="CD695">
            <v>0</v>
          </cell>
          <cell r="CE695">
            <v>0</v>
          </cell>
          <cell r="CF695">
            <v>0</v>
          </cell>
          <cell r="CG695">
            <v>21754656.780000001</v>
          </cell>
          <cell r="CH695">
            <v>0</v>
          </cell>
          <cell r="CI695">
            <v>21754656.780000001</v>
          </cell>
        </row>
        <row r="696">
          <cell r="B696" t="str">
            <v>304100</v>
          </cell>
          <cell r="C696" t="str">
            <v>Unamortized  Premium/Discounts</v>
          </cell>
          <cell r="D696">
            <v>-18454163.370000001</v>
          </cell>
          <cell r="E696">
            <v>0</v>
          </cell>
          <cell r="F696">
            <v>-18454163.370000001</v>
          </cell>
          <cell r="G696">
            <v>0</v>
          </cell>
          <cell r="H696">
            <v>0</v>
          </cell>
          <cell r="I696">
            <v>0</v>
          </cell>
          <cell r="J696">
            <v>-8698519.0899999999</v>
          </cell>
          <cell r="K696">
            <v>0</v>
          </cell>
          <cell r="L696">
            <v>-8698519.0899999999</v>
          </cell>
          <cell r="M696">
            <v>-9786239.0299999993</v>
          </cell>
          <cell r="N696">
            <v>0</v>
          </cell>
          <cell r="O696">
            <v>-9786239.0299999993</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30595.41</v>
          </cell>
          <cell r="AU696">
            <v>0</v>
          </cell>
          <cell r="AV696">
            <v>30595.41</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-36908326.080000006</v>
          </cell>
          <cell r="CB696">
            <v>0</v>
          </cell>
          <cell r="CC696">
            <v>-36908326.080000006</v>
          </cell>
          <cell r="CD696">
            <v>18454160.940000001</v>
          </cell>
          <cell r="CE696">
            <v>0</v>
          </cell>
          <cell r="CF696">
            <v>18454160.940000001</v>
          </cell>
          <cell r="CG696">
            <v>-18454165.140000001</v>
          </cell>
          <cell r="CH696">
            <v>0</v>
          </cell>
          <cell r="CI696">
            <v>-18454165.140000001</v>
          </cell>
        </row>
        <row r="697">
          <cell r="B697" t="str">
            <v>304200</v>
          </cell>
          <cell r="C697" t="str">
            <v>Unamortized ADS/DRS Hedges</v>
          </cell>
          <cell r="D697">
            <v>0</v>
          </cell>
          <cell r="E697">
            <v>0</v>
          </cell>
          <cell r="F697">
            <v>0</v>
          </cell>
          <cell r="G697">
            <v>0</v>
          </cell>
          <cell r="H697">
            <v>0</v>
          </cell>
          <cell r="I697">
            <v>0</v>
          </cell>
          <cell r="J697">
            <v>8740125.2899999991</v>
          </cell>
          <cell r="K697">
            <v>0</v>
          </cell>
          <cell r="L697">
            <v>8740125.2899999991</v>
          </cell>
          <cell r="M697">
            <v>4669246.84</v>
          </cell>
          <cell r="N697">
            <v>0</v>
          </cell>
          <cell r="O697">
            <v>4669246.84</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654733.94999999995</v>
          </cell>
          <cell r="AU697">
            <v>0</v>
          </cell>
          <cell r="AV697">
            <v>654733.94999999995</v>
          </cell>
          <cell r="AW697">
            <v>0</v>
          </cell>
          <cell r="AX697">
            <v>0</v>
          </cell>
          <cell r="AY697">
            <v>0</v>
          </cell>
          <cell r="AZ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14064106.079999998</v>
          </cell>
          <cell r="CB697">
            <v>0</v>
          </cell>
          <cell r="CC697">
            <v>14064106.079999998</v>
          </cell>
          <cell r="CD697">
            <v>0</v>
          </cell>
          <cell r="CE697">
            <v>0</v>
          </cell>
          <cell r="CF697">
            <v>0</v>
          </cell>
          <cell r="CG697">
            <v>14064106.079999998</v>
          </cell>
          <cell r="CH697">
            <v>0</v>
          </cell>
          <cell r="CI697">
            <v>14064106.079999998</v>
          </cell>
        </row>
        <row r="698">
          <cell r="C698" t="str">
            <v>Unamortized prem/disc on bonds</v>
          </cell>
          <cell r="D698">
            <v>3300493.41</v>
          </cell>
          <cell r="E698">
            <v>0</v>
          </cell>
          <cell r="F698">
            <v>3300493.41</v>
          </cell>
          <cell r="G698">
            <v>0</v>
          </cell>
          <cell r="H698">
            <v>0</v>
          </cell>
          <cell r="I698">
            <v>0</v>
          </cell>
          <cell r="J698">
            <v>41606.199999999255</v>
          </cell>
          <cell r="K698">
            <v>0</v>
          </cell>
          <cell r="L698">
            <v>41606.199999999255</v>
          </cell>
          <cell r="M698">
            <v>-5116992.1900000004</v>
          </cell>
          <cell r="N698">
            <v>0</v>
          </cell>
          <cell r="O698">
            <v>-5116992.1900000004</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685329.36</v>
          </cell>
          <cell r="AU698">
            <v>0</v>
          </cell>
          <cell r="AV698">
            <v>685329.36</v>
          </cell>
          <cell r="AW698">
            <v>0</v>
          </cell>
          <cell r="AX698">
            <v>0</v>
          </cell>
          <cell r="AY698">
            <v>0</v>
          </cell>
          <cell r="AZ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-1089563.22</v>
          </cell>
          <cell r="CB698">
            <v>0</v>
          </cell>
          <cell r="CC698">
            <v>-1089563.22</v>
          </cell>
          <cell r="CD698">
            <v>18454160.940000001</v>
          </cell>
          <cell r="CE698">
            <v>0</v>
          </cell>
          <cell r="CF698">
            <v>18454160.940000001</v>
          </cell>
          <cell r="CG698">
            <v>17364597.719999999</v>
          </cell>
          <cell r="CH698">
            <v>0</v>
          </cell>
          <cell r="CI698">
            <v>17364597.719999999</v>
          </cell>
        </row>
        <row r="699">
          <cell r="C699" t="str">
            <v>Total Long-term debt</v>
          </cell>
          <cell r="D699">
            <v>-4791807506.5900002</v>
          </cell>
          <cell r="E699">
            <v>0</v>
          </cell>
          <cell r="F699">
            <v>-4791807506.5900002</v>
          </cell>
          <cell r="G699">
            <v>0</v>
          </cell>
          <cell r="H699">
            <v>0</v>
          </cell>
          <cell r="I699">
            <v>0</v>
          </cell>
          <cell r="J699">
            <v>-3140230393.8000002</v>
          </cell>
          <cell r="K699">
            <v>0</v>
          </cell>
          <cell r="L699">
            <v>-3140230393.8000002</v>
          </cell>
          <cell r="M699">
            <v>-1898844992.1900001</v>
          </cell>
          <cell r="N699">
            <v>0</v>
          </cell>
          <cell r="O699">
            <v>-1898844992.1900001</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0.28999999999999998</v>
          </cell>
          <cell r="AF699">
            <v>-0.29600000000000004</v>
          </cell>
          <cell r="AG699">
            <v>-6.0000000000000608E-3</v>
          </cell>
          <cell r="AH699">
            <v>-0.28999999999999998</v>
          </cell>
          <cell r="AI699">
            <v>0.29600000000000004</v>
          </cell>
          <cell r="AJ699">
            <v>6.0000000000000608E-3</v>
          </cell>
          <cell r="AK699">
            <v>0</v>
          </cell>
          <cell r="AL699">
            <v>0</v>
          </cell>
          <cell r="AM699">
            <v>0</v>
          </cell>
          <cell r="AN699">
            <v>0</v>
          </cell>
          <cell r="AO699">
            <v>0</v>
          </cell>
          <cell r="AP699">
            <v>0</v>
          </cell>
          <cell r="AQ699">
            <v>0</v>
          </cell>
          <cell r="AR699">
            <v>0</v>
          </cell>
          <cell r="AS699">
            <v>0</v>
          </cell>
          <cell r="AT699">
            <v>-22314670.640000001</v>
          </cell>
          <cell r="AU699">
            <v>0</v>
          </cell>
          <cell r="AV699">
            <v>-22314670.640000001</v>
          </cell>
          <cell r="AW699">
            <v>0</v>
          </cell>
          <cell r="AX699">
            <v>0</v>
          </cell>
          <cell r="AY699">
            <v>0</v>
          </cell>
          <cell r="AZ699">
            <v>0</v>
          </cell>
          <cell r="BA699">
            <v>0</v>
          </cell>
          <cell r="BB699">
            <v>0</v>
          </cell>
          <cell r="BC699">
            <v>0</v>
          </cell>
          <cell r="BD699">
            <v>0</v>
          </cell>
          <cell r="BE699">
            <v>0</v>
          </cell>
          <cell r="BF699">
            <v>0</v>
          </cell>
          <cell r="BG699">
            <v>0</v>
          </cell>
          <cell r="BH699">
            <v>0</v>
          </cell>
          <cell r="BI699">
            <v>-143000000</v>
          </cell>
          <cell r="BJ699">
            <v>0</v>
          </cell>
          <cell r="BK699">
            <v>-143000000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-9996197563.2199993</v>
          </cell>
          <cell r="CB699">
            <v>0</v>
          </cell>
          <cell r="CC699">
            <v>-9996197563.2199993</v>
          </cell>
          <cell r="CD699">
            <v>5218454160.9399996</v>
          </cell>
          <cell r="CE699">
            <v>0</v>
          </cell>
          <cell r="CF699">
            <v>5218454160.9399996</v>
          </cell>
          <cell r="CG699">
            <v>-4777743402.2800007</v>
          </cell>
          <cell r="CH699">
            <v>0</v>
          </cell>
          <cell r="CI699">
            <v>-4777743402.2800007</v>
          </cell>
        </row>
        <row r="701">
          <cell r="C701" t="str">
            <v>Current liabilities</v>
          </cell>
        </row>
        <row r="702">
          <cell r="B702" t="str">
            <v>352000</v>
          </cell>
          <cell r="C702" t="str">
            <v>Accounts Payable</v>
          </cell>
          <cell r="D702">
            <v>0</v>
          </cell>
          <cell r="E702">
            <v>0</v>
          </cell>
          <cell r="F702">
            <v>0</v>
          </cell>
          <cell r="G702">
            <v>0</v>
          </cell>
          <cell r="H702">
            <v>0</v>
          </cell>
          <cell r="I702">
            <v>0</v>
          </cell>
          <cell r="J702">
            <v>0</v>
          </cell>
          <cell r="K702">
            <v>-8354.2180000000008</v>
          </cell>
          <cell r="L702">
            <v>-8354.2180000000008</v>
          </cell>
          <cell r="M702">
            <v>16035</v>
          </cell>
          <cell r="N702">
            <v>-7680.75</v>
          </cell>
          <cell r="O702">
            <v>8354.25</v>
          </cell>
          <cell r="P702">
            <v>-0.03</v>
          </cell>
          <cell r="Q702">
            <v>0</v>
          </cell>
          <cell r="R702">
            <v>-0.03</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-16034.97</v>
          </cell>
          <cell r="AI702">
            <v>16034.968000000001</v>
          </cell>
          <cell r="AJ702">
            <v>-1.9999999985884642E-3</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cell r="BH702">
            <v>0</v>
          </cell>
          <cell r="BI702">
            <v>-3247241</v>
          </cell>
          <cell r="BJ702">
            <v>0</v>
          </cell>
          <cell r="BK702">
            <v>-3247241</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-3247241</v>
          </cell>
          <cell r="CB702">
            <v>0</v>
          </cell>
          <cell r="CC702">
            <v>-3247241</v>
          </cell>
          <cell r="CD702">
            <v>0</v>
          </cell>
          <cell r="CE702">
            <v>0</v>
          </cell>
          <cell r="CF702">
            <v>0</v>
          </cell>
          <cell r="CG702">
            <v>-3247241</v>
          </cell>
          <cell r="CH702">
            <v>0</v>
          </cell>
          <cell r="CI702">
            <v>-3247241</v>
          </cell>
        </row>
        <row r="703">
          <cell r="B703" t="str">
            <v>352004</v>
          </cell>
          <cell r="C703" t="str">
            <v>Pp/Ps A/P VENDOR RECONCILIATN</v>
          </cell>
          <cell r="D703">
            <v>285503.83</v>
          </cell>
          <cell r="E703">
            <v>0</v>
          </cell>
          <cell r="F703">
            <v>285503.83</v>
          </cell>
          <cell r="G703">
            <v>0</v>
          </cell>
          <cell r="H703">
            <v>0</v>
          </cell>
          <cell r="I703">
            <v>0</v>
          </cell>
          <cell r="J703">
            <v>-694495.1</v>
          </cell>
          <cell r="K703">
            <v>-24279988.236000001</v>
          </cell>
          <cell r="L703">
            <v>-24974483.336000003</v>
          </cell>
          <cell r="M703">
            <v>-102478.2</v>
          </cell>
          <cell r="N703">
            <v>-22322676.329999998</v>
          </cell>
          <cell r="O703">
            <v>-22425154.529999997</v>
          </cell>
          <cell r="P703">
            <v>-2159130.65</v>
          </cell>
          <cell r="Q703">
            <v>0</v>
          </cell>
          <cell r="R703">
            <v>-2159130.65</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-46602664.579999998</v>
          </cell>
          <cell r="AI703">
            <v>46602664.566</v>
          </cell>
          <cell r="AJ703">
            <v>-1.3999998569488525E-2</v>
          </cell>
          <cell r="AK703">
            <v>-744889.91</v>
          </cell>
          <cell r="AL703">
            <v>0</v>
          </cell>
          <cell r="AM703">
            <v>-744889.91</v>
          </cell>
          <cell r="AN703">
            <v>0</v>
          </cell>
          <cell r="AO703">
            <v>0</v>
          </cell>
          <cell r="AP703">
            <v>0</v>
          </cell>
          <cell r="AQ703">
            <v>0</v>
          </cell>
          <cell r="AR703">
            <v>0</v>
          </cell>
          <cell r="AS703">
            <v>0</v>
          </cell>
          <cell r="AT703">
            <v>174203.88</v>
          </cell>
          <cell r="AU703">
            <v>0</v>
          </cell>
          <cell r="AV703">
            <v>174203.88</v>
          </cell>
          <cell r="AW703">
            <v>0</v>
          </cell>
          <cell r="AX703">
            <v>0</v>
          </cell>
          <cell r="AY703">
            <v>0</v>
          </cell>
          <cell r="AZ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-1990.19</v>
          </cell>
          <cell r="BP703">
            <v>0</v>
          </cell>
          <cell r="BQ703">
            <v>-1990.19</v>
          </cell>
          <cell r="BR703">
            <v>0</v>
          </cell>
          <cell r="BS703">
            <v>0</v>
          </cell>
          <cell r="BT703">
            <v>0</v>
          </cell>
          <cell r="BU703">
            <v>0</v>
          </cell>
          <cell r="BV703">
            <v>0</v>
          </cell>
          <cell r="BW703">
            <v>0</v>
          </cell>
          <cell r="BX703">
            <v>0</v>
          </cell>
          <cell r="BY703">
            <v>0</v>
          </cell>
          <cell r="BZ703">
            <v>0</v>
          </cell>
          <cell r="CA703">
            <v>-49845940.919999987</v>
          </cell>
          <cell r="CB703">
            <v>0</v>
          </cell>
          <cell r="CC703">
            <v>-49845940.919999987</v>
          </cell>
          <cell r="CD703">
            <v>0</v>
          </cell>
          <cell r="CE703">
            <v>0</v>
          </cell>
          <cell r="CF703">
            <v>0</v>
          </cell>
          <cell r="CG703">
            <v>-49845940.920000009</v>
          </cell>
          <cell r="CH703">
            <v>0</v>
          </cell>
          <cell r="CI703">
            <v>-49845940.920000009</v>
          </cell>
        </row>
        <row r="704">
          <cell r="B704" t="str">
            <v>352008</v>
          </cell>
          <cell r="C704" t="str">
            <v>Inventory price variance</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506.93</v>
          </cell>
          <cell r="AU704">
            <v>0</v>
          </cell>
          <cell r="AV704">
            <v>506.93</v>
          </cell>
          <cell r="AW704">
            <v>0</v>
          </cell>
          <cell r="AX704">
            <v>0</v>
          </cell>
          <cell r="AY704">
            <v>0</v>
          </cell>
          <cell r="AZ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506.93</v>
          </cell>
          <cell r="CB704">
            <v>0</v>
          </cell>
          <cell r="CC704">
            <v>506.93</v>
          </cell>
          <cell r="CD704">
            <v>0</v>
          </cell>
          <cell r="CE704">
            <v>0</v>
          </cell>
          <cell r="CF704">
            <v>0</v>
          </cell>
          <cell r="CG704">
            <v>506.93</v>
          </cell>
          <cell r="CH704">
            <v>0</v>
          </cell>
          <cell r="CI704">
            <v>506.93</v>
          </cell>
        </row>
        <row r="705">
          <cell r="B705" t="str">
            <v>352060</v>
          </cell>
          <cell r="C705" t="str">
            <v>A/P Inv Acc By A/Payabl System</v>
          </cell>
          <cell r="D705">
            <v>12358.5</v>
          </cell>
          <cell r="E705">
            <v>0</v>
          </cell>
          <cell r="F705">
            <v>12358.5</v>
          </cell>
          <cell r="G705">
            <v>0</v>
          </cell>
          <cell r="H705">
            <v>0</v>
          </cell>
          <cell r="I705">
            <v>0</v>
          </cell>
          <cell r="J705">
            <v>0</v>
          </cell>
          <cell r="K705">
            <v>-531.94100000000003</v>
          </cell>
          <cell r="L705">
            <v>-531.94100000000003</v>
          </cell>
          <cell r="M705">
            <v>0</v>
          </cell>
          <cell r="N705">
            <v>-489.06</v>
          </cell>
          <cell r="O705">
            <v>-489.06</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-1021</v>
          </cell>
          <cell r="AI705">
            <v>1021.0010000000001</v>
          </cell>
          <cell r="AJ705">
            <v>1.00000000009004E-3</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11337.5</v>
          </cell>
          <cell r="CB705">
            <v>1.1368683772161603E-13</v>
          </cell>
          <cell r="CC705">
            <v>11337.5</v>
          </cell>
          <cell r="CD705">
            <v>0</v>
          </cell>
          <cell r="CE705">
            <v>0</v>
          </cell>
          <cell r="CF705">
            <v>0</v>
          </cell>
          <cell r="CG705">
            <v>11337.5</v>
          </cell>
          <cell r="CH705">
            <v>5.6843418860808015E-14</v>
          </cell>
          <cell r="CI705">
            <v>11337.5</v>
          </cell>
        </row>
        <row r="706">
          <cell r="B706" t="str">
            <v>352990</v>
          </cell>
          <cell r="C706" t="str">
            <v>A/P Unvoucher Liab (Gr/Ir A/C)</v>
          </cell>
          <cell r="D706">
            <v>0</v>
          </cell>
          <cell r="E706">
            <v>0</v>
          </cell>
          <cell r="F706">
            <v>0</v>
          </cell>
          <cell r="G706">
            <v>0</v>
          </cell>
          <cell r="H706">
            <v>0</v>
          </cell>
          <cell r="I706">
            <v>0</v>
          </cell>
          <cell r="J706">
            <v>0</v>
          </cell>
          <cell r="K706">
            <v>-10327903.499</v>
          </cell>
          <cell r="L706">
            <v>-10327903.499</v>
          </cell>
          <cell r="M706">
            <v>0</v>
          </cell>
          <cell r="N706">
            <v>-9495327.7799999993</v>
          </cell>
          <cell r="O706">
            <v>-9495327.7799999993</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-19823231.289999999</v>
          </cell>
          <cell r="AI706">
            <v>19823231.278999999</v>
          </cell>
          <cell r="AJ706">
            <v>-1.0999999940395355E-2</v>
          </cell>
          <cell r="AK706">
            <v>0</v>
          </cell>
          <cell r="AL706">
            <v>0</v>
          </cell>
          <cell r="AM706">
            <v>0</v>
          </cell>
          <cell r="AN706">
            <v>0</v>
          </cell>
          <cell r="AO706">
            <v>0</v>
          </cell>
          <cell r="AP706">
            <v>0</v>
          </cell>
          <cell r="AQ706">
            <v>0</v>
          </cell>
          <cell r="AR706">
            <v>0</v>
          </cell>
          <cell r="AS706">
            <v>0</v>
          </cell>
          <cell r="AT706">
            <v>-1541216.86</v>
          </cell>
          <cell r="AU706">
            <v>0</v>
          </cell>
          <cell r="AV706">
            <v>-1541216.86</v>
          </cell>
          <cell r="AW706">
            <v>0</v>
          </cell>
          <cell r="AX706">
            <v>0</v>
          </cell>
          <cell r="AY706">
            <v>0</v>
          </cell>
          <cell r="AZ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-21364448.149999999</v>
          </cell>
          <cell r="CB706">
            <v>0</v>
          </cell>
          <cell r="CC706">
            <v>-21364448.149999999</v>
          </cell>
          <cell r="CD706">
            <v>0</v>
          </cell>
          <cell r="CE706">
            <v>0</v>
          </cell>
          <cell r="CF706">
            <v>0</v>
          </cell>
          <cell r="CG706">
            <v>-21364448.149999999</v>
          </cell>
          <cell r="CH706">
            <v>0</v>
          </cell>
          <cell r="CI706">
            <v>-21364448.149999999</v>
          </cell>
        </row>
        <row r="707">
          <cell r="B707" t="str">
            <v>353000</v>
          </cell>
          <cell r="C707" t="str">
            <v>AFB Bell Invoices</v>
          </cell>
          <cell r="D707">
            <v>0</v>
          </cell>
          <cell r="E707">
            <v>0</v>
          </cell>
          <cell r="F707">
            <v>0</v>
          </cell>
          <cell r="G707">
            <v>0</v>
          </cell>
          <cell r="H707">
            <v>0</v>
          </cell>
          <cell r="I707">
            <v>0</v>
          </cell>
          <cell r="J707">
            <v>0</v>
          </cell>
          <cell r="K707">
            <v>-250880.73199999999</v>
          </cell>
          <cell r="L707">
            <v>-250880.73199999999</v>
          </cell>
          <cell r="M707">
            <v>0</v>
          </cell>
          <cell r="N707">
            <v>-230656.18</v>
          </cell>
          <cell r="O707">
            <v>-230656.18</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-481536.91</v>
          </cell>
          <cell r="AI707">
            <v>481536.91200000001</v>
          </cell>
          <cell r="AJ707">
            <v>2.0000000367872417E-3</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-481536.91</v>
          </cell>
          <cell r="CB707">
            <v>0</v>
          </cell>
          <cell r="CC707">
            <v>-481536.91</v>
          </cell>
          <cell r="CD707">
            <v>0</v>
          </cell>
          <cell r="CE707">
            <v>0</v>
          </cell>
          <cell r="CF707">
            <v>0</v>
          </cell>
          <cell r="CG707">
            <v>-481536.91</v>
          </cell>
          <cell r="CH707">
            <v>2.9103830456733704E-11</v>
          </cell>
          <cell r="CI707">
            <v>-481536.90999999992</v>
          </cell>
        </row>
        <row r="708">
          <cell r="B708" t="str">
            <v>353010</v>
          </cell>
          <cell r="C708" t="str">
            <v>A/P Intersystem Clearing</v>
          </cell>
          <cell r="D708">
            <v>0</v>
          </cell>
          <cell r="E708">
            <v>0</v>
          </cell>
          <cell r="F708">
            <v>0</v>
          </cell>
          <cell r="G708">
            <v>0</v>
          </cell>
          <cell r="H708">
            <v>0</v>
          </cell>
          <cell r="I708">
            <v>0</v>
          </cell>
          <cell r="J708">
            <v>-15</v>
          </cell>
          <cell r="K708">
            <v>15.108000000000001</v>
          </cell>
          <cell r="L708">
            <v>0.10800000000000054</v>
          </cell>
          <cell r="M708">
            <v>-14</v>
          </cell>
          <cell r="N708">
            <v>13.89</v>
          </cell>
          <cell r="O708">
            <v>-0.10999999999999943</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29</v>
          </cell>
          <cell r="AI708">
            <v>-28.998000000000001</v>
          </cell>
          <cell r="AJ708">
            <v>1.9999999999988916E-3</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I708">
            <v>0</v>
          </cell>
        </row>
        <row r="709">
          <cell r="B709" t="str">
            <v>356000</v>
          </cell>
          <cell r="C709" t="str">
            <v>PP fixed - UV Liability</v>
          </cell>
          <cell r="D709">
            <v>0</v>
          </cell>
          <cell r="E709">
            <v>0</v>
          </cell>
          <cell r="F709">
            <v>0</v>
          </cell>
          <cell r="G709">
            <v>0</v>
          </cell>
          <cell r="H709">
            <v>0</v>
          </cell>
          <cell r="I709">
            <v>0</v>
          </cell>
          <cell r="J709">
            <v>0</v>
          </cell>
          <cell r="K709">
            <v>-4.0000000000000001E-3</v>
          </cell>
          <cell r="L709">
            <v>-4.0000000000000001E-3</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4.0000000000000001E-3</v>
          </cell>
          <cell r="AJ709">
            <v>4.0000000000000001E-3</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I709">
            <v>0</v>
          </cell>
        </row>
        <row r="710">
          <cell r="B710" t="str">
            <v>358000</v>
          </cell>
          <cell r="C710" t="str">
            <v>OPRB Short Term Liability</v>
          </cell>
          <cell r="D710">
            <v>-79000</v>
          </cell>
          <cell r="E710">
            <v>0</v>
          </cell>
          <cell r="F710">
            <v>-79000</v>
          </cell>
          <cell r="G710">
            <v>0</v>
          </cell>
          <cell r="H710">
            <v>0</v>
          </cell>
          <cell r="I710">
            <v>0</v>
          </cell>
          <cell r="J710">
            <v>-17092174</v>
          </cell>
          <cell r="K710">
            <v>0</v>
          </cell>
          <cell r="L710">
            <v>-17092174</v>
          </cell>
          <cell r="M710">
            <v>-17982826</v>
          </cell>
          <cell r="N710">
            <v>0</v>
          </cell>
          <cell r="O710">
            <v>-17982826</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-239000</v>
          </cell>
          <cell r="AL710">
            <v>0</v>
          </cell>
          <cell r="AM710">
            <v>-239000</v>
          </cell>
          <cell r="AN710">
            <v>0</v>
          </cell>
          <cell r="AO710">
            <v>0</v>
          </cell>
          <cell r="AP710">
            <v>0</v>
          </cell>
          <cell r="AQ710">
            <v>0</v>
          </cell>
          <cell r="AR710">
            <v>0</v>
          </cell>
          <cell r="AS710">
            <v>0</v>
          </cell>
          <cell r="AT710">
            <v>-300000</v>
          </cell>
          <cell r="AU710">
            <v>0</v>
          </cell>
          <cell r="AV710">
            <v>-300000</v>
          </cell>
          <cell r="AW710">
            <v>0</v>
          </cell>
          <cell r="AX710">
            <v>0</v>
          </cell>
          <cell r="AY710">
            <v>0</v>
          </cell>
          <cell r="AZ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-35693000</v>
          </cell>
          <cell r="CB710">
            <v>0</v>
          </cell>
          <cell r="CC710">
            <v>-35693000</v>
          </cell>
          <cell r="CD710">
            <v>0</v>
          </cell>
          <cell r="CE710">
            <v>0</v>
          </cell>
          <cell r="CF710">
            <v>0</v>
          </cell>
          <cell r="CG710">
            <v>-35693000</v>
          </cell>
          <cell r="CH710">
            <v>0</v>
          </cell>
          <cell r="CI710">
            <v>-35693000</v>
          </cell>
        </row>
        <row r="711">
          <cell r="B711" t="str">
            <v>361982</v>
          </cell>
          <cell r="C711" t="str">
            <v>CPP - Corporate Contribution</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cell r="BD711">
            <v>0</v>
          </cell>
          <cell r="BE711">
            <v>0</v>
          </cell>
          <cell r="BF711">
            <v>0</v>
          </cell>
          <cell r="BG711">
            <v>0</v>
          </cell>
          <cell r="BH711">
            <v>0</v>
          </cell>
          <cell r="BI711">
            <v>-197442.16</v>
          </cell>
          <cell r="BJ711">
            <v>0</v>
          </cell>
          <cell r="BK711">
            <v>-197442.16</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-197442.16</v>
          </cell>
          <cell r="CB711">
            <v>0</v>
          </cell>
          <cell r="CC711">
            <v>-197442.16</v>
          </cell>
          <cell r="CD711">
            <v>0</v>
          </cell>
          <cell r="CE711">
            <v>0</v>
          </cell>
          <cell r="CF711">
            <v>0</v>
          </cell>
          <cell r="CG711">
            <v>-197442.16</v>
          </cell>
          <cell r="CH711">
            <v>0</v>
          </cell>
          <cell r="CI711">
            <v>-197442.16</v>
          </cell>
        </row>
        <row r="712">
          <cell r="B712" t="str">
            <v>362000</v>
          </cell>
          <cell r="C712" t="str">
            <v>VACATION RESERVE</v>
          </cell>
          <cell r="D712">
            <v>-65485.75</v>
          </cell>
          <cell r="E712">
            <v>0</v>
          </cell>
          <cell r="F712">
            <v>-65485.75</v>
          </cell>
          <cell r="G712">
            <v>0</v>
          </cell>
          <cell r="H712">
            <v>0</v>
          </cell>
          <cell r="I712">
            <v>0</v>
          </cell>
          <cell r="J712">
            <v>-4689369.9800000004</v>
          </cell>
          <cell r="K712">
            <v>-892471.41599999997</v>
          </cell>
          <cell r="L712">
            <v>-5581841.3960000006</v>
          </cell>
          <cell r="M712">
            <v>-6216141.5999999996</v>
          </cell>
          <cell r="N712">
            <v>-820525.54</v>
          </cell>
          <cell r="O712">
            <v>-7036667.1399999997</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-1712996.96</v>
          </cell>
          <cell r="AI712">
            <v>1712996.956</v>
          </cell>
          <cell r="AJ712">
            <v>-3.9999999571591616E-3</v>
          </cell>
          <cell r="AK712">
            <v>-172209.96</v>
          </cell>
          <cell r="AL712">
            <v>0</v>
          </cell>
          <cell r="AM712">
            <v>-172209.96</v>
          </cell>
          <cell r="AN712">
            <v>0</v>
          </cell>
          <cell r="AO712">
            <v>0</v>
          </cell>
          <cell r="AP712">
            <v>0</v>
          </cell>
          <cell r="AQ712">
            <v>0</v>
          </cell>
          <cell r="AR712">
            <v>0</v>
          </cell>
          <cell r="AS712">
            <v>0</v>
          </cell>
          <cell r="AT712">
            <v>-119450.34</v>
          </cell>
          <cell r="AU712">
            <v>0</v>
          </cell>
          <cell r="AV712">
            <v>-119450.34</v>
          </cell>
          <cell r="AW712">
            <v>0</v>
          </cell>
          <cell r="AX712">
            <v>0</v>
          </cell>
          <cell r="AY712">
            <v>0</v>
          </cell>
          <cell r="AZ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-12975654.59</v>
          </cell>
          <cell r="CB712">
            <v>0</v>
          </cell>
          <cell r="CC712">
            <v>-12975654.59</v>
          </cell>
          <cell r="CD712">
            <v>0</v>
          </cell>
          <cell r="CE712">
            <v>0</v>
          </cell>
          <cell r="CF712">
            <v>0</v>
          </cell>
          <cell r="CG712">
            <v>-12975654.59</v>
          </cell>
          <cell r="CH712">
            <v>0</v>
          </cell>
          <cell r="CI712">
            <v>-12975654.59</v>
          </cell>
        </row>
        <row r="713">
          <cell r="B713" t="str">
            <v>362100</v>
          </cell>
          <cell r="C713" t="str">
            <v>Banked Vacation Reserve</v>
          </cell>
          <cell r="D713">
            <v>0.2</v>
          </cell>
          <cell r="E713">
            <v>0</v>
          </cell>
          <cell r="F713">
            <v>0.2</v>
          </cell>
          <cell r="G713">
            <v>0</v>
          </cell>
          <cell r="H713">
            <v>0</v>
          </cell>
          <cell r="I713">
            <v>0</v>
          </cell>
          <cell r="J713">
            <v>-2061835.12</v>
          </cell>
          <cell r="K713">
            <v>-701833.28300000005</v>
          </cell>
          <cell r="L713">
            <v>-2763668.4029999999</v>
          </cell>
          <cell r="M713">
            <v>-2733130.27</v>
          </cell>
          <cell r="N713">
            <v>-645255.55000000005</v>
          </cell>
          <cell r="O713">
            <v>-3378385.8200000003</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-1347088.83</v>
          </cell>
          <cell r="AI713">
            <v>1347088.8330000001</v>
          </cell>
          <cell r="AJ713">
            <v>3.0000000260770321E-3</v>
          </cell>
          <cell r="AK713">
            <v>-85813.38</v>
          </cell>
          <cell r="AL713">
            <v>0</v>
          </cell>
          <cell r="AM713">
            <v>-85813.38</v>
          </cell>
          <cell r="AN713">
            <v>0</v>
          </cell>
          <cell r="AO713">
            <v>0</v>
          </cell>
          <cell r="AP713">
            <v>0</v>
          </cell>
          <cell r="AQ713">
            <v>0</v>
          </cell>
          <cell r="AR713">
            <v>0</v>
          </cell>
          <cell r="AS713">
            <v>0</v>
          </cell>
          <cell r="AT713">
            <v>-39879.35</v>
          </cell>
          <cell r="AU713">
            <v>0</v>
          </cell>
          <cell r="AV713">
            <v>-39879.35</v>
          </cell>
          <cell r="AW713">
            <v>0</v>
          </cell>
          <cell r="AX713">
            <v>0</v>
          </cell>
          <cell r="AY713">
            <v>0</v>
          </cell>
          <cell r="AZ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-6267746.75</v>
          </cell>
          <cell r="CB713">
            <v>0</v>
          </cell>
          <cell r="CC713">
            <v>-6267746.75</v>
          </cell>
          <cell r="CD713">
            <v>0</v>
          </cell>
          <cell r="CE713">
            <v>0</v>
          </cell>
          <cell r="CF713">
            <v>0</v>
          </cell>
          <cell r="CG713">
            <v>-6267746.75</v>
          </cell>
          <cell r="CH713">
            <v>0</v>
          </cell>
          <cell r="CI713">
            <v>-6267746.75</v>
          </cell>
        </row>
        <row r="714">
          <cell r="B714" t="str">
            <v>363120</v>
          </cell>
          <cell r="C714" t="str">
            <v>WC - Admin Fee</v>
          </cell>
          <cell r="D714">
            <v>0.02</v>
          </cell>
          <cell r="E714">
            <v>0</v>
          </cell>
          <cell r="F714">
            <v>0.02</v>
          </cell>
          <cell r="G714">
            <v>0</v>
          </cell>
          <cell r="H714">
            <v>0</v>
          </cell>
          <cell r="I714">
            <v>0</v>
          </cell>
          <cell r="J714">
            <v>0</v>
          </cell>
          <cell r="K714">
            <v>-0.01</v>
          </cell>
          <cell r="L714">
            <v>-0.01</v>
          </cell>
          <cell r="M714">
            <v>0</v>
          </cell>
          <cell r="N714">
            <v>-0.01</v>
          </cell>
          <cell r="O714">
            <v>-0.01</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-0.02</v>
          </cell>
          <cell r="AI714">
            <v>0.02</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I714">
            <v>0</v>
          </cell>
        </row>
        <row r="715">
          <cell r="B715" t="str">
            <v>363800</v>
          </cell>
          <cell r="C715" t="str">
            <v>WSIB - Schedule  1 Pemiums</v>
          </cell>
          <cell r="D715">
            <v>267087.77</v>
          </cell>
          <cell r="E715">
            <v>0</v>
          </cell>
          <cell r="F715">
            <v>267087.77</v>
          </cell>
          <cell r="G715">
            <v>0</v>
          </cell>
          <cell r="H715">
            <v>0</v>
          </cell>
          <cell r="I715">
            <v>0</v>
          </cell>
          <cell r="J715">
            <v>0</v>
          </cell>
          <cell r="K715">
            <v>-297563.24200000003</v>
          </cell>
          <cell r="L715">
            <v>-297563.24200000003</v>
          </cell>
          <cell r="M715">
            <v>0</v>
          </cell>
          <cell r="N715">
            <v>-273575.42</v>
          </cell>
          <cell r="O715">
            <v>-273575.42</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-571138.65</v>
          </cell>
          <cell r="AI715">
            <v>571138.66200000001</v>
          </cell>
          <cell r="AJ715">
            <v>1.1999999987892807E-2</v>
          </cell>
          <cell r="AK715">
            <v>3294.17</v>
          </cell>
          <cell r="AL715">
            <v>0</v>
          </cell>
          <cell r="AM715">
            <v>3294.17</v>
          </cell>
          <cell r="AN715">
            <v>0</v>
          </cell>
          <cell r="AO715">
            <v>0</v>
          </cell>
          <cell r="AP715">
            <v>0</v>
          </cell>
          <cell r="AQ715">
            <v>0</v>
          </cell>
          <cell r="AR715">
            <v>0</v>
          </cell>
          <cell r="AS715">
            <v>0</v>
          </cell>
          <cell r="AT715">
            <v>7401.52</v>
          </cell>
          <cell r="AU715">
            <v>0</v>
          </cell>
          <cell r="AV715">
            <v>7401.52</v>
          </cell>
          <cell r="AW715">
            <v>0</v>
          </cell>
          <cell r="AX715">
            <v>0</v>
          </cell>
          <cell r="AY715">
            <v>0</v>
          </cell>
          <cell r="AZ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-293355.19</v>
          </cell>
          <cell r="CB715">
            <v>0</v>
          </cell>
          <cell r="CC715">
            <v>-293355.19</v>
          </cell>
          <cell r="CD715">
            <v>0</v>
          </cell>
          <cell r="CE715">
            <v>0</v>
          </cell>
          <cell r="CF715">
            <v>0</v>
          </cell>
          <cell r="CG715">
            <v>-293355.19</v>
          </cell>
          <cell r="CH715">
            <v>0</v>
          </cell>
          <cell r="CI715">
            <v>-293355.19</v>
          </cell>
        </row>
        <row r="716">
          <cell r="B716" t="str">
            <v>364000</v>
          </cell>
          <cell r="C716" t="str">
            <v>MISCELLANEOUS BENEFIT PLANS</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cell r="BH716">
            <v>0</v>
          </cell>
          <cell r="BI716">
            <v>-67202.2</v>
          </cell>
          <cell r="BJ716">
            <v>0</v>
          </cell>
          <cell r="BK716">
            <v>-67202.2</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-67202.2</v>
          </cell>
          <cell r="CB716">
            <v>0</v>
          </cell>
          <cell r="CC716">
            <v>-67202.2</v>
          </cell>
          <cell r="CD716">
            <v>0</v>
          </cell>
          <cell r="CE716">
            <v>0</v>
          </cell>
          <cell r="CF716">
            <v>0</v>
          </cell>
          <cell r="CG716">
            <v>-67202.2</v>
          </cell>
          <cell r="CH716">
            <v>0</v>
          </cell>
          <cell r="CI716">
            <v>-67202.2</v>
          </cell>
        </row>
        <row r="717">
          <cell r="B717" t="str">
            <v>364010</v>
          </cell>
          <cell r="C717" t="str">
            <v>DENTALCost Alloc'd via Payroll</v>
          </cell>
          <cell r="D717">
            <v>-90859.04</v>
          </cell>
          <cell r="E717">
            <v>0</v>
          </cell>
          <cell r="F717">
            <v>-90859.04</v>
          </cell>
          <cell r="G717">
            <v>0</v>
          </cell>
          <cell r="H717">
            <v>0</v>
          </cell>
          <cell r="I717">
            <v>0</v>
          </cell>
          <cell r="J717">
            <v>50082.12</v>
          </cell>
          <cell r="K717">
            <v>-1110868.098</v>
          </cell>
          <cell r="L717">
            <v>-1060785.9779999999</v>
          </cell>
          <cell r="M717">
            <v>72069.39</v>
          </cell>
          <cell r="N717">
            <v>-1021316.36</v>
          </cell>
          <cell r="O717">
            <v>-949246.97</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-2132184.4500000002</v>
          </cell>
          <cell r="AI717">
            <v>2132184.4580000001</v>
          </cell>
          <cell r="AJ717">
            <v>7.9999999143183231E-3</v>
          </cell>
          <cell r="AK717">
            <v>195136.5</v>
          </cell>
          <cell r="AL717">
            <v>0</v>
          </cell>
          <cell r="AM717">
            <v>195136.5</v>
          </cell>
          <cell r="AN717">
            <v>0</v>
          </cell>
          <cell r="AO717">
            <v>0</v>
          </cell>
          <cell r="AP717">
            <v>0</v>
          </cell>
          <cell r="AQ717">
            <v>0</v>
          </cell>
          <cell r="AR717">
            <v>0</v>
          </cell>
          <cell r="AS717">
            <v>0</v>
          </cell>
          <cell r="AT717">
            <v>41737.19</v>
          </cell>
          <cell r="AU717">
            <v>0</v>
          </cell>
          <cell r="AV717">
            <v>41737.19</v>
          </cell>
          <cell r="AW717">
            <v>0</v>
          </cell>
          <cell r="AX717">
            <v>0</v>
          </cell>
          <cell r="AY717">
            <v>0</v>
          </cell>
          <cell r="AZ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-1864018.29</v>
          </cell>
          <cell r="CB717">
            <v>0</v>
          </cell>
          <cell r="CC717">
            <v>-1864018.29</v>
          </cell>
          <cell r="CD717">
            <v>0</v>
          </cell>
          <cell r="CE717">
            <v>0</v>
          </cell>
          <cell r="CF717">
            <v>0</v>
          </cell>
          <cell r="CG717">
            <v>-1864018.29</v>
          </cell>
          <cell r="CH717">
            <v>1.1641532182693481E-10</v>
          </cell>
          <cell r="CI717">
            <v>-1864018.29</v>
          </cell>
        </row>
        <row r="718">
          <cell r="B718" t="str">
            <v>364020</v>
          </cell>
          <cell r="C718" t="str">
            <v>DENTAL INS PLAN-SPCL EMP CONTR</v>
          </cell>
          <cell r="D718">
            <v>-665.31</v>
          </cell>
          <cell r="E718">
            <v>0</v>
          </cell>
          <cell r="F718">
            <v>-665.31</v>
          </cell>
          <cell r="G718">
            <v>0</v>
          </cell>
          <cell r="H718">
            <v>0</v>
          </cell>
          <cell r="I718">
            <v>0</v>
          </cell>
          <cell r="J718">
            <v>0</v>
          </cell>
          <cell r="K718">
            <v>-2532.4810000000002</v>
          </cell>
          <cell r="L718">
            <v>-2532.4810000000002</v>
          </cell>
          <cell r="M718">
            <v>0</v>
          </cell>
          <cell r="N718">
            <v>-2328.33</v>
          </cell>
          <cell r="O718">
            <v>-2328.33</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-4860.8</v>
          </cell>
          <cell r="AI718">
            <v>4860.8110000000006</v>
          </cell>
          <cell r="AJ718">
            <v>1.1000000000422006E-2</v>
          </cell>
          <cell r="AK718">
            <v>-731.91</v>
          </cell>
          <cell r="AL718">
            <v>0</v>
          </cell>
          <cell r="AM718">
            <v>-731.91</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v>
          </cell>
          <cell r="BP718">
            <v>0</v>
          </cell>
          <cell r="BQ718">
            <v>0</v>
          </cell>
          <cell r="BR718">
            <v>0</v>
          </cell>
          <cell r="BS718">
            <v>0</v>
          </cell>
          <cell r="BT718">
            <v>0</v>
          </cell>
          <cell r="BU718">
            <v>0</v>
          </cell>
          <cell r="BV718">
            <v>0</v>
          </cell>
          <cell r="BW718">
            <v>0</v>
          </cell>
          <cell r="BX718">
            <v>0</v>
          </cell>
          <cell r="BY718">
            <v>0</v>
          </cell>
          <cell r="BZ718">
            <v>0</v>
          </cell>
          <cell r="CA718">
            <v>-6258.02</v>
          </cell>
          <cell r="CB718">
            <v>9.0949470177292824E-13</v>
          </cell>
          <cell r="CC718">
            <v>-6258.0199999999995</v>
          </cell>
          <cell r="CD718">
            <v>0</v>
          </cell>
          <cell r="CE718">
            <v>0</v>
          </cell>
          <cell r="CF718">
            <v>0</v>
          </cell>
          <cell r="CG718">
            <v>-6258.02</v>
          </cell>
          <cell r="CH718">
            <v>4.5474735088646412E-13</v>
          </cell>
          <cell r="CI718">
            <v>-6258.02</v>
          </cell>
        </row>
        <row r="719">
          <cell r="B719" t="str">
            <v>364030</v>
          </cell>
          <cell r="C719" t="str">
            <v>DENTAL-PAYMENT TO AGENCIES</v>
          </cell>
          <cell r="D719">
            <v>3558.44</v>
          </cell>
          <cell r="E719">
            <v>0</v>
          </cell>
          <cell r="F719">
            <v>3558.44</v>
          </cell>
          <cell r="G719">
            <v>0</v>
          </cell>
          <cell r="H719">
            <v>0</v>
          </cell>
          <cell r="I719">
            <v>0</v>
          </cell>
          <cell r="J719">
            <v>0</v>
          </cell>
          <cell r="K719">
            <v>717140.60400000005</v>
          </cell>
          <cell r="L719">
            <v>717140.60400000005</v>
          </cell>
          <cell r="M719">
            <v>0</v>
          </cell>
          <cell r="N719">
            <v>659328.88</v>
          </cell>
          <cell r="O719">
            <v>659328.88</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1376469.49</v>
          </cell>
          <cell r="AI719">
            <v>-1376469.4839999999</v>
          </cell>
          <cell r="AJ719">
            <v>6.0000000521540642E-3</v>
          </cell>
          <cell r="AK719">
            <v>27654.2</v>
          </cell>
          <cell r="AL719">
            <v>0</v>
          </cell>
          <cell r="AM719">
            <v>27654.2</v>
          </cell>
          <cell r="AN719">
            <v>0</v>
          </cell>
          <cell r="AO719">
            <v>0</v>
          </cell>
          <cell r="AP719">
            <v>0</v>
          </cell>
          <cell r="AQ719">
            <v>0</v>
          </cell>
          <cell r="AR719">
            <v>0</v>
          </cell>
          <cell r="AS719">
            <v>0</v>
          </cell>
          <cell r="AT719">
            <v>8154.84</v>
          </cell>
          <cell r="AU719">
            <v>0</v>
          </cell>
          <cell r="AV719">
            <v>8154.84</v>
          </cell>
          <cell r="AW719">
            <v>0</v>
          </cell>
          <cell r="AX719">
            <v>0</v>
          </cell>
          <cell r="AY719">
            <v>0</v>
          </cell>
          <cell r="AZ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1415836.97</v>
          </cell>
          <cell r="CB719">
            <v>2.3283064365386963E-10</v>
          </cell>
          <cell r="CC719">
            <v>1415836.9700000002</v>
          </cell>
          <cell r="CD719">
            <v>0</v>
          </cell>
          <cell r="CE719">
            <v>0</v>
          </cell>
          <cell r="CF719">
            <v>0</v>
          </cell>
          <cell r="CG719">
            <v>1415836.97</v>
          </cell>
          <cell r="CH719">
            <v>1.1641532182693481E-10</v>
          </cell>
          <cell r="CI719">
            <v>1415836.9700000002</v>
          </cell>
        </row>
        <row r="720">
          <cell r="B720" t="str">
            <v>364111</v>
          </cell>
          <cell r="C720" t="str">
            <v>OHIP Refund (Earn Code = ORE)</v>
          </cell>
          <cell r="D720">
            <v>0</v>
          </cell>
          <cell r="E720">
            <v>0</v>
          </cell>
          <cell r="F720">
            <v>0</v>
          </cell>
          <cell r="G720">
            <v>0</v>
          </cell>
          <cell r="H720">
            <v>0</v>
          </cell>
          <cell r="I720">
            <v>0</v>
          </cell>
          <cell r="J720">
            <v>0</v>
          </cell>
          <cell r="K720">
            <v>31</v>
          </cell>
          <cell r="L720">
            <v>31</v>
          </cell>
          <cell r="M720">
            <v>0</v>
          </cell>
          <cell r="N720">
            <v>28.5</v>
          </cell>
          <cell r="O720">
            <v>28.5</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59.5</v>
          </cell>
          <cell r="AI720">
            <v>-59.5</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59.5</v>
          </cell>
          <cell r="CB720">
            <v>0</v>
          </cell>
          <cell r="CC720">
            <v>59.5</v>
          </cell>
          <cell r="CD720">
            <v>0</v>
          </cell>
          <cell r="CE720">
            <v>0</v>
          </cell>
          <cell r="CF720">
            <v>0</v>
          </cell>
          <cell r="CG720">
            <v>59.5</v>
          </cell>
          <cell r="CH720">
            <v>0</v>
          </cell>
          <cell r="CI720">
            <v>59.5</v>
          </cell>
        </row>
        <row r="721">
          <cell r="B721" t="str">
            <v>364140</v>
          </cell>
          <cell r="C721" t="str">
            <v>EHB&amp;GLI&amp;MAT-Cost Alloc Via Pay</v>
          </cell>
          <cell r="D721">
            <v>-92555.23</v>
          </cell>
          <cell r="E721">
            <v>0</v>
          </cell>
          <cell r="F721">
            <v>-92555.23</v>
          </cell>
          <cell r="G721">
            <v>0</v>
          </cell>
          <cell r="H721">
            <v>0</v>
          </cell>
          <cell r="I721">
            <v>0</v>
          </cell>
          <cell r="J721">
            <v>66412.259999999995</v>
          </cell>
          <cell r="K721">
            <v>-2754079.9139999999</v>
          </cell>
          <cell r="L721">
            <v>-2687667.6540000001</v>
          </cell>
          <cell r="M721">
            <v>95568.86</v>
          </cell>
          <cell r="N721">
            <v>-2532061.9500000002</v>
          </cell>
          <cell r="O721">
            <v>-2436493.0900000003</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-5286141.87</v>
          </cell>
          <cell r="AI721">
            <v>5286141.8640000001</v>
          </cell>
          <cell r="AJ721">
            <v>-6.0000000521540642E-3</v>
          </cell>
          <cell r="AK721">
            <v>125765.03</v>
          </cell>
          <cell r="AL721">
            <v>0</v>
          </cell>
          <cell r="AM721">
            <v>125765.03</v>
          </cell>
          <cell r="AN721">
            <v>0</v>
          </cell>
          <cell r="AO721">
            <v>0</v>
          </cell>
          <cell r="AP721">
            <v>0</v>
          </cell>
          <cell r="AQ721">
            <v>0</v>
          </cell>
          <cell r="AR721">
            <v>0</v>
          </cell>
          <cell r="AS721">
            <v>0</v>
          </cell>
          <cell r="AT721">
            <v>-102115.91</v>
          </cell>
          <cell r="AU721">
            <v>0</v>
          </cell>
          <cell r="AV721">
            <v>-102115.91</v>
          </cell>
          <cell r="AW721">
            <v>0</v>
          </cell>
          <cell r="AX721">
            <v>0</v>
          </cell>
          <cell r="AY721">
            <v>0</v>
          </cell>
          <cell r="AZ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-5193066.8600000003</v>
          </cell>
          <cell r="CB721">
            <v>0</v>
          </cell>
          <cell r="CC721">
            <v>-5193066.8600000003</v>
          </cell>
          <cell r="CD721">
            <v>0</v>
          </cell>
          <cell r="CE721">
            <v>0</v>
          </cell>
          <cell r="CF721">
            <v>0</v>
          </cell>
          <cell r="CG721">
            <v>-5193066.8600000003</v>
          </cell>
          <cell r="CH721">
            <v>0</v>
          </cell>
          <cell r="CI721">
            <v>-5193066.8600000003</v>
          </cell>
        </row>
        <row r="722">
          <cell r="B722" t="str">
            <v>364141</v>
          </cell>
          <cell r="C722" t="str">
            <v>EHB - Employee</v>
          </cell>
          <cell r="D722">
            <v>-2087.3000000000002</v>
          </cell>
          <cell r="E722">
            <v>0</v>
          </cell>
          <cell r="F722">
            <v>-2087.3000000000002</v>
          </cell>
          <cell r="G722">
            <v>0</v>
          </cell>
          <cell r="H722">
            <v>0</v>
          </cell>
          <cell r="I722">
            <v>0</v>
          </cell>
          <cell r="J722">
            <v>0</v>
          </cell>
          <cell r="K722">
            <v>-12106.374</v>
          </cell>
          <cell r="L722">
            <v>-12106.374</v>
          </cell>
          <cell r="M722">
            <v>0</v>
          </cell>
          <cell r="N722">
            <v>-11130.43</v>
          </cell>
          <cell r="O722">
            <v>-11130.43</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-23236.81</v>
          </cell>
          <cell r="AI722">
            <v>23236.804</v>
          </cell>
          <cell r="AJ722">
            <v>-6.0000000012223609E-3</v>
          </cell>
          <cell r="AK722">
            <v>-1332.3</v>
          </cell>
          <cell r="AL722">
            <v>0</v>
          </cell>
          <cell r="AM722">
            <v>-1332.3</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-26656.41</v>
          </cell>
          <cell r="CB722">
            <v>0</v>
          </cell>
          <cell r="CC722">
            <v>-26656.41</v>
          </cell>
          <cell r="CD722">
            <v>0</v>
          </cell>
          <cell r="CE722">
            <v>0</v>
          </cell>
          <cell r="CF722">
            <v>0</v>
          </cell>
          <cell r="CG722">
            <v>-26656.41</v>
          </cell>
          <cell r="CH722">
            <v>0</v>
          </cell>
          <cell r="CI722">
            <v>-26656.41</v>
          </cell>
        </row>
        <row r="723">
          <cell r="B723" t="str">
            <v>364142</v>
          </cell>
          <cell r="C723" t="str">
            <v>Semi Private Coverage - Empl</v>
          </cell>
          <cell r="D723">
            <v>-191.38</v>
          </cell>
          <cell r="E723">
            <v>0</v>
          </cell>
          <cell r="F723">
            <v>-191.38</v>
          </cell>
          <cell r="G723">
            <v>0</v>
          </cell>
          <cell r="H723">
            <v>0</v>
          </cell>
          <cell r="I723">
            <v>0</v>
          </cell>
          <cell r="J723">
            <v>0</v>
          </cell>
          <cell r="K723">
            <v>-658.74</v>
          </cell>
          <cell r="L723">
            <v>-658.74</v>
          </cell>
          <cell r="M723">
            <v>0</v>
          </cell>
          <cell r="N723">
            <v>-605.64</v>
          </cell>
          <cell r="O723">
            <v>-605.64</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-1264.3900000000001</v>
          </cell>
          <cell r="AI723">
            <v>1264.3800000000001</v>
          </cell>
          <cell r="AJ723">
            <v>-9.9999999999909051E-3</v>
          </cell>
          <cell r="AK723">
            <v>-134.01</v>
          </cell>
          <cell r="AL723">
            <v>0</v>
          </cell>
          <cell r="AM723">
            <v>-134.01</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-1589.78</v>
          </cell>
          <cell r="CB723">
            <v>0</v>
          </cell>
          <cell r="CC723">
            <v>-1589.78</v>
          </cell>
          <cell r="CD723">
            <v>0</v>
          </cell>
          <cell r="CE723">
            <v>0</v>
          </cell>
          <cell r="CF723">
            <v>0</v>
          </cell>
          <cell r="CG723">
            <v>-1589.78</v>
          </cell>
          <cell r="CH723">
            <v>1.1368683772161603E-13</v>
          </cell>
          <cell r="CI723">
            <v>-1589.7799999999997</v>
          </cell>
        </row>
        <row r="724">
          <cell r="B724" t="str">
            <v>364150</v>
          </cell>
          <cell r="C724" t="str">
            <v>EHB-PAYMENT TO AGENCIES</v>
          </cell>
          <cell r="D724">
            <v>9188.7900000000009</v>
          </cell>
          <cell r="E724">
            <v>0</v>
          </cell>
          <cell r="F724">
            <v>9188.7900000000009</v>
          </cell>
          <cell r="G724">
            <v>0</v>
          </cell>
          <cell r="H724">
            <v>0</v>
          </cell>
          <cell r="I724">
            <v>0</v>
          </cell>
          <cell r="J724">
            <v>0</v>
          </cell>
          <cell r="K724">
            <v>1079788.9439999999</v>
          </cell>
          <cell r="L724">
            <v>1079788.9439999999</v>
          </cell>
          <cell r="M724">
            <v>0</v>
          </cell>
          <cell r="N724">
            <v>992742.62</v>
          </cell>
          <cell r="O724">
            <v>992742.62</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2072531.58</v>
          </cell>
          <cell r="AI724">
            <v>-2072531.564</v>
          </cell>
          <cell r="AJ724">
            <v>1.600000006146729E-2</v>
          </cell>
          <cell r="AK724">
            <v>26798.09</v>
          </cell>
          <cell r="AL724">
            <v>0</v>
          </cell>
          <cell r="AM724">
            <v>26798.09</v>
          </cell>
          <cell r="AN724">
            <v>0</v>
          </cell>
          <cell r="AO724">
            <v>0</v>
          </cell>
          <cell r="AP724">
            <v>0</v>
          </cell>
          <cell r="AQ724">
            <v>0</v>
          </cell>
          <cell r="AR724">
            <v>0</v>
          </cell>
          <cell r="AS724">
            <v>0</v>
          </cell>
          <cell r="AT724">
            <v>13511.89</v>
          </cell>
          <cell r="AU724">
            <v>0</v>
          </cell>
          <cell r="AV724">
            <v>13511.89</v>
          </cell>
          <cell r="AW724">
            <v>0</v>
          </cell>
          <cell r="AX724">
            <v>0</v>
          </cell>
          <cell r="AY724">
            <v>0</v>
          </cell>
          <cell r="AZ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2122030.35</v>
          </cell>
          <cell r="CB724">
            <v>-2.3283064365386963E-10</v>
          </cell>
          <cell r="CC724">
            <v>2122030.3499999996</v>
          </cell>
          <cell r="CD724">
            <v>0</v>
          </cell>
          <cell r="CE724">
            <v>0</v>
          </cell>
          <cell r="CF724">
            <v>0</v>
          </cell>
          <cell r="CG724">
            <v>2122030.35</v>
          </cell>
          <cell r="CH724">
            <v>-1.1641532182693481E-10</v>
          </cell>
          <cell r="CI724">
            <v>2122030.35</v>
          </cell>
        </row>
        <row r="725">
          <cell r="B725" t="str">
            <v>364190</v>
          </cell>
          <cell r="C725" t="str">
            <v>Pays - Unallocated</v>
          </cell>
          <cell r="D725">
            <v>54.59</v>
          </cell>
          <cell r="E725">
            <v>0</v>
          </cell>
          <cell r="F725">
            <v>54.59</v>
          </cell>
          <cell r="G725">
            <v>0</v>
          </cell>
          <cell r="H725">
            <v>0</v>
          </cell>
          <cell r="I725">
            <v>0</v>
          </cell>
          <cell r="J725">
            <v>0</v>
          </cell>
          <cell r="K725">
            <v>-50.316000000000003</v>
          </cell>
          <cell r="L725">
            <v>-50.316000000000003</v>
          </cell>
          <cell r="M725">
            <v>0</v>
          </cell>
          <cell r="N725">
            <v>-46.26</v>
          </cell>
          <cell r="O725">
            <v>-46.26</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-96.58</v>
          </cell>
          <cell r="AI725">
            <v>96.576000000000008</v>
          </cell>
          <cell r="AJ725">
            <v>-3.9999999999906777E-3</v>
          </cell>
          <cell r="AK725">
            <v>6.3</v>
          </cell>
          <cell r="AL725">
            <v>0</v>
          </cell>
          <cell r="AM725">
            <v>6.3</v>
          </cell>
          <cell r="AN725">
            <v>0</v>
          </cell>
          <cell r="AO725">
            <v>0</v>
          </cell>
          <cell r="AP725">
            <v>0</v>
          </cell>
          <cell r="AQ725">
            <v>0</v>
          </cell>
          <cell r="AR725">
            <v>0</v>
          </cell>
          <cell r="AS725">
            <v>0</v>
          </cell>
          <cell r="AT725">
            <v>35.69</v>
          </cell>
          <cell r="AU725">
            <v>0</v>
          </cell>
          <cell r="AV725">
            <v>35.69</v>
          </cell>
          <cell r="AW725">
            <v>0</v>
          </cell>
          <cell r="AX725">
            <v>0</v>
          </cell>
          <cell r="AY725">
            <v>0</v>
          </cell>
          <cell r="AZ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1.4210854715202004E-14</v>
          </cell>
          <cell r="CC725">
            <v>1.4210854715202004E-14</v>
          </cell>
          <cell r="CD725">
            <v>0</v>
          </cell>
          <cell r="CE725">
            <v>0</v>
          </cell>
          <cell r="CF725">
            <v>0</v>
          </cell>
          <cell r="CG725">
            <v>0</v>
          </cell>
          <cell r="CH725">
            <v>7.1054273576010019E-15</v>
          </cell>
          <cell r="CI725">
            <v>7.1054273576010019E-15</v>
          </cell>
        </row>
        <row r="726">
          <cell r="B726" t="str">
            <v>364210</v>
          </cell>
          <cell r="C726" t="str">
            <v>MATERNITY - PAYMENTS</v>
          </cell>
          <cell r="D726">
            <v>0</v>
          </cell>
          <cell r="E726">
            <v>0</v>
          </cell>
          <cell r="F726">
            <v>0</v>
          </cell>
          <cell r="G726">
            <v>0</v>
          </cell>
          <cell r="H726">
            <v>0</v>
          </cell>
          <cell r="I726">
            <v>0</v>
          </cell>
          <cell r="J726">
            <v>0</v>
          </cell>
          <cell r="K726">
            <v>32411.105</v>
          </cell>
          <cell r="L726">
            <v>32411.105</v>
          </cell>
          <cell r="M726">
            <v>0</v>
          </cell>
          <cell r="N726">
            <v>29798.31</v>
          </cell>
          <cell r="O726">
            <v>29798.31</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62209.42</v>
          </cell>
          <cell r="AI726">
            <v>-62209.415000000001</v>
          </cell>
          <cell r="AJ726">
            <v>4.9999999973806553E-3</v>
          </cell>
          <cell r="AK726">
            <v>3610.02</v>
          </cell>
          <cell r="AL726">
            <v>0</v>
          </cell>
          <cell r="AM726">
            <v>3610.02</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65819.44</v>
          </cell>
          <cell r="CB726">
            <v>0</v>
          </cell>
          <cell r="CC726">
            <v>65819.44</v>
          </cell>
          <cell r="CD726">
            <v>0</v>
          </cell>
          <cell r="CE726">
            <v>0</v>
          </cell>
          <cell r="CF726">
            <v>0</v>
          </cell>
          <cell r="CG726">
            <v>65819.44</v>
          </cell>
          <cell r="CH726">
            <v>0</v>
          </cell>
          <cell r="CI726">
            <v>65819.44</v>
          </cell>
        </row>
        <row r="727">
          <cell r="B727" t="str">
            <v>364220</v>
          </cell>
          <cell r="C727" t="str">
            <v>EHT - CORP CONTRIBUTION</v>
          </cell>
          <cell r="D727">
            <v>-220799.99</v>
          </cell>
          <cell r="E727">
            <v>0</v>
          </cell>
          <cell r="F727">
            <v>-220799.99</v>
          </cell>
          <cell r="G727">
            <v>0</v>
          </cell>
          <cell r="H727">
            <v>0</v>
          </cell>
          <cell r="I727">
            <v>0</v>
          </cell>
          <cell r="J727">
            <v>0</v>
          </cell>
          <cell r="K727">
            <v>-10194190.810000001</v>
          </cell>
          <cell r="L727">
            <v>-10194190.810000001</v>
          </cell>
          <cell r="M727">
            <v>0</v>
          </cell>
          <cell r="N727">
            <v>-9372394.2400000002</v>
          </cell>
          <cell r="O727">
            <v>-9372394.2400000002</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-19566585.050000001</v>
          </cell>
          <cell r="AI727">
            <v>19566585.050000001</v>
          </cell>
          <cell r="AJ727">
            <v>0</v>
          </cell>
          <cell r="AK727">
            <v>-260992.76</v>
          </cell>
          <cell r="AL727">
            <v>0</v>
          </cell>
          <cell r="AM727">
            <v>-260992.76</v>
          </cell>
          <cell r="AN727">
            <v>0</v>
          </cell>
          <cell r="AO727">
            <v>0</v>
          </cell>
          <cell r="AP727">
            <v>0</v>
          </cell>
          <cell r="AQ727">
            <v>0</v>
          </cell>
          <cell r="AR727">
            <v>0</v>
          </cell>
          <cell r="AS727">
            <v>0</v>
          </cell>
          <cell r="AT727">
            <v>-162225.48000000001</v>
          </cell>
          <cell r="AU727">
            <v>0</v>
          </cell>
          <cell r="AV727">
            <v>-162225.48000000001</v>
          </cell>
          <cell r="AW727">
            <v>0</v>
          </cell>
          <cell r="AX727">
            <v>0</v>
          </cell>
          <cell r="AY727">
            <v>0</v>
          </cell>
          <cell r="AZ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-20210603.280000001</v>
          </cell>
          <cell r="CB727">
            <v>0</v>
          </cell>
          <cell r="CC727">
            <v>-20210603.280000001</v>
          </cell>
          <cell r="CD727">
            <v>0</v>
          </cell>
          <cell r="CE727">
            <v>0</v>
          </cell>
          <cell r="CF727">
            <v>0</v>
          </cell>
          <cell r="CG727">
            <v>-20210603.280000001</v>
          </cell>
          <cell r="CH727">
            <v>0</v>
          </cell>
          <cell r="CI727">
            <v>-20210603.280000001</v>
          </cell>
        </row>
        <row r="728">
          <cell r="B728" t="str">
            <v>364230</v>
          </cell>
          <cell r="C728" t="str">
            <v>EHT -PAYMENTS</v>
          </cell>
          <cell r="D728">
            <v>233666.78</v>
          </cell>
          <cell r="E728">
            <v>0</v>
          </cell>
          <cell r="F728">
            <v>233666.78</v>
          </cell>
          <cell r="G728">
            <v>0</v>
          </cell>
          <cell r="H728">
            <v>0</v>
          </cell>
          <cell r="I728">
            <v>0</v>
          </cell>
          <cell r="J728">
            <v>0</v>
          </cell>
          <cell r="K728">
            <v>9878945.4069999997</v>
          </cell>
          <cell r="L728">
            <v>9878945.4069999997</v>
          </cell>
          <cell r="M728">
            <v>0</v>
          </cell>
          <cell r="N728">
            <v>9082562.0899999999</v>
          </cell>
          <cell r="O728">
            <v>9082562.0899999999</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18961507.5</v>
          </cell>
          <cell r="AI728">
            <v>-18961507.497000001</v>
          </cell>
          <cell r="AJ728">
            <v>2.9999986290931702E-3</v>
          </cell>
          <cell r="AK728">
            <v>250231.56</v>
          </cell>
          <cell r="AL728">
            <v>0</v>
          </cell>
          <cell r="AM728">
            <v>250231.56</v>
          </cell>
          <cell r="AN728">
            <v>0</v>
          </cell>
          <cell r="AO728">
            <v>0</v>
          </cell>
          <cell r="AP728">
            <v>0</v>
          </cell>
          <cell r="AQ728">
            <v>0</v>
          </cell>
          <cell r="AR728">
            <v>0</v>
          </cell>
          <cell r="AS728">
            <v>0</v>
          </cell>
          <cell r="AT728">
            <v>156076.72</v>
          </cell>
          <cell r="AU728">
            <v>0</v>
          </cell>
          <cell r="AV728">
            <v>156076.72</v>
          </cell>
          <cell r="AW728">
            <v>0</v>
          </cell>
          <cell r="AX728">
            <v>0</v>
          </cell>
          <cell r="AY728">
            <v>0</v>
          </cell>
          <cell r="AZ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19601482.559999999</v>
          </cell>
          <cell r="CB728">
            <v>0</v>
          </cell>
          <cell r="CC728">
            <v>19601482.559999999</v>
          </cell>
          <cell r="CD728">
            <v>0</v>
          </cell>
          <cell r="CE728">
            <v>0</v>
          </cell>
          <cell r="CF728">
            <v>0</v>
          </cell>
          <cell r="CG728">
            <v>19601482.559999999</v>
          </cell>
          <cell r="CH728">
            <v>-1.862645149230957E-9</v>
          </cell>
          <cell r="CI728">
            <v>19601482.559999995</v>
          </cell>
        </row>
        <row r="729">
          <cell r="B729" t="str">
            <v>364270</v>
          </cell>
          <cell r="C729" t="str">
            <v>ENERGYM</v>
          </cell>
          <cell r="D729">
            <v>-5235.03</v>
          </cell>
          <cell r="E729">
            <v>0</v>
          </cell>
          <cell r="F729">
            <v>-5235.03</v>
          </cell>
          <cell r="G729">
            <v>0</v>
          </cell>
          <cell r="H729">
            <v>0</v>
          </cell>
          <cell r="I729">
            <v>0</v>
          </cell>
          <cell r="J729">
            <v>0</v>
          </cell>
          <cell r="K729">
            <v>84497.034</v>
          </cell>
          <cell r="L729">
            <v>84497.034</v>
          </cell>
          <cell r="M729">
            <v>0</v>
          </cell>
          <cell r="N729">
            <v>77685.37</v>
          </cell>
          <cell r="O729">
            <v>77685.37</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162182.41</v>
          </cell>
          <cell r="AI729">
            <v>-162182.40400000001</v>
          </cell>
          <cell r="AJ729">
            <v>5.9999999939464033E-3</v>
          </cell>
          <cell r="AK729">
            <v>-7714</v>
          </cell>
          <cell r="AL729">
            <v>0</v>
          </cell>
          <cell r="AM729">
            <v>-7714</v>
          </cell>
          <cell r="AN729">
            <v>0</v>
          </cell>
          <cell r="AO729">
            <v>0</v>
          </cell>
          <cell r="AP729">
            <v>0</v>
          </cell>
          <cell r="AQ729">
            <v>0</v>
          </cell>
          <cell r="AR729">
            <v>0</v>
          </cell>
          <cell r="AS729">
            <v>0</v>
          </cell>
          <cell r="AT729">
            <v>-899.02</v>
          </cell>
          <cell r="AU729">
            <v>0</v>
          </cell>
          <cell r="AV729">
            <v>-899.02</v>
          </cell>
          <cell r="AW729">
            <v>0</v>
          </cell>
          <cell r="AX729">
            <v>0</v>
          </cell>
          <cell r="AY729">
            <v>0</v>
          </cell>
          <cell r="AZ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148334.35999999999</v>
          </cell>
          <cell r="CB729">
            <v>-2.9103830456733704E-11</v>
          </cell>
          <cell r="CC729">
            <v>148334.35999999996</v>
          </cell>
          <cell r="CD729">
            <v>0</v>
          </cell>
          <cell r="CE729">
            <v>0</v>
          </cell>
          <cell r="CF729">
            <v>0</v>
          </cell>
          <cell r="CG729">
            <v>148334.35999999999</v>
          </cell>
          <cell r="CH729">
            <v>-1.4551915228366852E-11</v>
          </cell>
          <cell r="CI729">
            <v>148334.35999999999</v>
          </cell>
        </row>
        <row r="730">
          <cell r="B730" t="str">
            <v>364300</v>
          </cell>
          <cell r="C730" t="str">
            <v>PARKING</v>
          </cell>
          <cell r="D730">
            <v>1.66</v>
          </cell>
          <cell r="E730">
            <v>0</v>
          </cell>
          <cell r="F730">
            <v>1.66</v>
          </cell>
          <cell r="G730">
            <v>0</v>
          </cell>
          <cell r="H730">
            <v>0</v>
          </cell>
          <cell r="I730">
            <v>0</v>
          </cell>
          <cell r="J730">
            <v>0</v>
          </cell>
          <cell r="K730">
            <v>-1.524</v>
          </cell>
          <cell r="L730">
            <v>-1.524</v>
          </cell>
          <cell r="M730">
            <v>0</v>
          </cell>
          <cell r="N730">
            <v>-1.4</v>
          </cell>
          <cell r="O730">
            <v>-1.4</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-2.93</v>
          </cell>
          <cell r="AI730">
            <v>2.9239999999999999</v>
          </cell>
          <cell r="AJ730">
            <v>-6.0000000000002274E-3</v>
          </cell>
          <cell r="AK730">
            <v>0.19</v>
          </cell>
          <cell r="AL730">
            <v>0</v>
          </cell>
          <cell r="AM730">
            <v>0.19</v>
          </cell>
          <cell r="AN730">
            <v>0</v>
          </cell>
          <cell r="AO730">
            <v>0</v>
          </cell>
          <cell r="AP730">
            <v>0</v>
          </cell>
          <cell r="AQ730">
            <v>0</v>
          </cell>
          <cell r="AR730">
            <v>0</v>
          </cell>
          <cell r="AS730">
            <v>0</v>
          </cell>
          <cell r="AT730">
            <v>1.08</v>
          </cell>
          <cell r="AU730">
            <v>0</v>
          </cell>
          <cell r="AV730">
            <v>1.08</v>
          </cell>
          <cell r="AW730">
            <v>0</v>
          </cell>
          <cell r="AX730">
            <v>0</v>
          </cell>
          <cell r="AY730">
            <v>0</v>
          </cell>
          <cell r="AZ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-4.4408920985006262E-16</v>
          </cell>
          <cell r="CC730">
            <v>-4.4408920985006262E-16</v>
          </cell>
          <cell r="CD730">
            <v>0</v>
          </cell>
          <cell r="CE730">
            <v>0</v>
          </cell>
          <cell r="CF730">
            <v>0</v>
          </cell>
          <cell r="CG730">
            <v>0</v>
          </cell>
          <cell r="CH730">
            <v>-2.2204460492503131E-16</v>
          </cell>
          <cell r="CI730">
            <v>-2.2204460492503131E-16</v>
          </cell>
        </row>
        <row r="731">
          <cell r="B731" t="str">
            <v>365981</v>
          </cell>
          <cell r="C731" t="str">
            <v>CPP - Employee Contribution</v>
          </cell>
          <cell r="D731">
            <v>-15906.76</v>
          </cell>
          <cell r="E731">
            <v>0</v>
          </cell>
          <cell r="F731">
            <v>-15906.76</v>
          </cell>
          <cell r="G731">
            <v>0</v>
          </cell>
          <cell r="H731">
            <v>0</v>
          </cell>
          <cell r="I731">
            <v>0</v>
          </cell>
          <cell r="J731">
            <v>0</v>
          </cell>
          <cell r="K731">
            <v>14879.498</v>
          </cell>
          <cell r="L731">
            <v>14879.498</v>
          </cell>
          <cell r="M731">
            <v>0</v>
          </cell>
          <cell r="N731">
            <v>13680</v>
          </cell>
          <cell r="O731">
            <v>13680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28559.49</v>
          </cell>
          <cell r="AI731">
            <v>-28559.498</v>
          </cell>
          <cell r="AJ731">
            <v>-7.9999999979918357E-3</v>
          </cell>
          <cell r="AK731">
            <v>-2260.61</v>
          </cell>
          <cell r="AL731">
            <v>0</v>
          </cell>
          <cell r="AM731">
            <v>-2260.61</v>
          </cell>
          <cell r="AN731">
            <v>0</v>
          </cell>
          <cell r="AO731">
            <v>0</v>
          </cell>
          <cell r="AP731">
            <v>0</v>
          </cell>
          <cell r="AQ731">
            <v>0</v>
          </cell>
          <cell r="AR731">
            <v>0</v>
          </cell>
          <cell r="AS731">
            <v>0</v>
          </cell>
          <cell r="AT731">
            <v>-10392.120000000001</v>
          </cell>
          <cell r="AU731">
            <v>0</v>
          </cell>
          <cell r="AV731">
            <v>-10392.120000000001</v>
          </cell>
          <cell r="AW731">
            <v>0</v>
          </cell>
          <cell r="AX731">
            <v>0</v>
          </cell>
          <cell r="AY731">
            <v>0</v>
          </cell>
          <cell r="AZ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I731">
            <v>0</v>
          </cell>
        </row>
        <row r="732">
          <cell r="B732" t="str">
            <v>365982</v>
          </cell>
          <cell r="C732" t="str">
            <v>CPP - Corporate Contribution</v>
          </cell>
          <cell r="D732">
            <v>-12139.39</v>
          </cell>
          <cell r="E732">
            <v>0</v>
          </cell>
          <cell r="F732">
            <v>-12139.39</v>
          </cell>
          <cell r="G732">
            <v>0</v>
          </cell>
          <cell r="H732">
            <v>0</v>
          </cell>
          <cell r="I732">
            <v>0</v>
          </cell>
          <cell r="J732">
            <v>0</v>
          </cell>
          <cell r="K732">
            <v>11406.853999999999</v>
          </cell>
          <cell r="L732">
            <v>11406.853999999999</v>
          </cell>
          <cell r="M732">
            <v>0</v>
          </cell>
          <cell r="N732">
            <v>10487.3</v>
          </cell>
          <cell r="O732">
            <v>10487.3</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21894.15</v>
          </cell>
          <cell r="AI732">
            <v>-21894.153999999999</v>
          </cell>
          <cell r="AJ732">
            <v>-3.9999999971769284E-3</v>
          </cell>
          <cell r="AK732">
            <v>-1825.92</v>
          </cell>
          <cell r="AL732">
            <v>0</v>
          </cell>
          <cell r="AM732">
            <v>-1825.92</v>
          </cell>
          <cell r="AN732">
            <v>0</v>
          </cell>
          <cell r="AO732">
            <v>0</v>
          </cell>
          <cell r="AP732">
            <v>0</v>
          </cell>
          <cell r="AQ732">
            <v>0</v>
          </cell>
          <cell r="AR732">
            <v>0</v>
          </cell>
          <cell r="AS732">
            <v>0</v>
          </cell>
          <cell r="AT732">
            <v>-7928.84</v>
          </cell>
          <cell r="AU732">
            <v>0</v>
          </cell>
          <cell r="AV732">
            <v>-7928.84</v>
          </cell>
          <cell r="AW732">
            <v>0</v>
          </cell>
          <cell r="AX732">
            <v>0</v>
          </cell>
          <cell r="AY732">
            <v>0</v>
          </cell>
          <cell r="AZ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1.8189894035458565E-12</v>
          </cell>
          <cell r="CB732">
            <v>3.637978807091713E-12</v>
          </cell>
          <cell r="CC732">
            <v>5.4569682106375694E-12</v>
          </cell>
          <cell r="CD732">
            <v>0</v>
          </cell>
          <cell r="CE732">
            <v>0</v>
          </cell>
          <cell r="CF732">
            <v>0</v>
          </cell>
          <cell r="CG732">
            <v>0</v>
          </cell>
          <cell r="CH732">
            <v>1.8189894035458565E-12</v>
          </cell>
          <cell r="CI732">
            <v>1.8189894035458565E-12</v>
          </cell>
        </row>
        <row r="733">
          <cell r="B733" t="str">
            <v>365983</v>
          </cell>
          <cell r="C733" t="str">
            <v>CPP - Payments</v>
          </cell>
          <cell r="D733">
            <v>-5057.53</v>
          </cell>
          <cell r="E733">
            <v>0</v>
          </cell>
          <cell r="F733">
            <v>-5057.53</v>
          </cell>
          <cell r="G733">
            <v>0</v>
          </cell>
          <cell r="H733">
            <v>0</v>
          </cell>
          <cell r="I733">
            <v>0</v>
          </cell>
          <cell r="J733">
            <v>0</v>
          </cell>
          <cell r="K733">
            <v>-381638.67599999998</v>
          </cell>
          <cell r="L733">
            <v>-381638.67599999998</v>
          </cell>
          <cell r="M733">
            <v>0</v>
          </cell>
          <cell r="N733">
            <v>-350873.17</v>
          </cell>
          <cell r="O733">
            <v>-350873.17</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-732511.84</v>
          </cell>
          <cell r="AI733">
            <v>732511.84600000002</v>
          </cell>
          <cell r="AJ733">
            <v>6.0000000521540642E-3</v>
          </cell>
          <cell r="AK733">
            <v>-7983.24</v>
          </cell>
          <cell r="AL733">
            <v>0</v>
          </cell>
          <cell r="AM733">
            <v>-7983.24</v>
          </cell>
          <cell r="AN733">
            <v>0</v>
          </cell>
          <cell r="AO733">
            <v>0</v>
          </cell>
          <cell r="AP733">
            <v>0</v>
          </cell>
          <cell r="AQ733">
            <v>0</v>
          </cell>
          <cell r="AR733">
            <v>0</v>
          </cell>
          <cell r="AS733">
            <v>0</v>
          </cell>
          <cell r="AT733">
            <v>-5844.84</v>
          </cell>
          <cell r="AU733">
            <v>0</v>
          </cell>
          <cell r="AV733">
            <v>-5844.84</v>
          </cell>
          <cell r="AW733">
            <v>0</v>
          </cell>
          <cell r="AX733">
            <v>0</v>
          </cell>
          <cell r="AY733">
            <v>0</v>
          </cell>
          <cell r="AZ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-751397.45</v>
          </cell>
          <cell r="CB733">
            <v>1.1641532182693481E-10</v>
          </cell>
          <cell r="CC733">
            <v>-751397.44999999984</v>
          </cell>
          <cell r="CD733">
            <v>0</v>
          </cell>
          <cell r="CE733">
            <v>0</v>
          </cell>
          <cell r="CF733">
            <v>0</v>
          </cell>
          <cell r="CG733">
            <v>-751397.45</v>
          </cell>
          <cell r="CH733">
            <v>5.8207660913467407E-11</v>
          </cell>
          <cell r="CI733">
            <v>-751397.45</v>
          </cell>
        </row>
        <row r="734">
          <cell r="B734" t="str">
            <v>366030</v>
          </cell>
          <cell r="C734" t="str">
            <v>Trust-Charitable Contribution</v>
          </cell>
          <cell r="D734">
            <v>0</v>
          </cell>
          <cell r="E734">
            <v>0</v>
          </cell>
          <cell r="F734">
            <v>0</v>
          </cell>
          <cell r="G734">
            <v>0</v>
          </cell>
          <cell r="H734">
            <v>0</v>
          </cell>
          <cell r="I734">
            <v>0</v>
          </cell>
          <cell r="J734">
            <v>0</v>
          </cell>
          <cell r="K734">
            <v>-3753.1660000000002</v>
          </cell>
          <cell r="L734">
            <v>-3753.1660000000002</v>
          </cell>
          <cell r="M734">
            <v>0</v>
          </cell>
          <cell r="N734">
            <v>-3450.61</v>
          </cell>
          <cell r="O734">
            <v>-3450.61</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-7203.78</v>
          </cell>
          <cell r="AI734">
            <v>7203.7760000000007</v>
          </cell>
          <cell r="AJ734">
            <v>-3.9999999989959178E-3</v>
          </cell>
          <cell r="AK734">
            <v>-48</v>
          </cell>
          <cell r="AL734">
            <v>0</v>
          </cell>
          <cell r="AM734">
            <v>-48</v>
          </cell>
          <cell r="AN734">
            <v>0</v>
          </cell>
          <cell r="AO734">
            <v>0</v>
          </cell>
          <cell r="AP734">
            <v>0</v>
          </cell>
          <cell r="AQ734">
            <v>0</v>
          </cell>
          <cell r="AR734">
            <v>0</v>
          </cell>
          <cell r="AS734">
            <v>0</v>
          </cell>
          <cell r="AT734">
            <v>-106</v>
          </cell>
          <cell r="AU734">
            <v>0</v>
          </cell>
          <cell r="AV734">
            <v>-106</v>
          </cell>
          <cell r="AW734">
            <v>0</v>
          </cell>
          <cell r="AX734">
            <v>0</v>
          </cell>
          <cell r="AY734">
            <v>0</v>
          </cell>
          <cell r="AZ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-7357.78</v>
          </cell>
          <cell r="CB734">
            <v>9.0949470177292824E-13</v>
          </cell>
          <cell r="CC734">
            <v>-7357.7799999999988</v>
          </cell>
          <cell r="CD734">
            <v>0</v>
          </cell>
          <cell r="CE734">
            <v>0</v>
          </cell>
          <cell r="CF734">
            <v>0</v>
          </cell>
          <cell r="CG734">
            <v>-7357.78</v>
          </cell>
          <cell r="CH734">
            <v>4.5474735088646412E-13</v>
          </cell>
          <cell r="CI734">
            <v>-7357.7799999999988</v>
          </cell>
        </row>
        <row r="735">
          <cell r="B735" t="str">
            <v>366110</v>
          </cell>
          <cell r="C735" t="str">
            <v>Trust-Contribution in Yr-Emply</v>
          </cell>
          <cell r="D735">
            <v>-4470.6099999999997</v>
          </cell>
          <cell r="E735">
            <v>0</v>
          </cell>
          <cell r="F735">
            <v>-4470.6099999999997</v>
          </cell>
          <cell r="G735">
            <v>0</v>
          </cell>
          <cell r="H735">
            <v>0</v>
          </cell>
          <cell r="I735">
            <v>0</v>
          </cell>
          <cell r="J735">
            <v>0</v>
          </cell>
          <cell r="K735">
            <v>-120120.376</v>
          </cell>
          <cell r="L735">
            <v>-120120.376</v>
          </cell>
          <cell r="M735">
            <v>0</v>
          </cell>
          <cell r="N735">
            <v>-110436.98</v>
          </cell>
          <cell r="O735">
            <v>-110436.98</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-230557.36</v>
          </cell>
          <cell r="AI735">
            <v>230557.356</v>
          </cell>
          <cell r="AJ735">
            <v>-3.999999986262992E-3</v>
          </cell>
          <cell r="AK735">
            <v>-2082.36</v>
          </cell>
          <cell r="AL735">
            <v>0</v>
          </cell>
          <cell r="AM735">
            <v>-2082.36</v>
          </cell>
          <cell r="AN735">
            <v>0</v>
          </cell>
          <cell r="AO735">
            <v>0</v>
          </cell>
          <cell r="AP735">
            <v>0</v>
          </cell>
          <cell r="AQ735">
            <v>0</v>
          </cell>
          <cell r="AR735">
            <v>0</v>
          </cell>
          <cell r="AS735">
            <v>0</v>
          </cell>
          <cell r="AT735">
            <v>-5518.26</v>
          </cell>
          <cell r="AU735">
            <v>0</v>
          </cell>
          <cell r="AV735">
            <v>-5518.26</v>
          </cell>
          <cell r="AW735">
            <v>0</v>
          </cell>
          <cell r="AX735">
            <v>0</v>
          </cell>
          <cell r="AY735">
            <v>0</v>
          </cell>
          <cell r="AZ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-242628.59</v>
          </cell>
          <cell r="CB735">
            <v>0</v>
          </cell>
          <cell r="CC735">
            <v>-242628.59</v>
          </cell>
          <cell r="CD735">
            <v>0</v>
          </cell>
          <cell r="CE735">
            <v>0</v>
          </cell>
          <cell r="CF735">
            <v>0</v>
          </cell>
          <cell r="CG735">
            <v>-242628.59</v>
          </cell>
          <cell r="CH735">
            <v>0</v>
          </cell>
          <cell r="CI735">
            <v>-242628.59</v>
          </cell>
        </row>
        <row r="736">
          <cell r="B736" t="str">
            <v>366300</v>
          </cell>
          <cell r="C736" t="str">
            <v>GLI-EMPLOYEE CONTRIBUTIONS</v>
          </cell>
          <cell r="D736">
            <v>161.43</v>
          </cell>
          <cell r="E736">
            <v>0</v>
          </cell>
          <cell r="F736">
            <v>161.43</v>
          </cell>
          <cell r="G736">
            <v>0</v>
          </cell>
          <cell r="H736">
            <v>0</v>
          </cell>
          <cell r="I736">
            <v>0</v>
          </cell>
          <cell r="J736">
            <v>0</v>
          </cell>
          <cell r="K736">
            <v>-186463.07800000001</v>
          </cell>
          <cell r="L736">
            <v>-186463.07800000001</v>
          </cell>
          <cell r="M736">
            <v>0</v>
          </cell>
          <cell r="N736">
            <v>-171431.51</v>
          </cell>
          <cell r="O736">
            <v>-171431.51</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-357894.59</v>
          </cell>
          <cell r="AI736">
            <v>357894.58799999999</v>
          </cell>
          <cell r="AJ736">
            <v>-2.0000000367872417E-3</v>
          </cell>
          <cell r="AK736">
            <v>-2737.23</v>
          </cell>
          <cell r="AL736">
            <v>0</v>
          </cell>
          <cell r="AM736">
            <v>-2737.23</v>
          </cell>
          <cell r="AN736">
            <v>0</v>
          </cell>
          <cell r="AO736">
            <v>0</v>
          </cell>
          <cell r="AP736">
            <v>0</v>
          </cell>
          <cell r="AQ736">
            <v>0</v>
          </cell>
          <cell r="AR736">
            <v>0</v>
          </cell>
          <cell r="AS736">
            <v>0</v>
          </cell>
          <cell r="AT736">
            <v>-3035.4</v>
          </cell>
          <cell r="AU736">
            <v>0</v>
          </cell>
          <cell r="AV736">
            <v>-3035.4</v>
          </cell>
          <cell r="AW736">
            <v>0</v>
          </cell>
          <cell r="AX736">
            <v>0</v>
          </cell>
          <cell r="AY736">
            <v>0</v>
          </cell>
          <cell r="AZ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-363505.79</v>
          </cell>
          <cell r="CB736">
            <v>0</v>
          </cell>
          <cell r="CC736">
            <v>-363505.79</v>
          </cell>
          <cell r="CD736">
            <v>0</v>
          </cell>
          <cell r="CE736">
            <v>0</v>
          </cell>
          <cell r="CF736">
            <v>0</v>
          </cell>
          <cell r="CG736">
            <v>-363505.79</v>
          </cell>
          <cell r="CH736">
            <v>-2.9103830456733704E-11</v>
          </cell>
          <cell r="CI736">
            <v>-363505.79000000004</v>
          </cell>
        </row>
        <row r="737">
          <cell r="B737" t="str">
            <v>366910</v>
          </cell>
          <cell r="C737" t="str">
            <v>GLI-COST ALLOC VIA PAYROLL BUR</v>
          </cell>
          <cell r="D737">
            <v>551.27</v>
          </cell>
          <cell r="E737">
            <v>0</v>
          </cell>
          <cell r="F737">
            <v>551.27</v>
          </cell>
          <cell r="G737">
            <v>0</v>
          </cell>
          <cell r="H737">
            <v>0</v>
          </cell>
          <cell r="I737">
            <v>0</v>
          </cell>
          <cell r="J737">
            <v>0</v>
          </cell>
          <cell r="K737">
            <v>-92966.297000000006</v>
          </cell>
          <cell r="L737">
            <v>-92966.297000000006</v>
          </cell>
          <cell r="M737">
            <v>0</v>
          </cell>
          <cell r="N737">
            <v>-85471.89</v>
          </cell>
          <cell r="O737">
            <v>-85471.89</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-178438.19</v>
          </cell>
          <cell r="AI737">
            <v>178438.18700000001</v>
          </cell>
          <cell r="AJ737">
            <v>-2.9999999969732016E-3</v>
          </cell>
          <cell r="AK737">
            <v>1449.62</v>
          </cell>
          <cell r="AL737">
            <v>0</v>
          </cell>
          <cell r="AM737">
            <v>1449.62</v>
          </cell>
          <cell r="AN737">
            <v>0</v>
          </cell>
          <cell r="AO737">
            <v>0</v>
          </cell>
          <cell r="AP737">
            <v>0</v>
          </cell>
          <cell r="AQ737">
            <v>0</v>
          </cell>
          <cell r="AR737">
            <v>0</v>
          </cell>
          <cell r="AS737">
            <v>0</v>
          </cell>
          <cell r="AT737">
            <v>1653.8</v>
          </cell>
          <cell r="AU737">
            <v>0</v>
          </cell>
          <cell r="AV737">
            <v>1653.8</v>
          </cell>
          <cell r="AW737">
            <v>0</v>
          </cell>
          <cell r="AX737">
            <v>0</v>
          </cell>
          <cell r="AY737">
            <v>0</v>
          </cell>
          <cell r="AZ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-174783.5</v>
          </cell>
          <cell r="CB737">
            <v>0</v>
          </cell>
          <cell r="CC737">
            <v>-174783.5</v>
          </cell>
          <cell r="CD737">
            <v>0</v>
          </cell>
          <cell r="CE737">
            <v>0</v>
          </cell>
          <cell r="CF737">
            <v>0</v>
          </cell>
          <cell r="CG737">
            <v>-174783.5</v>
          </cell>
          <cell r="CH737">
            <v>0</v>
          </cell>
          <cell r="CI737">
            <v>-174783.5</v>
          </cell>
        </row>
        <row r="738">
          <cell r="B738" t="str">
            <v>367000</v>
          </cell>
          <cell r="C738" t="str">
            <v>ACC LIAB-EMPLOYEES ON SABBATIC</v>
          </cell>
          <cell r="D738">
            <v>-135.94999999999999</v>
          </cell>
          <cell r="E738">
            <v>0</v>
          </cell>
          <cell r="F738">
            <v>-135.94999999999999</v>
          </cell>
          <cell r="G738">
            <v>0</v>
          </cell>
          <cell r="H738">
            <v>0</v>
          </cell>
          <cell r="I738">
            <v>0</v>
          </cell>
          <cell r="J738">
            <v>0</v>
          </cell>
          <cell r="K738">
            <v>125.31200000000001</v>
          </cell>
          <cell r="L738">
            <v>125.31200000000001</v>
          </cell>
          <cell r="M738">
            <v>0</v>
          </cell>
          <cell r="N738">
            <v>115.21</v>
          </cell>
          <cell r="O738">
            <v>115.21</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240.53</v>
          </cell>
          <cell r="AI738">
            <v>-240.52200000000002</v>
          </cell>
          <cell r="AJ738">
            <v>7.9999999999813554E-3</v>
          </cell>
          <cell r="AK738">
            <v>-15.69</v>
          </cell>
          <cell r="AL738">
            <v>0</v>
          </cell>
          <cell r="AM738">
            <v>-15.69</v>
          </cell>
          <cell r="AN738">
            <v>0</v>
          </cell>
          <cell r="AO738">
            <v>0</v>
          </cell>
          <cell r="AP738">
            <v>0</v>
          </cell>
          <cell r="AQ738">
            <v>0</v>
          </cell>
          <cell r="AR738">
            <v>0</v>
          </cell>
          <cell r="AS738">
            <v>0</v>
          </cell>
          <cell r="AT738">
            <v>-88.89</v>
          </cell>
          <cell r="AU738">
            <v>0</v>
          </cell>
          <cell r="AV738">
            <v>-88.89</v>
          </cell>
          <cell r="AW738">
            <v>0</v>
          </cell>
          <cell r="AX738">
            <v>0</v>
          </cell>
          <cell r="AY738">
            <v>0</v>
          </cell>
          <cell r="AZ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1.4210854715202004E-14</v>
          </cell>
          <cell r="CB738">
            <v>0</v>
          </cell>
          <cell r="CC738">
            <v>1.4210854715202004E-14</v>
          </cell>
          <cell r="CD738">
            <v>0</v>
          </cell>
          <cell r="CE738">
            <v>0</v>
          </cell>
          <cell r="CF738">
            <v>0</v>
          </cell>
          <cell r="CG738">
            <v>0</v>
          </cell>
          <cell r="CH738">
            <v>0</v>
          </cell>
          <cell r="CI738">
            <v>0</v>
          </cell>
        </row>
        <row r="739">
          <cell r="B739" t="str">
            <v>369981</v>
          </cell>
          <cell r="C739" t="str">
            <v>Net Pay - Employees</v>
          </cell>
          <cell r="D739">
            <v>0</v>
          </cell>
          <cell r="E739">
            <v>0</v>
          </cell>
          <cell r="F739">
            <v>0</v>
          </cell>
          <cell r="G739">
            <v>0</v>
          </cell>
          <cell r="H739">
            <v>0</v>
          </cell>
          <cell r="I739">
            <v>0</v>
          </cell>
          <cell r="J739">
            <v>0</v>
          </cell>
          <cell r="K739">
            <v>-2406768.3629999999</v>
          </cell>
          <cell r="L739">
            <v>-2406768.3629999999</v>
          </cell>
          <cell r="M739">
            <v>0</v>
          </cell>
          <cell r="N739">
            <v>-2212748.65</v>
          </cell>
          <cell r="O739">
            <v>-2212748.65</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-4619517.01</v>
          </cell>
          <cell r="AI739">
            <v>4619517.0130000003</v>
          </cell>
          <cell r="AJ739">
            <v>3.0000004917383194E-3</v>
          </cell>
          <cell r="AK739">
            <v>-64307.3</v>
          </cell>
          <cell r="AL739">
            <v>0</v>
          </cell>
          <cell r="AM739">
            <v>-64307.3</v>
          </cell>
          <cell r="AN739">
            <v>0</v>
          </cell>
          <cell r="AO739">
            <v>0</v>
          </cell>
          <cell r="AP739">
            <v>0</v>
          </cell>
          <cell r="AQ739">
            <v>0</v>
          </cell>
          <cell r="AR739">
            <v>0</v>
          </cell>
          <cell r="AS739">
            <v>0</v>
          </cell>
          <cell r="AT739">
            <v>-18302.189999999999</v>
          </cell>
          <cell r="AU739">
            <v>0</v>
          </cell>
          <cell r="AV739">
            <v>-18302.189999999999</v>
          </cell>
          <cell r="AW739">
            <v>0</v>
          </cell>
          <cell r="AX739">
            <v>0</v>
          </cell>
          <cell r="AY739">
            <v>0</v>
          </cell>
          <cell r="AZ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-4702126.5</v>
          </cell>
          <cell r="CB739">
            <v>0</v>
          </cell>
          <cell r="CC739">
            <v>-4702126.5</v>
          </cell>
          <cell r="CD739">
            <v>0</v>
          </cell>
          <cell r="CE739">
            <v>0</v>
          </cell>
          <cell r="CF739">
            <v>0</v>
          </cell>
          <cell r="CG739">
            <v>-4702126.5</v>
          </cell>
          <cell r="CH739">
            <v>4.6566128730773926E-10</v>
          </cell>
          <cell r="CI739">
            <v>-4702126.5</v>
          </cell>
        </row>
        <row r="740">
          <cell r="B740" t="str">
            <v>371600</v>
          </cell>
          <cell r="C740" t="str">
            <v>Witholding Tax - Rentals</v>
          </cell>
          <cell r="D740">
            <v>0</v>
          </cell>
          <cell r="E740">
            <v>0</v>
          </cell>
          <cell r="F740">
            <v>0</v>
          </cell>
          <cell r="G740">
            <v>0</v>
          </cell>
          <cell r="H740">
            <v>0</v>
          </cell>
          <cell r="I740">
            <v>0</v>
          </cell>
          <cell r="J740">
            <v>-27.88</v>
          </cell>
          <cell r="K740">
            <v>14.52</v>
          </cell>
          <cell r="L740">
            <v>-13.36</v>
          </cell>
          <cell r="M740">
            <v>0</v>
          </cell>
          <cell r="N740">
            <v>13.35</v>
          </cell>
          <cell r="O740">
            <v>13.35</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27.88</v>
          </cell>
          <cell r="AI740">
            <v>-27.87</v>
          </cell>
          <cell r="AJ740">
            <v>9.9999999999980105E-3</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0</v>
          </cell>
          <cell r="CB740">
            <v>-3.5527136788005009E-15</v>
          </cell>
          <cell r="CC740">
            <v>-3.5527136788005009E-15</v>
          </cell>
          <cell r="CD740">
            <v>0</v>
          </cell>
          <cell r="CE740">
            <v>0</v>
          </cell>
          <cell r="CF740">
            <v>0</v>
          </cell>
          <cell r="CG740">
            <v>0</v>
          </cell>
          <cell r="CH740">
            <v>-1.7763568394002505E-15</v>
          </cell>
          <cell r="CI740">
            <v>-1.7763568394002505E-15</v>
          </cell>
        </row>
        <row r="741">
          <cell r="B741" t="str">
            <v>371800</v>
          </cell>
          <cell r="C741" t="str">
            <v>Witholding Tax - Services</v>
          </cell>
          <cell r="D741">
            <v>-125541.27</v>
          </cell>
          <cell r="E741">
            <v>0</v>
          </cell>
          <cell r="F741">
            <v>-125541.27</v>
          </cell>
          <cell r="G741">
            <v>0</v>
          </cell>
          <cell r="H741">
            <v>0</v>
          </cell>
          <cell r="I741">
            <v>0</v>
          </cell>
          <cell r="J741">
            <v>3573.91</v>
          </cell>
          <cell r="K741">
            <v>60528.836000000003</v>
          </cell>
          <cell r="L741">
            <v>64102.745999999999</v>
          </cell>
          <cell r="M741">
            <v>-2292.7399999999998</v>
          </cell>
          <cell r="N741">
            <v>55649.35</v>
          </cell>
          <cell r="O741">
            <v>53356.61</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116178.18</v>
          </cell>
          <cell r="AI741">
            <v>-116178.186</v>
          </cell>
          <cell r="AJ741">
            <v>-6.0000000084983185E-3</v>
          </cell>
          <cell r="AK741">
            <v>-28824.720000000001</v>
          </cell>
          <cell r="AL741">
            <v>0</v>
          </cell>
          <cell r="AM741">
            <v>-28824.720000000001</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-36906.639999999999</v>
          </cell>
          <cell r="CB741">
            <v>0</v>
          </cell>
          <cell r="CC741">
            <v>-36906.639999999999</v>
          </cell>
          <cell r="CD741">
            <v>0</v>
          </cell>
          <cell r="CE741">
            <v>0</v>
          </cell>
          <cell r="CF741">
            <v>0</v>
          </cell>
          <cell r="CG741">
            <v>-36906.639999999999</v>
          </cell>
          <cell r="CH741">
            <v>0</v>
          </cell>
          <cell r="CI741">
            <v>-36906.639999999999</v>
          </cell>
        </row>
        <row r="742">
          <cell r="B742" t="str">
            <v>371980</v>
          </cell>
          <cell r="C742" t="str">
            <v>Income Tax Payable-Pyrl Deduct</v>
          </cell>
          <cell r="D742">
            <v>21874.84</v>
          </cell>
          <cell r="E742">
            <v>0</v>
          </cell>
          <cell r="F742">
            <v>21874.84</v>
          </cell>
          <cell r="G742">
            <v>0</v>
          </cell>
          <cell r="H742">
            <v>0</v>
          </cell>
          <cell r="I742">
            <v>0</v>
          </cell>
          <cell r="J742">
            <v>0</v>
          </cell>
          <cell r="K742">
            <v>-997021.23199999996</v>
          </cell>
          <cell r="L742">
            <v>-997021.23199999996</v>
          </cell>
          <cell r="M742">
            <v>0</v>
          </cell>
          <cell r="N742">
            <v>-916647.15</v>
          </cell>
          <cell r="O742">
            <v>-916647.15</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-1913668.39</v>
          </cell>
          <cell r="AI742">
            <v>1913668.382</v>
          </cell>
          <cell r="AJ742">
            <v>-7.9999999143183231E-3</v>
          </cell>
          <cell r="AK742">
            <v>-22247.52</v>
          </cell>
          <cell r="AL742">
            <v>0</v>
          </cell>
          <cell r="AM742">
            <v>-22247.52</v>
          </cell>
          <cell r="AN742">
            <v>0</v>
          </cell>
          <cell r="AO742">
            <v>0</v>
          </cell>
          <cell r="AP742">
            <v>0</v>
          </cell>
          <cell r="AQ742">
            <v>0</v>
          </cell>
          <cell r="AR742">
            <v>0</v>
          </cell>
          <cell r="AS742">
            <v>0</v>
          </cell>
          <cell r="AT742">
            <v>-16702.59</v>
          </cell>
          <cell r="AU742">
            <v>0</v>
          </cell>
          <cell r="AV742">
            <v>-16702.59</v>
          </cell>
          <cell r="AW742">
            <v>0</v>
          </cell>
          <cell r="AX742">
            <v>0</v>
          </cell>
          <cell r="AY742">
            <v>0</v>
          </cell>
          <cell r="AZ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-1930743.66</v>
          </cell>
          <cell r="CB742">
            <v>0</v>
          </cell>
          <cell r="CC742">
            <v>-1930743.66</v>
          </cell>
          <cell r="CD742">
            <v>0</v>
          </cell>
          <cell r="CE742">
            <v>0</v>
          </cell>
          <cell r="CF742">
            <v>0</v>
          </cell>
          <cell r="CG742">
            <v>-1930743.66</v>
          </cell>
          <cell r="CH742">
            <v>0</v>
          </cell>
          <cell r="CI742">
            <v>-1930743.66</v>
          </cell>
        </row>
        <row r="743">
          <cell r="B743" t="str">
            <v>372981</v>
          </cell>
          <cell r="C743" t="str">
            <v>EI - Employee Contribution</v>
          </cell>
          <cell r="D743">
            <v>-12539.74</v>
          </cell>
          <cell r="E743">
            <v>0</v>
          </cell>
          <cell r="F743">
            <v>-12539.74</v>
          </cell>
          <cell r="G743">
            <v>0</v>
          </cell>
          <cell r="H743">
            <v>0</v>
          </cell>
          <cell r="I743">
            <v>0</v>
          </cell>
          <cell r="J743">
            <v>11155</v>
          </cell>
          <cell r="K743">
            <v>7.5999999999999998E-2</v>
          </cell>
          <cell r="L743">
            <v>11155.075999999999</v>
          </cell>
          <cell r="M743">
            <v>10256</v>
          </cell>
          <cell r="N743">
            <v>7.0000000000000007E-2</v>
          </cell>
          <cell r="O743">
            <v>10256.07</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0.14000000000000001</v>
          </cell>
          <cell r="AI743">
            <v>-0.14600000000000002</v>
          </cell>
          <cell r="AJ743">
            <v>-6.0000000000000053E-3</v>
          </cell>
          <cell r="AK743">
            <v>-1538.13</v>
          </cell>
          <cell r="AL743">
            <v>0</v>
          </cell>
          <cell r="AM743">
            <v>-1538.13</v>
          </cell>
          <cell r="AN743">
            <v>0</v>
          </cell>
          <cell r="AO743">
            <v>0</v>
          </cell>
          <cell r="AP743">
            <v>0</v>
          </cell>
          <cell r="AQ743">
            <v>0</v>
          </cell>
          <cell r="AR743">
            <v>0</v>
          </cell>
          <cell r="AS743">
            <v>0</v>
          </cell>
          <cell r="AT743">
            <v>-7397.64</v>
          </cell>
          <cell r="AU743">
            <v>0</v>
          </cell>
          <cell r="AV743">
            <v>-7397.64</v>
          </cell>
          <cell r="AW743">
            <v>0</v>
          </cell>
          <cell r="AX743">
            <v>0</v>
          </cell>
          <cell r="AY743">
            <v>0</v>
          </cell>
          <cell r="AZ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-64.3700000000008</v>
          </cell>
          <cell r="CB743">
            <v>0</v>
          </cell>
          <cell r="CC743">
            <v>-64.3700000000008</v>
          </cell>
          <cell r="CD743">
            <v>0</v>
          </cell>
          <cell r="CE743">
            <v>0</v>
          </cell>
          <cell r="CF743">
            <v>0</v>
          </cell>
          <cell r="CG743">
            <v>-64.370000000002619</v>
          </cell>
          <cell r="CH743">
            <v>-1.3877787807814457E-17</v>
          </cell>
          <cell r="CI743">
            <v>-64.370000000002619</v>
          </cell>
        </row>
        <row r="744">
          <cell r="B744" t="str">
            <v>372982</v>
          </cell>
          <cell r="C744" t="str">
            <v>EI - Corporate Contribution</v>
          </cell>
          <cell r="D744">
            <v>-15428.63</v>
          </cell>
          <cell r="E744">
            <v>0</v>
          </cell>
          <cell r="F744">
            <v>-15428.63</v>
          </cell>
          <cell r="G744">
            <v>0</v>
          </cell>
          <cell r="H744">
            <v>0</v>
          </cell>
          <cell r="I744">
            <v>0</v>
          </cell>
          <cell r="J744">
            <v>0</v>
          </cell>
          <cell r="K744">
            <v>13749.94</v>
          </cell>
          <cell r="L744">
            <v>13749.94</v>
          </cell>
          <cell r="M744">
            <v>0</v>
          </cell>
          <cell r="N744">
            <v>12641.5</v>
          </cell>
          <cell r="O744">
            <v>12641.5</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26391.439999999999</v>
          </cell>
          <cell r="AI744">
            <v>-26391.439999999999</v>
          </cell>
          <cell r="AJ744">
            <v>0</v>
          </cell>
          <cell r="AK744">
            <v>-1897.83</v>
          </cell>
          <cell r="AL744">
            <v>0</v>
          </cell>
          <cell r="AM744">
            <v>-1897.83</v>
          </cell>
          <cell r="AN744">
            <v>0</v>
          </cell>
          <cell r="AO744">
            <v>0</v>
          </cell>
          <cell r="AP744">
            <v>0</v>
          </cell>
          <cell r="AQ744">
            <v>0</v>
          </cell>
          <cell r="AR744">
            <v>0</v>
          </cell>
          <cell r="AS744">
            <v>0</v>
          </cell>
          <cell r="AT744">
            <v>-9064.98</v>
          </cell>
          <cell r="AU744">
            <v>0</v>
          </cell>
          <cell r="AV744">
            <v>-9064.98</v>
          </cell>
          <cell r="AW744">
            <v>0</v>
          </cell>
          <cell r="AX744">
            <v>0</v>
          </cell>
          <cell r="AY744">
            <v>0</v>
          </cell>
          <cell r="AZ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1.8189894035458565E-12</v>
          </cell>
          <cell r="CB744">
            <v>0</v>
          </cell>
          <cell r="CC744">
            <v>1.8189894035458565E-12</v>
          </cell>
          <cell r="CD744">
            <v>0</v>
          </cell>
          <cell r="CE744">
            <v>0</v>
          </cell>
          <cell r="CF744">
            <v>0</v>
          </cell>
          <cell r="CG744">
            <v>0</v>
          </cell>
          <cell r="CH744">
            <v>-1.8189894035458565E-12</v>
          </cell>
          <cell r="CI744">
            <v>-1.8189894035458565E-12</v>
          </cell>
        </row>
        <row r="745">
          <cell r="B745" t="str">
            <v>372983</v>
          </cell>
          <cell r="C745" t="str">
            <v>EI - Payments</v>
          </cell>
          <cell r="D745">
            <v>98.48</v>
          </cell>
          <cell r="E745">
            <v>0</v>
          </cell>
          <cell r="F745">
            <v>98.48</v>
          </cell>
          <cell r="G745">
            <v>0</v>
          </cell>
          <cell r="H745">
            <v>0</v>
          </cell>
          <cell r="I745">
            <v>0</v>
          </cell>
          <cell r="J745">
            <v>0</v>
          </cell>
          <cell r="K745">
            <v>-168066.04800000001</v>
          </cell>
          <cell r="L745">
            <v>-168066.04800000001</v>
          </cell>
          <cell r="M745">
            <v>0</v>
          </cell>
          <cell r="N745">
            <v>-154517.54</v>
          </cell>
          <cell r="O745">
            <v>-154517.54</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-322583.59000000003</v>
          </cell>
          <cell r="AI745">
            <v>322583.58799999999</v>
          </cell>
          <cell r="AJ745">
            <v>-2.0000000367872417E-3</v>
          </cell>
          <cell r="AK745">
            <v>-3483.51</v>
          </cell>
          <cell r="AL745">
            <v>0</v>
          </cell>
          <cell r="AM745">
            <v>-3483.51</v>
          </cell>
          <cell r="AN745">
            <v>0</v>
          </cell>
          <cell r="AO745">
            <v>0</v>
          </cell>
          <cell r="AP745">
            <v>0</v>
          </cell>
          <cell r="AQ745">
            <v>0</v>
          </cell>
          <cell r="AR745">
            <v>0</v>
          </cell>
          <cell r="AS745">
            <v>0</v>
          </cell>
          <cell r="AT745">
            <v>-2537.56</v>
          </cell>
          <cell r="AU745">
            <v>0</v>
          </cell>
          <cell r="AV745">
            <v>-2537.56</v>
          </cell>
          <cell r="AW745">
            <v>0</v>
          </cell>
          <cell r="AX745">
            <v>0</v>
          </cell>
          <cell r="AY745">
            <v>0</v>
          </cell>
          <cell r="AZ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-328506.18</v>
          </cell>
          <cell r="CB745">
            <v>0</v>
          </cell>
          <cell r="CC745">
            <v>-328506.18</v>
          </cell>
          <cell r="CD745">
            <v>0</v>
          </cell>
          <cell r="CE745">
            <v>0</v>
          </cell>
          <cell r="CF745">
            <v>0</v>
          </cell>
          <cell r="CG745">
            <v>-328506.18</v>
          </cell>
          <cell r="CH745">
            <v>-2.9103830456733704E-11</v>
          </cell>
          <cell r="CI745">
            <v>-328506.18000000005</v>
          </cell>
        </row>
        <row r="746">
          <cell r="B746" t="str">
            <v>374050</v>
          </cell>
          <cell r="C746" t="str">
            <v>Garnishments Deduction</v>
          </cell>
          <cell r="D746">
            <v>0</v>
          </cell>
          <cell r="E746">
            <v>0</v>
          </cell>
          <cell r="F746">
            <v>0</v>
          </cell>
          <cell r="G746">
            <v>0</v>
          </cell>
          <cell r="H746">
            <v>0</v>
          </cell>
          <cell r="I746">
            <v>0</v>
          </cell>
          <cell r="J746">
            <v>0</v>
          </cell>
          <cell r="K746">
            <v>-18085.063000000002</v>
          </cell>
          <cell r="L746">
            <v>-18085.063000000002</v>
          </cell>
          <cell r="M746">
            <v>0</v>
          </cell>
          <cell r="N746">
            <v>-16627.16</v>
          </cell>
          <cell r="O746">
            <v>-16627.16</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-34712.22</v>
          </cell>
          <cell r="AI746">
            <v>34712.222999999998</v>
          </cell>
          <cell r="AJ746">
            <v>2.9999999969732016E-3</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-34712.22</v>
          </cell>
          <cell r="CB746">
            <v>0</v>
          </cell>
          <cell r="CC746">
            <v>-34712.22</v>
          </cell>
          <cell r="CD746">
            <v>0</v>
          </cell>
          <cell r="CE746">
            <v>0</v>
          </cell>
          <cell r="CF746">
            <v>0</v>
          </cell>
          <cell r="CG746">
            <v>-34712.22</v>
          </cell>
          <cell r="CH746">
            <v>-3.637978807091713E-12</v>
          </cell>
          <cell r="CI746">
            <v>-34712.22</v>
          </cell>
        </row>
        <row r="747">
          <cell r="B747" t="str">
            <v>374091</v>
          </cell>
          <cell r="C747" t="str">
            <v>PWU Union</v>
          </cell>
          <cell r="D747">
            <v>0</v>
          </cell>
          <cell r="E747">
            <v>0</v>
          </cell>
          <cell r="F747">
            <v>0</v>
          </cell>
          <cell r="G747">
            <v>0</v>
          </cell>
          <cell r="H747">
            <v>0</v>
          </cell>
          <cell r="I747">
            <v>0</v>
          </cell>
          <cell r="J747">
            <v>0</v>
          </cell>
          <cell r="K747">
            <v>-24113.963</v>
          </cell>
          <cell r="L747">
            <v>-24113.963</v>
          </cell>
          <cell r="M747">
            <v>0</v>
          </cell>
          <cell r="N747">
            <v>-22170.03</v>
          </cell>
          <cell r="O747">
            <v>-22170.03</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-46284</v>
          </cell>
          <cell r="AI747">
            <v>46283.993000000002</v>
          </cell>
          <cell r="AJ747">
            <v>-6.9999999977881089E-3</v>
          </cell>
          <cell r="AK747">
            <v>-162.4</v>
          </cell>
          <cell r="AL747">
            <v>0</v>
          </cell>
          <cell r="AM747">
            <v>-162.4</v>
          </cell>
          <cell r="AN747">
            <v>0</v>
          </cell>
          <cell r="AO747">
            <v>0</v>
          </cell>
          <cell r="AP747">
            <v>0</v>
          </cell>
          <cell r="AQ747">
            <v>0</v>
          </cell>
          <cell r="AR747">
            <v>0</v>
          </cell>
          <cell r="AS747">
            <v>0</v>
          </cell>
          <cell r="AT747">
            <v>-389.76</v>
          </cell>
          <cell r="AU747">
            <v>0</v>
          </cell>
          <cell r="AV747">
            <v>-389.76</v>
          </cell>
          <cell r="AW747">
            <v>0</v>
          </cell>
          <cell r="AX747">
            <v>0</v>
          </cell>
          <cell r="AY747">
            <v>0</v>
          </cell>
          <cell r="AZ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-46836.160000000003</v>
          </cell>
          <cell r="CB747">
            <v>0</v>
          </cell>
          <cell r="CC747">
            <v>-46836.160000000003</v>
          </cell>
          <cell r="CD747">
            <v>0</v>
          </cell>
          <cell r="CE747">
            <v>0</v>
          </cell>
          <cell r="CF747">
            <v>0</v>
          </cell>
          <cell r="CG747">
            <v>-46836.160000000003</v>
          </cell>
          <cell r="CH747">
            <v>3.637978807091713E-12</v>
          </cell>
          <cell r="CI747">
            <v>-46836.160000000003</v>
          </cell>
        </row>
        <row r="748">
          <cell r="B748" t="str">
            <v>374092</v>
          </cell>
          <cell r="C748" t="str">
            <v>Society Union</v>
          </cell>
          <cell r="D748">
            <v>0</v>
          </cell>
          <cell r="E748">
            <v>0</v>
          </cell>
          <cell r="F748">
            <v>0</v>
          </cell>
          <cell r="G748">
            <v>0</v>
          </cell>
          <cell r="H748">
            <v>0</v>
          </cell>
          <cell r="I748">
            <v>0</v>
          </cell>
          <cell r="J748">
            <v>0</v>
          </cell>
          <cell r="K748">
            <v>-7602.4290000000001</v>
          </cell>
          <cell r="L748">
            <v>-7602.4290000000001</v>
          </cell>
          <cell r="M748">
            <v>0</v>
          </cell>
          <cell r="N748">
            <v>-6989.57</v>
          </cell>
          <cell r="O748">
            <v>-6989.57</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-14592</v>
          </cell>
          <cell r="AI748">
            <v>14591.999</v>
          </cell>
          <cell r="AJ748">
            <v>-1.0000000002037268E-3</v>
          </cell>
          <cell r="AK748">
            <v>-703</v>
          </cell>
          <cell r="AL748">
            <v>0</v>
          </cell>
          <cell r="AM748">
            <v>-703</v>
          </cell>
          <cell r="AN748">
            <v>0</v>
          </cell>
          <cell r="AO748">
            <v>0</v>
          </cell>
          <cell r="AP748">
            <v>0</v>
          </cell>
          <cell r="AQ748">
            <v>0</v>
          </cell>
          <cell r="AR748">
            <v>0</v>
          </cell>
          <cell r="AS748">
            <v>0</v>
          </cell>
          <cell r="AT748">
            <v>-171</v>
          </cell>
          <cell r="AU748">
            <v>0</v>
          </cell>
          <cell r="AV748">
            <v>-171</v>
          </cell>
          <cell r="AW748">
            <v>0</v>
          </cell>
          <cell r="AX748">
            <v>0</v>
          </cell>
          <cell r="AY748">
            <v>0</v>
          </cell>
          <cell r="AZ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-15466</v>
          </cell>
          <cell r="CB748">
            <v>0</v>
          </cell>
          <cell r="CC748">
            <v>-15466</v>
          </cell>
          <cell r="CD748">
            <v>0</v>
          </cell>
          <cell r="CE748">
            <v>0</v>
          </cell>
          <cell r="CF748">
            <v>0</v>
          </cell>
          <cell r="CG748">
            <v>-15466</v>
          </cell>
          <cell r="CH748">
            <v>0</v>
          </cell>
          <cell r="CI748">
            <v>-15466</v>
          </cell>
        </row>
        <row r="749">
          <cell r="B749" t="str">
            <v>374093</v>
          </cell>
          <cell r="C749" t="str">
            <v>Previous Year Union Due Refund</v>
          </cell>
          <cell r="D749">
            <v>0</v>
          </cell>
          <cell r="E749">
            <v>0</v>
          </cell>
          <cell r="F749">
            <v>0</v>
          </cell>
          <cell r="G749">
            <v>0</v>
          </cell>
          <cell r="H749">
            <v>0</v>
          </cell>
          <cell r="I749">
            <v>0</v>
          </cell>
          <cell r="J749">
            <v>0</v>
          </cell>
          <cell r="K749">
            <v>173.70100000000002</v>
          </cell>
          <cell r="L749">
            <v>173.70100000000002</v>
          </cell>
          <cell r="M749">
            <v>0</v>
          </cell>
          <cell r="N749">
            <v>159.69999999999999</v>
          </cell>
          <cell r="O749">
            <v>159.69999999999999</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333.4</v>
          </cell>
          <cell r="AI749">
            <v>-333.40100000000001</v>
          </cell>
          <cell r="AJ749">
            <v>-1.0000000000331966E-3</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333.4</v>
          </cell>
          <cell r="CB749">
            <v>5.6843418860808015E-14</v>
          </cell>
          <cell r="CC749">
            <v>333.40000000000003</v>
          </cell>
          <cell r="CD749">
            <v>0</v>
          </cell>
          <cell r="CE749">
            <v>0</v>
          </cell>
          <cell r="CF749">
            <v>0</v>
          </cell>
          <cell r="CG749">
            <v>333.4</v>
          </cell>
          <cell r="CH749">
            <v>2.8421709430404007E-14</v>
          </cell>
          <cell r="CI749">
            <v>333.4</v>
          </cell>
        </row>
        <row r="750">
          <cell r="B750" t="str">
            <v>374094</v>
          </cell>
          <cell r="C750" t="str">
            <v>Current Year PWU Dues Refund</v>
          </cell>
          <cell r="D750">
            <v>0</v>
          </cell>
          <cell r="E750">
            <v>0</v>
          </cell>
          <cell r="F750">
            <v>0</v>
          </cell>
          <cell r="G750">
            <v>0</v>
          </cell>
          <cell r="H750">
            <v>0</v>
          </cell>
          <cell r="I750">
            <v>0</v>
          </cell>
          <cell r="J750">
            <v>0</v>
          </cell>
          <cell r="K750">
            <v>186.14600000000002</v>
          </cell>
          <cell r="L750">
            <v>186.14600000000002</v>
          </cell>
          <cell r="M750">
            <v>0</v>
          </cell>
          <cell r="N750">
            <v>171.14</v>
          </cell>
          <cell r="O750">
            <v>171.14</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357.28</v>
          </cell>
          <cell r="AI750">
            <v>-357.286</v>
          </cell>
          <cell r="AJ750">
            <v>-6.0000000000286491E-3</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357.28</v>
          </cell>
          <cell r="CB750">
            <v>5.6843418860808015E-14</v>
          </cell>
          <cell r="CC750">
            <v>357.28000000000003</v>
          </cell>
          <cell r="CD750">
            <v>0</v>
          </cell>
          <cell r="CE750">
            <v>0</v>
          </cell>
          <cell r="CF750">
            <v>0</v>
          </cell>
          <cell r="CG750">
            <v>357.28</v>
          </cell>
          <cell r="CH750">
            <v>2.8421709430404007E-14</v>
          </cell>
          <cell r="CI750">
            <v>357.28</v>
          </cell>
        </row>
        <row r="751">
          <cell r="B751" t="str">
            <v>374095</v>
          </cell>
          <cell r="C751" t="str">
            <v>MUNION-Misc.UnionDue Deduction</v>
          </cell>
          <cell r="D751">
            <v>79.3</v>
          </cell>
          <cell r="E751">
            <v>0</v>
          </cell>
          <cell r="F751">
            <v>79.3</v>
          </cell>
          <cell r="G751">
            <v>0</v>
          </cell>
          <cell r="H751">
            <v>0</v>
          </cell>
          <cell r="I751">
            <v>0</v>
          </cell>
          <cell r="J751">
            <v>0</v>
          </cell>
          <cell r="K751">
            <v>-73.091999999999999</v>
          </cell>
          <cell r="L751">
            <v>-73.091999999999999</v>
          </cell>
          <cell r="M751">
            <v>0</v>
          </cell>
          <cell r="N751">
            <v>-67.2</v>
          </cell>
          <cell r="O751">
            <v>-67.2</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-140.30000000000001</v>
          </cell>
          <cell r="AI751">
            <v>140.292</v>
          </cell>
          <cell r="AJ751">
            <v>-8.0000000000097771E-3</v>
          </cell>
          <cell r="AK751">
            <v>9.15</v>
          </cell>
          <cell r="AL751">
            <v>0</v>
          </cell>
          <cell r="AM751">
            <v>9.15</v>
          </cell>
          <cell r="AN751">
            <v>0</v>
          </cell>
          <cell r="AO751">
            <v>0</v>
          </cell>
          <cell r="AP751">
            <v>0</v>
          </cell>
          <cell r="AQ751">
            <v>0</v>
          </cell>
          <cell r="AR751">
            <v>0</v>
          </cell>
          <cell r="AS751">
            <v>0</v>
          </cell>
          <cell r="AT751">
            <v>51.85</v>
          </cell>
          <cell r="AU751">
            <v>0</v>
          </cell>
          <cell r="AV751">
            <v>51.85</v>
          </cell>
          <cell r="AW751">
            <v>0</v>
          </cell>
          <cell r="AX751">
            <v>0</v>
          </cell>
          <cell r="AY751">
            <v>0</v>
          </cell>
          <cell r="AZ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-1.4210854715202004E-14</v>
          </cell>
          <cell r="CB751">
            <v>0</v>
          </cell>
          <cell r="CC751">
            <v>-1.4210854715202004E-14</v>
          </cell>
          <cell r="CD751">
            <v>0</v>
          </cell>
          <cell r="CE751">
            <v>0</v>
          </cell>
          <cell r="CF751">
            <v>0</v>
          </cell>
          <cell r="CG751">
            <v>0</v>
          </cell>
          <cell r="CH751">
            <v>0</v>
          </cell>
          <cell r="CI751">
            <v>0</v>
          </cell>
        </row>
        <row r="752">
          <cell r="B752" t="str">
            <v>374096</v>
          </cell>
          <cell r="C752" t="str">
            <v>M&amp;A Deductions</v>
          </cell>
          <cell r="D752">
            <v>0</v>
          </cell>
          <cell r="E752">
            <v>0</v>
          </cell>
          <cell r="F752">
            <v>0</v>
          </cell>
          <cell r="G752">
            <v>0</v>
          </cell>
          <cell r="H752">
            <v>0</v>
          </cell>
          <cell r="I752">
            <v>0</v>
          </cell>
          <cell r="J752">
            <v>0</v>
          </cell>
          <cell r="K752">
            <v>-38.384</v>
          </cell>
          <cell r="L752">
            <v>-38.384</v>
          </cell>
          <cell r="M752">
            <v>0</v>
          </cell>
          <cell r="N752">
            <v>-35.29</v>
          </cell>
          <cell r="O752">
            <v>-35.29</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-73.680000000000007</v>
          </cell>
          <cell r="AI752">
            <v>73.674000000000007</v>
          </cell>
          <cell r="AJ752">
            <v>-6.0000000000002274E-3</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-73.680000000000007</v>
          </cell>
          <cell r="CB752">
            <v>0</v>
          </cell>
          <cell r="CC752">
            <v>-73.680000000000007</v>
          </cell>
          <cell r="CD752">
            <v>0</v>
          </cell>
          <cell r="CE752">
            <v>0</v>
          </cell>
          <cell r="CF752">
            <v>0</v>
          </cell>
          <cell r="CG752">
            <v>-73.680000000000007</v>
          </cell>
          <cell r="CH752">
            <v>7.1054273576010019E-15</v>
          </cell>
          <cell r="CI752">
            <v>-73.680000000000007</v>
          </cell>
        </row>
        <row r="753">
          <cell r="B753" t="str">
            <v>374110</v>
          </cell>
          <cell r="C753" t="str">
            <v>HEPCOE Credit Union</v>
          </cell>
          <cell r="D753">
            <v>0</v>
          </cell>
          <cell r="E753">
            <v>0</v>
          </cell>
          <cell r="F753">
            <v>0</v>
          </cell>
          <cell r="G753">
            <v>0</v>
          </cell>
          <cell r="H753">
            <v>0</v>
          </cell>
          <cell r="I753">
            <v>0</v>
          </cell>
          <cell r="J753">
            <v>0</v>
          </cell>
          <cell r="K753">
            <v>-244644.91399999999</v>
          </cell>
          <cell r="L753">
            <v>-244644.91399999999</v>
          </cell>
          <cell r="M753">
            <v>0</v>
          </cell>
          <cell r="N753">
            <v>-224923.06</v>
          </cell>
          <cell r="O753">
            <v>-224923.06</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-469567.98</v>
          </cell>
          <cell r="AI753">
            <v>469567.97399999999</v>
          </cell>
          <cell r="AJ753">
            <v>-5.9999999939464033E-3</v>
          </cell>
          <cell r="AK753">
            <v>-1821</v>
          </cell>
          <cell r="AL753">
            <v>0</v>
          </cell>
          <cell r="AM753">
            <v>-1821</v>
          </cell>
          <cell r="AN753">
            <v>0</v>
          </cell>
          <cell r="AO753">
            <v>0</v>
          </cell>
          <cell r="AP753">
            <v>0</v>
          </cell>
          <cell r="AQ753">
            <v>0</v>
          </cell>
          <cell r="AR753">
            <v>0</v>
          </cell>
          <cell r="AS753">
            <v>0</v>
          </cell>
          <cell r="AT753">
            <v>-3791</v>
          </cell>
          <cell r="AU753">
            <v>0</v>
          </cell>
          <cell r="AV753">
            <v>-3791</v>
          </cell>
          <cell r="AW753">
            <v>0</v>
          </cell>
          <cell r="AX753">
            <v>0</v>
          </cell>
          <cell r="AY753">
            <v>0</v>
          </cell>
          <cell r="AZ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-475179.98</v>
          </cell>
          <cell r="CB753">
            <v>0</v>
          </cell>
          <cell r="CC753">
            <v>-475179.98</v>
          </cell>
          <cell r="CD753">
            <v>0</v>
          </cell>
          <cell r="CE753">
            <v>0</v>
          </cell>
          <cell r="CF753">
            <v>0</v>
          </cell>
          <cell r="CG753">
            <v>-475179.98</v>
          </cell>
          <cell r="CH753">
            <v>0</v>
          </cell>
          <cell r="CI753">
            <v>-475179.98</v>
          </cell>
        </row>
        <row r="754">
          <cell r="B754" t="str">
            <v>374160</v>
          </cell>
          <cell r="C754" t="str">
            <v>Quarter Century Club</v>
          </cell>
          <cell r="D754">
            <v>0</v>
          </cell>
          <cell r="E754">
            <v>0</v>
          </cell>
          <cell r="F754">
            <v>0</v>
          </cell>
          <cell r="G754">
            <v>0</v>
          </cell>
          <cell r="H754">
            <v>0</v>
          </cell>
          <cell r="I754">
            <v>0</v>
          </cell>
          <cell r="J754">
            <v>0</v>
          </cell>
          <cell r="K754">
            <v>5.21</v>
          </cell>
          <cell r="L754">
            <v>5.21</v>
          </cell>
          <cell r="M754">
            <v>0</v>
          </cell>
          <cell r="N754">
            <v>4.79</v>
          </cell>
          <cell r="O754">
            <v>4.79</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10</v>
          </cell>
          <cell r="AI754">
            <v>-10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10</v>
          </cell>
          <cell r="CB754">
            <v>0</v>
          </cell>
          <cell r="CC754">
            <v>10</v>
          </cell>
          <cell r="CD754">
            <v>0</v>
          </cell>
          <cell r="CE754">
            <v>0</v>
          </cell>
          <cell r="CF754">
            <v>0</v>
          </cell>
          <cell r="CG754">
            <v>10</v>
          </cell>
          <cell r="CH754">
            <v>0</v>
          </cell>
          <cell r="CI754">
            <v>10</v>
          </cell>
        </row>
        <row r="755">
          <cell r="B755" t="str">
            <v>374980</v>
          </cell>
          <cell r="C755" t="str">
            <v>Misc Payroll Deduction</v>
          </cell>
          <cell r="D755">
            <v>-20.43</v>
          </cell>
          <cell r="E755">
            <v>0</v>
          </cell>
          <cell r="F755">
            <v>-20.43</v>
          </cell>
          <cell r="G755">
            <v>0</v>
          </cell>
          <cell r="H755">
            <v>0</v>
          </cell>
          <cell r="I755">
            <v>0</v>
          </cell>
          <cell r="J755">
            <v>0</v>
          </cell>
          <cell r="K755">
            <v>18.84</v>
          </cell>
          <cell r="L755">
            <v>18.84</v>
          </cell>
          <cell r="M755">
            <v>0</v>
          </cell>
          <cell r="N755">
            <v>17.32</v>
          </cell>
          <cell r="O755">
            <v>17.32</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36.17</v>
          </cell>
          <cell r="AI755">
            <v>-36.159999999999997</v>
          </cell>
          <cell r="AJ755">
            <v>1.0000000000005116E-2</v>
          </cell>
          <cell r="AK755">
            <v>-2.36</v>
          </cell>
          <cell r="AL755">
            <v>0</v>
          </cell>
          <cell r="AM755">
            <v>-2.36</v>
          </cell>
          <cell r="AN755">
            <v>0</v>
          </cell>
          <cell r="AO755">
            <v>0</v>
          </cell>
          <cell r="AP755">
            <v>0</v>
          </cell>
          <cell r="AQ755">
            <v>0</v>
          </cell>
          <cell r="AR755">
            <v>0</v>
          </cell>
          <cell r="AS755">
            <v>0</v>
          </cell>
          <cell r="AT755">
            <v>-13.37</v>
          </cell>
          <cell r="AU755">
            <v>0</v>
          </cell>
          <cell r="AV755">
            <v>-13.37</v>
          </cell>
          <cell r="AW755">
            <v>0</v>
          </cell>
          <cell r="AX755">
            <v>0</v>
          </cell>
          <cell r="AY755">
            <v>0</v>
          </cell>
          <cell r="AZ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1.0000000000001563E-2</v>
          </cell>
          <cell r="CB755">
            <v>-7.1054273576010019E-15</v>
          </cell>
          <cell r="CC755">
            <v>9.9999999999944578E-3</v>
          </cell>
          <cell r="CD755">
            <v>0</v>
          </cell>
          <cell r="CE755">
            <v>0</v>
          </cell>
          <cell r="CF755">
            <v>0</v>
          </cell>
          <cell r="CG755">
            <v>9.9999999999980105E-3</v>
          </cell>
          <cell r="CH755">
            <v>-3.5527136788005009E-15</v>
          </cell>
          <cell r="CI755">
            <v>9.9999999999944578E-3</v>
          </cell>
        </row>
        <row r="756">
          <cell r="B756" t="str">
            <v>375000</v>
          </cell>
          <cell r="C756" t="str">
            <v>Death Grant(ESR,PWU &amp; Society)</v>
          </cell>
          <cell r="D756">
            <v>0</v>
          </cell>
          <cell r="E756">
            <v>0</v>
          </cell>
          <cell r="F756">
            <v>0</v>
          </cell>
          <cell r="G756">
            <v>0</v>
          </cell>
          <cell r="H756">
            <v>0</v>
          </cell>
          <cell r="I756">
            <v>0</v>
          </cell>
          <cell r="J756">
            <v>0</v>
          </cell>
          <cell r="K756">
            <v>-2571.902</v>
          </cell>
          <cell r="L756">
            <v>-2571.902</v>
          </cell>
          <cell r="M756">
            <v>0</v>
          </cell>
          <cell r="N756">
            <v>-2364.5700000000002</v>
          </cell>
          <cell r="O756">
            <v>-2364.5700000000002</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-4936.4799999999996</v>
          </cell>
          <cell r="AI756">
            <v>4936.4720000000007</v>
          </cell>
          <cell r="AJ756">
            <v>-7.9999999989013304E-3</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-4936.4799999999996</v>
          </cell>
          <cell r="CB756">
            <v>9.0949470177292824E-13</v>
          </cell>
          <cell r="CC756">
            <v>-4936.4799999999987</v>
          </cell>
          <cell r="CD756">
            <v>0</v>
          </cell>
          <cell r="CE756">
            <v>0</v>
          </cell>
          <cell r="CF756">
            <v>0</v>
          </cell>
          <cell r="CG756">
            <v>-4936.4799999999996</v>
          </cell>
          <cell r="CH756">
            <v>4.5474735088646412E-13</v>
          </cell>
          <cell r="CI756">
            <v>-4936.4799999999996</v>
          </cell>
        </row>
        <row r="757">
          <cell r="B757" t="str">
            <v>376060</v>
          </cell>
          <cell r="C757" t="str">
            <v>Trade Union Related Deductions</v>
          </cell>
          <cell r="D757">
            <v>-2666.28</v>
          </cell>
          <cell r="E757">
            <v>0</v>
          </cell>
          <cell r="F757">
            <v>-2666.28</v>
          </cell>
          <cell r="G757">
            <v>0</v>
          </cell>
          <cell r="H757">
            <v>0</v>
          </cell>
          <cell r="I757">
            <v>0</v>
          </cell>
          <cell r="J757">
            <v>0</v>
          </cell>
          <cell r="K757">
            <v>-160008.06099999999</v>
          </cell>
          <cell r="L757">
            <v>-160008.06099999999</v>
          </cell>
          <cell r="M757">
            <v>0</v>
          </cell>
          <cell r="N757">
            <v>-147109.14000000001</v>
          </cell>
          <cell r="O757">
            <v>-147109.14000000001</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-307117.19</v>
          </cell>
          <cell r="AI757">
            <v>307117.201</v>
          </cell>
          <cell r="AJ757">
            <v>1.0999999998603016E-2</v>
          </cell>
          <cell r="AK757">
            <v>7987.11</v>
          </cell>
          <cell r="AL757">
            <v>0</v>
          </cell>
          <cell r="AM757">
            <v>7987.11</v>
          </cell>
          <cell r="AN757">
            <v>0</v>
          </cell>
          <cell r="AO757">
            <v>0</v>
          </cell>
          <cell r="AP757">
            <v>0</v>
          </cell>
          <cell r="AQ757">
            <v>0</v>
          </cell>
          <cell r="AR757">
            <v>0</v>
          </cell>
          <cell r="AS757">
            <v>0</v>
          </cell>
          <cell r="AT757">
            <v>-22644.61</v>
          </cell>
          <cell r="AU757">
            <v>0</v>
          </cell>
          <cell r="AV757">
            <v>-22644.61</v>
          </cell>
          <cell r="AW757">
            <v>0</v>
          </cell>
          <cell r="AX757">
            <v>0</v>
          </cell>
          <cell r="AY757">
            <v>0</v>
          </cell>
          <cell r="AZ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-324440.96999999997</v>
          </cell>
          <cell r="CB757">
            <v>0</v>
          </cell>
          <cell r="CC757">
            <v>-324440.96999999997</v>
          </cell>
          <cell r="CD757">
            <v>0</v>
          </cell>
          <cell r="CE757">
            <v>0</v>
          </cell>
          <cell r="CF757">
            <v>0</v>
          </cell>
          <cell r="CG757">
            <v>-324440.96999999997</v>
          </cell>
          <cell r="CH757">
            <v>0</v>
          </cell>
          <cell r="CI757">
            <v>-324440.96999999997</v>
          </cell>
        </row>
        <row r="758">
          <cell r="B758" t="str">
            <v>378980</v>
          </cell>
          <cell r="C758" t="str">
            <v>Payroll Burden Suspense</v>
          </cell>
          <cell r="D758">
            <v>0.01</v>
          </cell>
          <cell r="E758">
            <v>0</v>
          </cell>
          <cell r="F758">
            <v>0.01</v>
          </cell>
          <cell r="G758">
            <v>0</v>
          </cell>
          <cell r="H758">
            <v>0</v>
          </cell>
          <cell r="I758">
            <v>0</v>
          </cell>
          <cell r="J758">
            <v>0</v>
          </cell>
          <cell r="K758">
            <v>0.28200000000000003</v>
          </cell>
          <cell r="L758">
            <v>0.28200000000000003</v>
          </cell>
          <cell r="M758">
            <v>0</v>
          </cell>
          <cell r="N758">
            <v>0.26</v>
          </cell>
          <cell r="O758">
            <v>0.26</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0.54</v>
          </cell>
          <cell r="AI758">
            <v>-0.54200000000000004</v>
          </cell>
          <cell r="AJ758">
            <v>-2.0000000000000018E-3</v>
          </cell>
          <cell r="AK758">
            <v>-0.01</v>
          </cell>
          <cell r="AL758">
            <v>0</v>
          </cell>
          <cell r="AM758">
            <v>-0.01</v>
          </cell>
          <cell r="AN758">
            <v>0</v>
          </cell>
          <cell r="AO758">
            <v>0</v>
          </cell>
          <cell r="AP758">
            <v>0</v>
          </cell>
          <cell r="AQ758">
            <v>0</v>
          </cell>
          <cell r="AR758">
            <v>0</v>
          </cell>
          <cell r="AS758">
            <v>0</v>
          </cell>
          <cell r="AT758">
            <v>-0.01</v>
          </cell>
          <cell r="AU758">
            <v>0</v>
          </cell>
          <cell r="AV758">
            <v>-0.01</v>
          </cell>
          <cell r="AW758">
            <v>0</v>
          </cell>
          <cell r="AX758">
            <v>0</v>
          </cell>
          <cell r="AY758">
            <v>0</v>
          </cell>
          <cell r="AZ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0.53</v>
          </cell>
          <cell r="CB758">
            <v>0</v>
          </cell>
          <cell r="CC758">
            <v>0.53</v>
          </cell>
          <cell r="CD758">
            <v>0</v>
          </cell>
          <cell r="CE758">
            <v>0</v>
          </cell>
          <cell r="CF758">
            <v>0</v>
          </cell>
          <cell r="CG758">
            <v>0.53</v>
          </cell>
          <cell r="CH758">
            <v>0</v>
          </cell>
          <cell r="CI758">
            <v>0.53</v>
          </cell>
        </row>
        <row r="759">
          <cell r="B759" t="str">
            <v>380010</v>
          </cell>
          <cell r="C759" t="str">
            <v>Pension Accr-Corp Contribution</v>
          </cell>
          <cell r="D759">
            <v>-84945.65</v>
          </cell>
          <cell r="E759">
            <v>0</v>
          </cell>
          <cell r="F759">
            <v>-84945.65</v>
          </cell>
          <cell r="G759">
            <v>0</v>
          </cell>
          <cell r="H759">
            <v>0</v>
          </cell>
          <cell r="I759">
            <v>0</v>
          </cell>
          <cell r="J759">
            <v>0</v>
          </cell>
          <cell r="K759">
            <v>-11189225.503</v>
          </cell>
          <cell r="L759">
            <v>-11189225.503</v>
          </cell>
          <cell r="M759">
            <v>0</v>
          </cell>
          <cell r="N759">
            <v>-10287215</v>
          </cell>
          <cell r="O759">
            <v>-10287215</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-21476440.510000002</v>
          </cell>
          <cell r="AI759">
            <v>21476440.502999999</v>
          </cell>
          <cell r="AJ759">
            <v>-7.0000030100345612E-3</v>
          </cell>
          <cell r="AK759">
            <v>-310808.56</v>
          </cell>
          <cell r="AL759">
            <v>0</v>
          </cell>
          <cell r="AM759">
            <v>-310808.56</v>
          </cell>
          <cell r="AN759">
            <v>0</v>
          </cell>
          <cell r="AO759">
            <v>0</v>
          </cell>
          <cell r="AP759">
            <v>0</v>
          </cell>
          <cell r="AQ759">
            <v>0</v>
          </cell>
          <cell r="AR759">
            <v>0</v>
          </cell>
          <cell r="AS759">
            <v>0</v>
          </cell>
          <cell r="AT759">
            <v>-200022.95</v>
          </cell>
          <cell r="AU759">
            <v>0</v>
          </cell>
          <cell r="AV759">
            <v>-200022.95</v>
          </cell>
          <cell r="AW759">
            <v>0</v>
          </cell>
          <cell r="AX759">
            <v>0</v>
          </cell>
          <cell r="AY759">
            <v>0</v>
          </cell>
          <cell r="AZ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-22072217.669999998</v>
          </cell>
          <cell r="CB759">
            <v>0</v>
          </cell>
          <cell r="CC759">
            <v>-22072217.669999998</v>
          </cell>
          <cell r="CD759">
            <v>0</v>
          </cell>
          <cell r="CE759">
            <v>0</v>
          </cell>
          <cell r="CF759">
            <v>0</v>
          </cell>
          <cell r="CG759">
            <v>-22072217.670000002</v>
          </cell>
          <cell r="CH759">
            <v>-1.862645149230957E-9</v>
          </cell>
          <cell r="CI759">
            <v>-22072217.670000002</v>
          </cell>
        </row>
        <row r="760">
          <cell r="B760" t="str">
            <v>380020</v>
          </cell>
          <cell r="C760" t="str">
            <v>Pension Pymt-Corp Contribution</v>
          </cell>
          <cell r="D760">
            <v>60024.97</v>
          </cell>
          <cell r="E760">
            <v>0</v>
          </cell>
          <cell r="F760">
            <v>60024.97</v>
          </cell>
          <cell r="G760">
            <v>0</v>
          </cell>
          <cell r="H760">
            <v>0</v>
          </cell>
          <cell r="I760">
            <v>0</v>
          </cell>
          <cell r="J760">
            <v>0</v>
          </cell>
          <cell r="K760">
            <v>11295615.733999999</v>
          </cell>
          <cell r="L760">
            <v>11295615.733999999</v>
          </cell>
          <cell r="M760">
            <v>0</v>
          </cell>
          <cell r="N760">
            <v>10385028.67</v>
          </cell>
          <cell r="O760">
            <v>10385028.67</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21680644.399999999</v>
          </cell>
          <cell r="AI760">
            <v>-21680644.403999999</v>
          </cell>
          <cell r="AJ760">
            <v>-4.0000006556510925E-3</v>
          </cell>
          <cell r="AK760">
            <v>274739.56</v>
          </cell>
          <cell r="AL760">
            <v>0</v>
          </cell>
          <cell r="AM760">
            <v>274739.56</v>
          </cell>
          <cell r="AN760">
            <v>0</v>
          </cell>
          <cell r="AO760">
            <v>0</v>
          </cell>
          <cell r="AP760">
            <v>0</v>
          </cell>
          <cell r="AQ760">
            <v>0</v>
          </cell>
          <cell r="AR760">
            <v>0</v>
          </cell>
          <cell r="AS760">
            <v>0</v>
          </cell>
          <cell r="AT760">
            <v>248560.15</v>
          </cell>
          <cell r="AU760">
            <v>0</v>
          </cell>
          <cell r="AV760">
            <v>248560.15</v>
          </cell>
          <cell r="AW760">
            <v>0</v>
          </cell>
          <cell r="AX760">
            <v>0</v>
          </cell>
          <cell r="AY760">
            <v>0</v>
          </cell>
          <cell r="AZ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22263969.079999994</v>
          </cell>
          <cell r="CB760">
            <v>0</v>
          </cell>
          <cell r="CC760">
            <v>22263969.079999994</v>
          </cell>
          <cell r="CD760">
            <v>0</v>
          </cell>
          <cell r="CE760">
            <v>0</v>
          </cell>
          <cell r="CF760">
            <v>0</v>
          </cell>
          <cell r="CG760">
            <v>22263969.079999998</v>
          </cell>
          <cell r="CH760">
            <v>0</v>
          </cell>
          <cell r="CI760">
            <v>22263969.079999998</v>
          </cell>
        </row>
        <row r="761">
          <cell r="B761" t="str">
            <v>380030</v>
          </cell>
          <cell r="C761" t="str">
            <v>Pension Corp Contrib - Opening</v>
          </cell>
          <cell r="D761">
            <v>-30143.599999999999</v>
          </cell>
          <cell r="E761">
            <v>0</v>
          </cell>
          <cell r="F761">
            <v>-30143.599999999999</v>
          </cell>
          <cell r="G761">
            <v>0</v>
          </cell>
          <cell r="H761">
            <v>0</v>
          </cell>
          <cell r="I761">
            <v>0</v>
          </cell>
          <cell r="J761">
            <v>0</v>
          </cell>
          <cell r="K761">
            <v>-3149225.4950000001</v>
          </cell>
          <cell r="L761">
            <v>-3149225.4950000001</v>
          </cell>
          <cell r="M761">
            <v>0</v>
          </cell>
          <cell r="N761">
            <v>-2895353.19</v>
          </cell>
          <cell r="O761">
            <v>-2895353.19</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-6044578.6799999997</v>
          </cell>
          <cell r="AI761">
            <v>6044578.6849999996</v>
          </cell>
          <cell r="AJ761">
            <v>4.999999888241291E-3</v>
          </cell>
          <cell r="AK761">
            <v>-313243.46999999997</v>
          </cell>
          <cell r="AL761">
            <v>0</v>
          </cell>
          <cell r="AM761">
            <v>-313243.46999999997</v>
          </cell>
          <cell r="AN761">
            <v>0</v>
          </cell>
          <cell r="AO761">
            <v>0</v>
          </cell>
          <cell r="AP761">
            <v>0</v>
          </cell>
          <cell r="AQ761">
            <v>0</v>
          </cell>
          <cell r="AR761">
            <v>0</v>
          </cell>
          <cell r="AS761">
            <v>0</v>
          </cell>
          <cell r="AT761">
            <v>-147656.44</v>
          </cell>
          <cell r="AU761">
            <v>0</v>
          </cell>
          <cell r="AV761">
            <v>-147656.44</v>
          </cell>
          <cell r="AW761">
            <v>0</v>
          </cell>
          <cell r="AX761">
            <v>0</v>
          </cell>
          <cell r="AY761">
            <v>0</v>
          </cell>
          <cell r="AZ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-6535622.1899999995</v>
          </cell>
          <cell r="CB761">
            <v>-9.3132257461547852E-10</v>
          </cell>
          <cell r="CC761">
            <v>-6535622.1900000004</v>
          </cell>
          <cell r="CD761">
            <v>0</v>
          </cell>
          <cell r="CE761">
            <v>0</v>
          </cell>
          <cell r="CF761">
            <v>0</v>
          </cell>
          <cell r="CG761">
            <v>-6535622.1899999995</v>
          </cell>
          <cell r="CH761">
            <v>-4.6566128730773926E-10</v>
          </cell>
          <cell r="CI761">
            <v>-6535622.1899999995</v>
          </cell>
        </row>
        <row r="762">
          <cell r="B762" t="str">
            <v>390000</v>
          </cell>
          <cell r="C762" t="str">
            <v>Customers' Deposit viaCSS-Cash</v>
          </cell>
          <cell r="D762">
            <v>0</v>
          </cell>
          <cell r="E762">
            <v>0</v>
          </cell>
          <cell r="F762">
            <v>0</v>
          </cell>
          <cell r="G762">
            <v>0</v>
          </cell>
          <cell r="H762">
            <v>0</v>
          </cell>
          <cell r="I762">
            <v>0</v>
          </cell>
          <cell r="J762">
            <v>-357475.92</v>
          </cell>
          <cell r="K762">
            <v>-14655.142</v>
          </cell>
          <cell r="L762">
            <v>-372131.06199999998</v>
          </cell>
          <cell r="M762">
            <v>0</v>
          </cell>
          <cell r="N762">
            <v>-13473.73</v>
          </cell>
          <cell r="O762">
            <v>-13473.73</v>
          </cell>
          <cell r="P762">
            <v>-23445849.219999999</v>
          </cell>
          <cell r="Q762">
            <v>0</v>
          </cell>
          <cell r="R762">
            <v>-23445849.219999999</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-28128.87</v>
          </cell>
          <cell r="AI762">
            <v>28128.871999999999</v>
          </cell>
          <cell r="AJ762">
            <v>2.0000000004074536E-3</v>
          </cell>
          <cell r="AK762">
            <v>-15750</v>
          </cell>
          <cell r="AL762">
            <v>0</v>
          </cell>
          <cell r="AM762">
            <v>-15750</v>
          </cell>
          <cell r="AN762">
            <v>0</v>
          </cell>
          <cell r="AO762">
            <v>0</v>
          </cell>
          <cell r="AP762">
            <v>0</v>
          </cell>
          <cell r="AQ762">
            <v>0</v>
          </cell>
          <cell r="AR762">
            <v>0</v>
          </cell>
          <cell r="AS762">
            <v>0</v>
          </cell>
          <cell r="AT762">
            <v>-331878.39</v>
          </cell>
          <cell r="AU762">
            <v>0</v>
          </cell>
          <cell r="AV762">
            <v>-331878.39</v>
          </cell>
          <cell r="AW762">
            <v>0</v>
          </cell>
          <cell r="AX762">
            <v>0</v>
          </cell>
          <cell r="AY762">
            <v>0</v>
          </cell>
          <cell r="AZ762">
            <v>0</v>
          </cell>
          <cell r="BA762">
            <v>0</v>
          </cell>
          <cell r="BB762">
            <v>0</v>
          </cell>
          <cell r="BC762">
            <v>0</v>
          </cell>
          <cell r="BD762">
            <v>0</v>
          </cell>
          <cell r="BE762">
            <v>0</v>
          </cell>
          <cell r="BF762">
            <v>0</v>
          </cell>
          <cell r="BG762">
            <v>0</v>
          </cell>
          <cell r="BH762">
            <v>0</v>
          </cell>
          <cell r="BI762">
            <v>-6101017.9199999999</v>
          </cell>
          <cell r="BJ762">
            <v>0</v>
          </cell>
          <cell r="BK762">
            <v>-6101017.9199999999</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-30280100.32</v>
          </cell>
          <cell r="CB762">
            <v>0</v>
          </cell>
          <cell r="CC762">
            <v>-30280100.32</v>
          </cell>
          <cell r="CD762">
            <v>0</v>
          </cell>
          <cell r="CE762">
            <v>0</v>
          </cell>
          <cell r="CF762">
            <v>0</v>
          </cell>
          <cell r="CG762">
            <v>-30280100.32</v>
          </cell>
          <cell r="CH762">
            <v>0</v>
          </cell>
          <cell r="CI762">
            <v>-30280100.32</v>
          </cell>
        </row>
        <row r="763">
          <cell r="B763" t="str">
            <v>392000</v>
          </cell>
          <cell r="C763" t="str">
            <v>Customers' Deposit For Constn</v>
          </cell>
          <cell r="D763">
            <v>0</v>
          </cell>
          <cell r="E763">
            <v>0</v>
          </cell>
          <cell r="F763">
            <v>0</v>
          </cell>
          <cell r="G763">
            <v>0</v>
          </cell>
          <cell r="H763">
            <v>0</v>
          </cell>
          <cell r="I763">
            <v>0</v>
          </cell>
          <cell r="J763">
            <v>0</v>
          </cell>
          <cell r="K763">
            <v>783.45800000000008</v>
          </cell>
          <cell r="L763">
            <v>783.45800000000008</v>
          </cell>
          <cell r="M763">
            <v>0</v>
          </cell>
          <cell r="N763">
            <v>720.3</v>
          </cell>
          <cell r="O763">
            <v>720.3</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1503.75</v>
          </cell>
          <cell r="AI763">
            <v>-1503.758</v>
          </cell>
          <cell r="AJ763">
            <v>-8.0000000000381988E-3</v>
          </cell>
          <cell r="AK763">
            <v>-1157939.33</v>
          </cell>
          <cell r="AL763">
            <v>0</v>
          </cell>
          <cell r="AM763">
            <v>-1157939.33</v>
          </cell>
          <cell r="AN763">
            <v>0</v>
          </cell>
          <cell r="AO763">
            <v>0</v>
          </cell>
          <cell r="AP763">
            <v>0</v>
          </cell>
          <cell r="AQ763">
            <v>0</v>
          </cell>
          <cell r="AR763">
            <v>0</v>
          </cell>
          <cell r="AS763">
            <v>0</v>
          </cell>
          <cell r="AT763">
            <v>-299627.71000000002</v>
          </cell>
          <cell r="AU763">
            <v>0</v>
          </cell>
          <cell r="AV763">
            <v>-299627.71000000002</v>
          </cell>
          <cell r="AW763">
            <v>0</v>
          </cell>
          <cell r="AX763">
            <v>0</v>
          </cell>
          <cell r="AY763">
            <v>0</v>
          </cell>
          <cell r="AZ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-1456063.29</v>
          </cell>
          <cell r="CB763">
            <v>2.2737367544323206E-13</v>
          </cell>
          <cell r="CC763">
            <v>-1456063.29</v>
          </cell>
          <cell r="CD763">
            <v>0</v>
          </cell>
          <cell r="CE763">
            <v>0</v>
          </cell>
          <cell r="CF763">
            <v>0</v>
          </cell>
          <cell r="CG763">
            <v>-1456063.29</v>
          </cell>
          <cell r="CH763">
            <v>1.1368683772161603E-13</v>
          </cell>
          <cell r="CI763">
            <v>-1456063.29</v>
          </cell>
        </row>
        <row r="764">
          <cell r="B764" t="str">
            <v>400010</v>
          </cell>
          <cell r="C764" t="str">
            <v>GST - TNAM</v>
          </cell>
          <cell r="D764">
            <v>0</v>
          </cell>
          <cell r="E764">
            <v>0</v>
          </cell>
          <cell r="F764">
            <v>0</v>
          </cell>
          <cell r="G764">
            <v>0</v>
          </cell>
          <cell r="H764">
            <v>0</v>
          </cell>
          <cell r="I764">
            <v>0</v>
          </cell>
          <cell r="J764">
            <v>-35415.379999999997</v>
          </cell>
          <cell r="K764">
            <v>-60495.98</v>
          </cell>
          <cell r="L764">
            <v>-95911.360000000001</v>
          </cell>
          <cell r="M764">
            <v>0</v>
          </cell>
          <cell r="N764">
            <v>-55619.15</v>
          </cell>
          <cell r="O764">
            <v>-55619.15</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-116115.12</v>
          </cell>
          <cell r="AI764">
            <v>116115.13</v>
          </cell>
          <cell r="AJ764">
            <v>1.0000000009313226E-2</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-151530.5</v>
          </cell>
          <cell r="CB764">
            <v>0</v>
          </cell>
          <cell r="CC764">
            <v>-151530.5</v>
          </cell>
          <cell r="CD764">
            <v>0</v>
          </cell>
          <cell r="CE764">
            <v>0</v>
          </cell>
          <cell r="CF764">
            <v>0</v>
          </cell>
          <cell r="CG764">
            <v>-151530.5</v>
          </cell>
          <cell r="CH764">
            <v>0</v>
          </cell>
          <cell r="CI764">
            <v>-151530.5</v>
          </cell>
        </row>
        <row r="765">
          <cell r="B765" t="str">
            <v>400020</v>
          </cell>
          <cell r="C765" t="str">
            <v>GST - DNAM</v>
          </cell>
          <cell r="D765">
            <v>0</v>
          </cell>
          <cell r="E765">
            <v>0</v>
          </cell>
          <cell r="F765">
            <v>0</v>
          </cell>
          <cell r="G765">
            <v>0</v>
          </cell>
          <cell r="H765">
            <v>0</v>
          </cell>
          <cell r="I765">
            <v>0</v>
          </cell>
          <cell r="J765">
            <v>0</v>
          </cell>
          <cell r="K765">
            <v>-704073.01100000006</v>
          </cell>
          <cell r="L765">
            <v>-704073.01100000006</v>
          </cell>
          <cell r="M765">
            <v>2101.33</v>
          </cell>
          <cell r="N765">
            <v>-647314.73</v>
          </cell>
          <cell r="O765">
            <v>-645213.4</v>
          </cell>
          <cell r="P765">
            <v>-7282878.6600000001</v>
          </cell>
          <cell r="Q765">
            <v>0</v>
          </cell>
          <cell r="R765">
            <v>-7282878.6600000001</v>
          </cell>
          <cell r="S765">
            <v>0</v>
          </cell>
          <cell r="T765">
            <v>0</v>
          </cell>
          <cell r="U765">
            <v>0</v>
          </cell>
          <cell r="V765">
            <v>0</v>
          </cell>
          <cell r="W765">
            <v>0</v>
          </cell>
          <cell r="X765">
            <v>0</v>
          </cell>
          <cell r="Y765">
            <v>0</v>
          </cell>
          <cell r="Z765">
            <v>0</v>
          </cell>
          <cell r="AA765">
            <v>0</v>
          </cell>
          <cell r="AB765">
            <v>21329.43</v>
          </cell>
          <cell r="AC765">
            <v>0</v>
          </cell>
          <cell r="AD765">
            <v>21329.43</v>
          </cell>
          <cell r="AE765">
            <v>0</v>
          </cell>
          <cell r="AF765">
            <v>0</v>
          </cell>
          <cell r="AG765">
            <v>0</v>
          </cell>
          <cell r="AH765">
            <v>-1351387.74</v>
          </cell>
          <cell r="AI765">
            <v>1351387.7409999999</v>
          </cell>
          <cell r="AJ765">
            <v>9.9999993108212948E-4</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-8610835.6400000006</v>
          </cell>
          <cell r="CB765">
            <v>0</v>
          </cell>
          <cell r="CC765">
            <v>-8610835.6400000006</v>
          </cell>
          <cell r="CD765">
            <v>0</v>
          </cell>
          <cell r="CE765">
            <v>0</v>
          </cell>
          <cell r="CF765">
            <v>0</v>
          </cell>
          <cell r="CG765">
            <v>-8610835.6400000006</v>
          </cell>
          <cell r="CH765">
            <v>-1.1641532182693481E-10</v>
          </cell>
          <cell r="CI765">
            <v>-8610835.6400000006</v>
          </cell>
        </row>
        <row r="766">
          <cell r="B766" t="str">
            <v>400030</v>
          </cell>
          <cell r="C766" t="str">
            <v>GST - Remotes</v>
          </cell>
          <cell r="D766">
            <v>0</v>
          </cell>
          <cell r="E766">
            <v>0</v>
          </cell>
          <cell r="F766">
            <v>0</v>
          </cell>
          <cell r="G766">
            <v>0</v>
          </cell>
          <cell r="H766">
            <v>0</v>
          </cell>
          <cell r="I766">
            <v>0</v>
          </cell>
          <cell r="J766">
            <v>0</v>
          </cell>
          <cell r="K766">
            <v>0</v>
          </cell>
          <cell r="L766">
            <v>0</v>
          </cell>
          <cell r="M766">
            <v>0</v>
          </cell>
          <cell r="N766">
            <v>0</v>
          </cell>
          <cell r="O766">
            <v>0</v>
          </cell>
          <cell r="P766">
            <v>-10.08</v>
          </cell>
          <cell r="Q766">
            <v>0</v>
          </cell>
          <cell r="R766">
            <v>-10.08</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10.08</v>
          </cell>
          <cell r="AU766">
            <v>0</v>
          </cell>
          <cell r="AV766">
            <v>10.08</v>
          </cell>
          <cell r="AW766">
            <v>0</v>
          </cell>
          <cell r="AX766">
            <v>0</v>
          </cell>
          <cell r="AY766">
            <v>0</v>
          </cell>
          <cell r="AZ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I766">
            <v>0</v>
          </cell>
        </row>
        <row r="767">
          <cell r="B767" t="str">
            <v>400040</v>
          </cell>
          <cell r="C767" t="str">
            <v>GST - Telecom</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-112412.34</v>
          </cell>
          <cell r="AL767">
            <v>0</v>
          </cell>
          <cell r="AM767">
            <v>-112412.34</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-112412.34</v>
          </cell>
          <cell r="CB767">
            <v>0</v>
          </cell>
          <cell r="CC767">
            <v>-112412.34</v>
          </cell>
          <cell r="CD767">
            <v>0</v>
          </cell>
          <cell r="CE767">
            <v>0</v>
          </cell>
          <cell r="CF767">
            <v>0</v>
          </cell>
          <cell r="CG767">
            <v>-112412.34</v>
          </cell>
          <cell r="CH767">
            <v>0</v>
          </cell>
          <cell r="CI767">
            <v>-112412.34</v>
          </cell>
        </row>
        <row r="768">
          <cell r="B768" t="str">
            <v>400060</v>
          </cell>
          <cell r="C768" t="str">
            <v>GST - Energy Company</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2E-3</v>
          </cell>
          <cell r="AR768">
            <v>0</v>
          </cell>
          <cell r="AS768">
            <v>2E-3</v>
          </cell>
          <cell r="AT768">
            <v>0</v>
          </cell>
          <cell r="AU768">
            <v>0</v>
          </cell>
          <cell r="AV768">
            <v>0</v>
          </cell>
          <cell r="AW768">
            <v>0</v>
          </cell>
          <cell r="AX768">
            <v>0</v>
          </cell>
          <cell r="AY768">
            <v>0</v>
          </cell>
          <cell r="AZ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2E-3</v>
          </cell>
          <cell r="CB768">
            <v>0</v>
          </cell>
          <cell r="CC768">
            <v>2E-3</v>
          </cell>
          <cell r="CD768">
            <v>0</v>
          </cell>
          <cell r="CE768">
            <v>0</v>
          </cell>
          <cell r="CF768">
            <v>0</v>
          </cell>
          <cell r="CG768">
            <v>2E-3</v>
          </cell>
          <cell r="CH768">
            <v>0</v>
          </cell>
          <cell r="CI768">
            <v>2E-3</v>
          </cell>
        </row>
        <row r="769">
          <cell r="B769" t="str">
            <v>400062</v>
          </cell>
          <cell r="C769" t="str">
            <v>GST - Default Supply (DX)</v>
          </cell>
          <cell r="D769">
            <v>0</v>
          </cell>
          <cell r="E769">
            <v>0</v>
          </cell>
          <cell r="F769">
            <v>0</v>
          </cell>
          <cell r="G769">
            <v>0</v>
          </cell>
          <cell r="H769">
            <v>0</v>
          </cell>
          <cell r="I769">
            <v>0</v>
          </cell>
          <cell r="J769">
            <v>0</v>
          </cell>
          <cell r="K769">
            <v>0</v>
          </cell>
          <cell r="L769">
            <v>0</v>
          </cell>
          <cell r="M769">
            <v>0</v>
          </cell>
          <cell r="N769">
            <v>0</v>
          </cell>
          <cell r="O769">
            <v>0</v>
          </cell>
          <cell r="P769">
            <v>-1335320.6299999999</v>
          </cell>
          <cell r="Q769">
            <v>0</v>
          </cell>
          <cell r="R769">
            <v>-1335320.6299999999</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-1335320.6299999999</v>
          </cell>
          <cell r="CB769">
            <v>0</v>
          </cell>
          <cell r="CC769">
            <v>-1335320.6299999999</v>
          </cell>
          <cell r="CD769">
            <v>0</v>
          </cell>
          <cell r="CE769">
            <v>0</v>
          </cell>
          <cell r="CF769">
            <v>0</v>
          </cell>
          <cell r="CG769">
            <v>-1335320.6299999999</v>
          </cell>
          <cell r="CH769">
            <v>0</v>
          </cell>
          <cell r="CI769">
            <v>-1335320.6299999999</v>
          </cell>
        </row>
        <row r="770">
          <cell r="B770" t="str">
            <v>400080</v>
          </cell>
          <cell r="C770" t="str">
            <v>GST self assessed-real propert</v>
          </cell>
          <cell r="D770">
            <v>0</v>
          </cell>
          <cell r="E770">
            <v>0</v>
          </cell>
          <cell r="F770">
            <v>0</v>
          </cell>
          <cell r="G770">
            <v>0</v>
          </cell>
          <cell r="H770">
            <v>0</v>
          </cell>
          <cell r="I770">
            <v>0</v>
          </cell>
          <cell r="J770">
            <v>0</v>
          </cell>
          <cell r="K770">
            <v>-1053.942</v>
          </cell>
          <cell r="L770">
            <v>-1053.942</v>
          </cell>
          <cell r="M770">
            <v>0</v>
          </cell>
          <cell r="N770">
            <v>-968.98</v>
          </cell>
          <cell r="O770">
            <v>-968.98</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-2022.93</v>
          </cell>
          <cell r="AI770">
            <v>2022.922</v>
          </cell>
          <cell r="AJ770">
            <v>-8.0000000000381988E-3</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-2022.93</v>
          </cell>
          <cell r="CB770">
            <v>0</v>
          </cell>
          <cell r="CC770">
            <v>-2022.93</v>
          </cell>
          <cell r="CD770">
            <v>0</v>
          </cell>
          <cell r="CE770">
            <v>0</v>
          </cell>
          <cell r="CF770">
            <v>0</v>
          </cell>
          <cell r="CG770">
            <v>-2022.93</v>
          </cell>
          <cell r="CH770">
            <v>0</v>
          </cell>
          <cell r="CI770">
            <v>-2022.93</v>
          </cell>
        </row>
        <row r="771">
          <cell r="B771" t="str">
            <v>400210</v>
          </cell>
          <cell r="C771" t="str">
            <v>Gst Cllcted on behalf Retailer</v>
          </cell>
          <cell r="D771">
            <v>0</v>
          </cell>
          <cell r="E771">
            <v>0</v>
          </cell>
          <cell r="F771">
            <v>0</v>
          </cell>
          <cell r="G771">
            <v>0</v>
          </cell>
          <cell r="H771">
            <v>0</v>
          </cell>
          <cell r="I771">
            <v>0</v>
          </cell>
          <cell r="J771">
            <v>0</v>
          </cell>
          <cell r="K771">
            <v>0</v>
          </cell>
          <cell r="L771">
            <v>0</v>
          </cell>
          <cell r="M771">
            <v>0</v>
          </cell>
          <cell r="N771">
            <v>0</v>
          </cell>
          <cell r="O771">
            <v>0</v>
          </cell>
          <cell r="P771">
            <v>-569621.92000000004</v>
          </cell>
          <cell r="Q771">
            <v>0</v>
          </cell>
          <cell r="R771">
            <v>-569621.92000000004</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-569621.92000000004</v>
          </cell>
          <cell r="CB771">
            <v>0</v>
          </cell>
          <cell r="CC771">
            <v>-569621.92000000004</v>
          </cell>
          <cell r="CD771">
            <v>0</v>
          </cell>
          <cell r="CE771">
            <v>0</v>
          </cell>
          <cell r="CF771">
            <v>0</v>
          </cell>
          <cell r="CG771">
            <v>-569621.92000000004</v>
          </cell>
          <cell r="CH771">
            <v>0</v>
          </cell>
          <cell r="CI771">
            <v>-569621.92000000004</v>
          </cell>
        </row>
        <row r="772">
          <cell r="B772" t="str">
            <v>400220</v>
          </cell>
          <cell r="C772" t="str">
            <v>Gst Collected Retail Sales Sys</v>
          </cell>
          <cell r="D772">
            <v>0</v>
          </cell>
          <cell r="E772">
            <v>0</v>
          </cell>
          <cell r="F772">
            <v>0</v>
          </cell>
          <cell r="G772">
            <v>0</v>
          </cell>
          <cell r="H772">
            <v>0</v>
          </cell>
          <cell r="I772">
            <v>0</v>
          </cell>
          <cell r="J772">
            <v>0</v>
          </cell>
          <cell r="K772">
            <v>0</v>
          </cell>
          <cell r="L772">
            <v>0</v>
          </cell>
          <cell r="M772">
            <v>0</v>
          </cell>
          <cell r="N772">
            <v>0</v>
          </cell>
          <cell r="O772">
            <v>0</v>
          </cell>
          <cell r="P772">
            <v>-19280547.690000001</v>
          </cell>
          <cell r="Q772">
            <v>0</v>
          </cell>
          <cell r="R772">
            <v>-19280547.690000001</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33316.879999999997</v>
          </cell>
          <cell r="AU772">
            <v>0</v>
          </cell>
          <cell r="AV772">
            <v>33316.879999999997</v>
          </cell>
          <cell r="AW772">
            <v>0</v>
          </cell>
          <cell r="AX772">
            <v>0</v>
          </cell>
          <cell r="AY772">
            <v>0</v>
          </cell>
          <cell r="AZ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-19247230.810000002</v>
          </cell>
          <cell r="CB772">
            <v>0</v>
          </cell>
          <cell r="CC772">
            <v>-19247230.810000002</v>
          </cell>
          <cell r="CD772">
            <v>0</v>
          </cell>
          <cell r="CE772">
            <v>0</v>
          </cell>
          <cell r="CF772">
            <v>0</v>
          </cell>
          <cell r="CG772">
            <v>-19247230.810000002</v>
          </cell>
          <cell r="CH772">
            <v>0</v>
          </cell>
          <cell r="CI772">
            <v>-19247230.810000002</v>
          </cell>
        </row>
        <row r="773">
          <cell r="B773" t="str">
            <v>400230</v>
          </cell>
          <cell r="C773" t="str">
            <v>Gst Collected Accts Receiv Sys</v>
          </cell>
          <cell r="D773">
            <v>0</v>
          </cell>
          <cell r="E773">
            <v>0</v>
          </cell>
          <cell r="F773">
            <v>0</v>
          </cell>
          <cell r="G773">
            <v>0</v>
          </cell>
          <cell r="H773">
            <v>0</v>
          </cell>
          <cell r="I773">
            <v>0</v>
          </cell>
          <cell r="J773">
            <v>0</v>
          </cell>
          <cell r="K773">
            <v>0</v>
          </cell>
          <cell r="L773">
            <v>0</v>
          </cell>
          <cell r="M773">
            <v>0</v>
          </cell>
          <cell r="N773">
            <v>0</v>
          </cell>
          <cell r="O773">
            <v>0</v>
          </cell>
          <cell r="P773">
            <v>-9208.51</v>
          </cell>
          <cell r="Q773">
            <v>0</v>
          </cell>
          <cell r="R773">
            <v>-9208.51</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-9208.51</v>
          </cell>
          <cell r="CB773">
            <v>0</v>
          </cell>
          <cell r="CC773">
            <v>-9208.51</v>
          </cell>
          <cell r="CD773">
            <v>0</v>
          </cell>
          <cell r="CE773">
            <v>0</v>
          </cell>
          <cell r="CF773">
            <v>0</v>
          </cell>
          <cell r="CG773">
            <v>-9208.51</v>
          </cell>
          <cell r="CH773">
            <v>0</v>
          </cell>
          <cell r="CI773">
            <v>-9208.51</v>
          </cell>
        </row>
        <row r="774">
          <cell r="B774" t="str">
            <v>400260</v>
          </cell>
          <cell r="C774" t="str">
            <v>Gst - Bad Debts</v>
          </cell>
          <cell r="D774">
            <v>0</v>
          </cell>
          <cell r="E774">
            <v>0</v>
          </cell>
          <cell r="F774">
            <v>0</v>
          </cell>
          <cell r="G774">
            <v>0</v>
          </cell>
          <cell r="H774">
            <v>0</v>
          </cell>
          <cell r="I774">
            <v>0</v>
          </cell>
          <cell r="J774">
            <v>0</v>
          </cell>
          <cell r="K774">
            <v>0</v>
          </cell>
          <cell r="L774">
            <v>0</v>
          </cell>
          <cell r="M774">
            <v>0</v>
          </cell>
          <cell r="N774">
            <v>0</v>
          </cell>
          <cell r="O774">
            <v>0</v>
          </cell>
          <cell r="P774">
            <v>85256.18</v>
          </cell>
          <cell r="Q774">
            <v>0</v>
          </cell>
          <cell r="R774">
            <v>85256.18</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85256.18</v>
          </cell>
          <cell r="CB774">
            <v>0</v>
          </cell>
          <cell r="CC774">
            <v>85256.18</v>
          </cell>
          <cell r="CD774">
            <v>0</v>
          </cell>
          <cell r="CE774">
            <v>0</v>
          </cell>
          <cell r="CF774">
            <v>0</v>
          </cell>
          <cell r="CG774">
            <v>85256.18</v>
          </cell>
          <cell r="CH774">
            <v>0</v>
          </cell>
          <cell r="CI774">
            <v>85256.18</v>
          </cell>
        </row>
        <row r="775">
          <cell r="B775" t="str">
            <v>400265</v>
          </cell>
          <cell r="C775" t="str">
            <v>GST Reinstated</v>
          </cell>
          <cell r="D775">
            <v>0</v>
          </cell>
          <cell r="E775">
            <v>0</v>
          </cell>
          <cell r="F775">
            <v>0</v>
          </cell>
          <cell r="G775">
            <v>0</v>
          </cell>
          <cell r="H775">
            <v>0</v>
          </cell>
          <cell r="I775">
            <v>0</v>
          </cell>
          <cell r="J775">
            <v>0</v>
          </cell>
          <cell r="K775">
            <v>-9.7540000000000013</v>
          </cell>
          <cell r="L775">
            <v>-9.7540000000000013</v>
          </cell>
          <cell r="M775">
            <v>0</v>
          </cell>
          <cell r="N775">
            <v>-8.9700000000000006</v>
          </cell>
          <cell r="O775">
            <v>-8.9700000000000006</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-18.73</v>
          </cell>
          <cell r="AI775">
            <v>18.724</v>
          </cell>
          <cell r="AJ775">
            <v>-6.0000000000002274E-3</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-18.73</v>
          </cell>
          <cell r="CB775">
            <v>-3.5527136788005009E-15</v>
          </cell>
          <cell r="CC775">
            <v>-18.730000000000004</v>
          </cell>
          <cell r="CD775">
            <v>0</v>
          </cell>
          <cell r="CE775">
            <v>0</v>
          </cell>
          <cell r="CF775">
            <v>0</v>
          </cell>
          <cell r="CG775">
            <v>-18.73</v>
          </cell>
          <cell r="CH775">
            <v>-1.7763568394002505E-15</v>
          </cell>
          <cell r="CI775">
            <v>-18.730000000000004</v>
          </cell>
        </row>
        <row r="776">
          <cell r="B776" t="str">
            <v>400300</v>
          </cell>
          <cell r="C776" t="str">
            <v>Gst Paid</v>
          </cell>
          <cell r="D776">
            <v>127169.51</v>
          </cell>
          <cell r="E776">
            <v>0</v>
          </cell>
          <cell r="F776">
            <v>127169.51</v>
          </cell>
          <cell r="G776">
            <v>0</v>
          </cell>
          <cell r="H776">
            <v>0</v>
          </cell>
          <cell r="I776">
            <v>0</v>
          </cell>
          <cell r="J776">
            <v>6825</v>
          </cell>
          <cell r="K776">
            <v>-14805121.471000001</v>
          </cell>
          <cell r="L776">
            <v>-14798296.471000001</v>
          </cell>
          <cell r="M776">
            <v>156622.03</v>
          </cell>
          <cell r="N776">
            <v>-13611618.390000001</v>
          </cell>
          <cell r="O776">
            <v>-13454996.360000001</v>
          </cell>
          <cell r="P776">
            <v>44822637.789999999</v>
          </cell>
          <cell r="Q776">
            <v>0</v>
          </cell>
          <cell r="R776">
            <v>44822637.789999999</v>
          </cell>
          <cell r="S776">
            <v>0</v>
          </cell>
          <cell r="T776">
            <v>0</v>
          </cell>
          <cell r="U776">
            <v>0</v>
          </cell>
          <cell r="V776">
            <v>0</v>
          </cell>
          <cell r="W776">
            <v>0</v>
          </cell>
          <cell r="X776">
            <v>0</v>
          </cell>
          <cell r="Y776">
            <v>0</v>
          </cell>
          <cell r="Z776">
            <v>0</v>
          </cell>
          <cell r="AA776">
            <v>0</v>
          </cell>
          <cell r="AB776">
            <v>-21329.43</v>
          </cell>
          <cell r="AC776">
            <v>0</v>
          </cell>
          <cell r="AD776">
            <v>-21329.43</v>
          </cell>
          <cell r="AE776">
            <v>0</v>
          </cell>
          <cell r="AF776">
            <v>0</v>
          </cell>
          <cell r="AG776">
            <v>0</v>
          </cell>
          <cell r="AH776">
            <v>-28416739.859999999</v>
          </cell>
          <cell r="AI776">
            <v>28416739.861000001</v>
          </cell>
          <cell r="AJ776">
            <v>1.0000020265579224E-3</v>
          </cell>
          <cell r="AK776">
            <v>326620.34999999998</v>
          </cell>
          <cell r="AL776">
            <v>0</v>
          </cell>
          <cell r="AM776">
            <v>326620.34999999998</v>
          </cell>
          <cell r="AN776">
            <v>0</v>
          </cell>
          <cell r="AO776">
            <v>0</v>
          </cell>
          <cell r="AP776">
            <v>0</v>
          </cell>
          <cell r="AQ776">
            <v>0</v>
          </cell>
          <cell r="AR776">
            <v>0</v>
          </cell>
          <cell r="AS776">
            <v>0</v>
          </cell>
          <cell r="AT776">
            <v>504724.95</v>
          </cell>
          <cell r="AU776">
            <v>0</v>
          </cell>
          <cell r="AV776">
            <v>504724.95</v>
          </cell>
          <cell r="AW776">
            <v>0</v>
          </cell>
          <cell r="AX776">
            <v>0</v>
          </cell>
          <cell r="AY776">
            <v>0</v>
          </cell>
          <cell r="AZ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17506530.34</v>
          </cell>
          <cell r="CB776">
            <v>0</v>
          </cell>
          <cell r="CC776">
            <v>17506530.34</v>
          </cell>
          <cell r="CD776">
            <v>0</v>
          </cell>
          <cell r="CE776">
            <v>0</v>
          </cell>
          <cell r="CF776">
            <v>0</v>
          </cell>
          <cell r="CG776">
            <v>17506530.34</v>
          </cell>
          <cell r="CH776">
            <v>0</v>
          </cell>
          <cell r="CI776">
            <v>17506530.34</v>
          </cell>
        </row>
        <row r="777">
          <cell r="B777" t="str">
            <v>400340</v>
          </cell>
          <cell r="C777" t="str">
            <v>Gst:Corporate Credit Cards</v>
          </cell>
          <cell r="D777">
            <v>0</v>
          </cell>
          <cell r="E777">
            <v>0</v>
          </cell>
          <cell r="F777">
            <v>0</v>
          </cell>
          <cell r="G777">
            <v>0</v>
          </cell>
          <cell r="H777">
            <v>0</v>
          </cell>
          <cell r="I777">
            <v>0</v>
          </cell>
          <cell r="J777">
            <v>0</v>
          </cell>
          <cell r="K777">
            <v>-9502.92</v>
          </cell>
          <cell r="L777">
            <v>-9502.92</v>
          </cell>
          <cell r="M777">
            <v>0</v>
          </cell>
          <cell r="N777">
            <v>-8736.85</v>
          </cell>
          <cell r="O777">
            <v>-8736.85</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-18239.77</v>
          </cell>
          <cell r="AI777">
            <v>18239.77</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-18239.77</v>
          </cell>
          <cell r="CB777">
            <v>0</v>
          </cell>
          <cell r="CC777">
            <v>-18239.77</v>
          </cell>
          <cell r="CD777">
            <v>0</v>
          </cell>
          <cell r="CE777">
            <v>0</v>
          </cell>
          <cell r="CF777">
            <v>0</v>
          </cell>
          <cell r="CG777">
            <v>-18239.77</v>
          </cell>
          <cell r="CH777">
            <v>0</v>
          </cell>
          <cell r="CI777">
            <v>-18239.77</v>
          </cell>
        </row>
        <row r="778">
          <cell r="B778" t="str">
            <v>400980</v>
          </cell>
          <cell r="C778" t="str">
            <v>Goods And Service Tax</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cell r="BD778">
            <v>0</v>
          </cell>
          <cell r="BE778">
            <v>0</v>
          </cell>
          <cell r="BF778">
            <v>0</v>
          </cell>
          <cell r="BG778">
            <v>0</v>
          </cell>
          <cell r="BH778">
            <v>0</v>
          </cell>
          <cell r="BI778">
            <v>-569262.15</v>
          </cell>
          <cell r="BJ778">
            <v>0</v>
          </cell>
          <cell r="BK778">
            <v>-569262.15</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-569262.15</v>
          </cell>
          <cell r="CB778">
            <v>0</v>
          </cell>
          <cell r="CC778">
            <v>-569262.15</v>
          </cell>
          <cell r="CD778">
            <v>0</v>
          </cell>
          <cell r="CE778">
            <v>0</v>
          </cell>
          <cell r="CF778">
            <v>0</v>
          </cell>
          <cell r="CG778">
            <v>-569262.15</v>
          </cell>
          <cell r="CH778">
            <v>0</v>
          </cell>
          <cell r="CI778">
            <v>-569262.15</v>
          </cell>
        </row>
        <row r="779">
          <cell r="B779" t="str">
            <v>401001</v>
          </cell>
          <cell r="C779" t="str">
            <v>PST - TNAM</v>
          </cell>
          <cell r="D779">
            <v>0</v>
          </cell>
          <cell r="E779">
            <v>0</v>
          </cell>
          <cell r="F779">
            <v>0</v>
          </cell>
          <cell r="G779">
            <v>0</v>
          </cell>
          <cell r="H779">
            <v>0</v>
          </cell>
          <cell r="I779">
            <v>0</v>
          </cell>
          <cell r="J779">
            <v>0</v>
          </cell>
          <cell r="K779">
            <v>-1716.6030000000001</v>
          </cell>
          <cell r="L779">
            <v>-1716.6030000000001</v>
          </cell>
          <cell r="M779">
            <v>0</v>
          </cell>
          <cell r="N779">
            <v>-1578.22</v>
          </cell>
          <cell r="O779">
            <v>-1578.22</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-3294.82</v>
          </cell>
          <cell r="AI779">
            <v>3294.8230000000003</v>
          </cell>
          <cell r="AJ779">
            <v>3.0000000001564331E-3</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-3294.82</v>
          </cell>
          <cell r="CB779">
            <v>0</v>
          </cell>
          <cell r="CC779">
            <v>-3294.82</v>
          </cell>
          <cell r="CD779">
            <v>0</v>
          </cell>
          <cell r="CE779">
            <v>0</v>
          </cell>
          <cell r="CF779">
            <v>0</v>
          </cell>
          <cell r="CG779">
            <v>-3294.82</v>
          </cell>
          <cell r="CH779">
            <v>2.2737367544323206E-13</v>
          </cell>
          <cell r="CI779">
            <v>-3294.8199999999997</v>
          </cell>
        </row>
        <row r="780">
          <cell r="B780" t="str">
            <v>401002</v>
          </cell>
          <cell r="C780" t="str">
            <v>PST - DNAM</v>
          </cell>
          <cell r="D780">
            <v>0</v>
          </cell>
          <cell r="E780">
            <v>0</v>
          </cell>
          <cell r="F780">
            <v>0</v>
          </cell>
          <cell r="G780">
            <v>0</v>
          </cell>
          <cell r="H780">
            <v>0</v>
          </cell>
          <cell r="I780">
            <v>0</v>
          </cell>
          <cell r="J780">
            <v>0</v>
          </cell>
          <cell r="K780">
            <v>-1025.6010000000001</v>
          </cell>
          <cell r="L780">
            <v>-1025.6010000000001</v>
          </cell>
          <cell r="M780">
            <v>0</v>
          </cell>
          <cell r="N780">
            <v>-942.92</v>
          </cell>
          <cell r="O780">
            <v>-942.92</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-1968.52</v>
          </cell>
          <cell r="AI780">
            <v>1968.5210000000002</v>
          </cell>
          <cell r="AJ780">
            <v>1.0000000002037268E-3</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-1968.52</v>
          </cell>
          <cell r="CB780">
            <v>0</v>
          </cell>
          <cell r="CC780">
            <v>-1968.52</v>
          </cell>
          <cell r="CD780">
            <v>0</v>
          </cell>
          <cell r="CE780">
            <v>0</v>
          </cell>
          <cell r="CF780">
            <v>0</v>
          </cell>
          <cell r="CG780">
            <v>-1968.52</v>
          </cell>
          <cell r="CH780">
            <v>0</v>
          </cell>
          <cell r="CI780">
            <v>-1968.52</v>
          </cell>
        </row>
        <row r="781">
          <cell r="B781" t="str">
            <v>401004</v>
          </cell>
          <cell r="C781" t="str">
            <v>PST - Telecom</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-82277.48</v>
          </cell>
          <cell r="AL781">
            <v>0</v>
          </cell>
          <cell r="AM781">
            <v>-82277.48</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-82277.48</v>
          </cell>
          <cell r="CB781">
            <v>0</v>
          </cell>
          <cell r="CC781">
            <v>-82277.48</v>
          </cell>
          <cell r="CD781">
            <v>0</v>
          </cell>
          <cell r="CE781">
            <v>0</v>
          </cell>
          <cell r="CF781">
            <v>0</v>
          </cell>
          <cell r="CG781">
            <v>-82277.48</v>
          </cell>
          <cell r="CH781">
            <v>0</v>
          </cell>
          <cell r="CI781">
            <v>-82277.48</v>
          </cell>
        </row>
        <row r="782">
          <cell r="B782" t="str">
            <v>401010</v>
          </cell>
          <cell r="C782" t="str">
            <v>Retail Sales Tax Payable</v>
          </cell>
          <cell r="D782">
            <v>0</v>
          </cell>
          <cell r="E782">
            <v>0</v>
          </cell>
          <cell r="F782">
            <v>0</v>
          </cell>
          <cell r="G782">
            <v>0</v>
          </cell>
          <cell r="H782">
            <v>0</v>
          </cell>
          <cell r="I782">
            <v>0</v>
          </cell>
          <cell r="J782">
            <v>0</v>
          </cell>
          <cell r="K782">
            <v>-118692.098</v>
          </cell>
          <cell r="L782">
            <v>-118692.098</v>
          </cell>
          <cell r="M782">
            <v>0</v>
          </cell>
          <cell r="N782">
            <v>-109123.82</v>
          </cell>
          <cell r="O782">
            <v>-109123.82</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-227815.92</v>
          </cell>
          <cell r="AI782">
            <v>227815.91800000001</v>
          </cell>
          <cell r="AJ782">
            <v>-2.0000000076834112E-3</v>
          </cell>
          <cell r="AK782">
            <v>-22541.279999999999</v>
          </cell>
          <cell r="AL782">
            <v>0</v>
          </cell>
          <cell r="AM782">
            <v>-22541.279999999999</v>
          </cell>
          <cell r="AN782">
            <v>0</v>
          </cell>
          <cell r="AO782">
            <v>0</v>
          </cell>
          <cell r="AP782">
            <v>0</v>
          </cell>
          <cell r="AQ782">
            <v>0</v>
          </cell>
          <cell r="AR782">
            <v>0</v>
          </cell>
          <cell r="AS782">
            <v>0</v>
          </cell>
          <cell r="AT782">
            <v>-38.79</v>
          </cell>
          <cell r="AU782">
            <v>0</v>
          </cell>
          <cell r="AV782">
            <v>-38.79</v>
          </cell>
          <cell r="AW782">
            <v>0</v>
          </cell>
          <cell r="AX782">
            <v>0</v>
          </cell>
          <cell r="AY782">
            <v>0</v>
          </cell>
          <cell r="AZ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-250395.99</v>
          </cell>
          <cell r="CB782">
            <v>0</v>
          </cell>
          <cell r="CC782">
            <v>-250395.99</v>
          </cell>
          <cell r="CD782">
            <v>0</v>
          </cell>
          <cell r="CE782">
            <v>0</v>
          </cell>
          <cell r="CF782">
            <v>0</v>
          </cell>
          <cell r="CG782">
            <v>-250395.99</v>
          </cell>
          <cell r="CH782">
            <v>0</v>
          </cell>
          <cell r="CI782">
            <v>-250395.99</v>
          </cell>
        </row>
        <row r="783">
          <cell r="B783" t="str">
            <v>401060</v>
          </cell>
          <cell r="C783" t="str">
            <v>Sales Tax Payable -Quebec Prov</v>
          </cell>
          <cell r="D783">
            <v>4.24</v>
          </cell>
          <cell r="E783">
            <v>0</v>
          </cell>
          <cell r="F783">
            <v>4.24</v>
          </cell>
          <cell r="G783">
            <v>0</v>
          </cell>
          <cell r="H783">
            <v>0</v>
          </cell>
          <cell r="I783">
            <v>0</v>
          </cell>
          <cell r="J783">
            <v>0</v>
          </cell>
          <cell r="K783">
            <v>-701.13900000000001</v>
          </cell>
          <cell r="L783">
            <v>-701.13900000000001</v>
          </cell>
          <cell r="M783">
            <v>0</v>
          </cell>
          <cell r="N783">
            <v>-644.62</v>
          </cell>
          <cell r="O783">
            <v>-644.62</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-1345.76</v>
          </cell>
          <cell r="AI783">
            <v>1345.759</v>
          </cell>
          <cell r="AJ783">
            <v>-9.9999999997635314E-4</v>
          </cell>
          <cell r="AK783">
            <v>3655.01</v>
          </cell>
          <cell r="AL783">
            <v>0</v>
          </cell>
          <cell r="AM783">
            <v>3655.01</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2313.4899999999998</v>
          </cell>
          <cell r="CB783">
            <v>0</v>
          </cell>
          <cell r="CC783">
            <v>2313.4899999999998</v>
          </cell>
          <cell r="CD783">
            <v>0</v>
          </cell>
          <cell r="CE783">
            <v>0</v>
          </cell>
          <cell r="CF783">
            <v>0</v>
          </cell>
          <cell r="CG783">
            <v>2313.4899999999998</v>
          </cell>
          <cell r="CH783">
            <v>0</v>
          </cell>
          <cell r="CI783">
            <v>2313.4899999999998</v>
          </cell>
        </row>
        <row r="784">
          <cell r="B784" t="str">
            <v>401110</v>
          </cell>
          <cell r="C784" t="str">
            <v>Ont Pst Pybl</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cell r="BD784">
            <v>0</v>
          </cell>
          <cell r="BE784">
            <v>0</v>
          </cell>
          <cell r="BF784">
            <v>0</v>
          </cell>
          <cell r="BG784">
            <v>0</v>
          </cell>
          <cell r="BH784">
            <v>0</v>
          </cell>
          <cell r="BI784">
            <v>-11948.1</v>
          </cell>
          <cell r="BJ784">
            <v>0</v>
          </cell>
          <cell r="BK784">
            <v>-11948.1</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-11948.1</v>
          </cell>
          <cell r="CB784">
            <v>0</v>
          </cell>
          <cell r="CC784">
            <v>-11948.1</v>
          </cell>
          <cell r="CD784">
            <v>0</v>
          </cell>
          <cell r="CE784">
            <v>0</v>
          </cell>
          <cell r="CF784">
            <v>0</v>
          </cell>
          <cell r="CG784">
            <v>-11948.1</v>
          </cell>
          <cell r="CH784">
            <v>0</v>
          </cell>
          <cell r="CI784">
            <v>-11948.1</v>
          </cell>
        </row>
        <row r="785">
          <cell r="B785" t="str">
            <v>403000</v>
          </cell>
          <cell r="C785" t="str">
            <v>QST Collected - HO Telecom Inc</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-977.42</v>
          </cell>
          <cell r="AL785">
            <v>0</v>
          </cell>
          <cell r="AM785">
            <v>-977.42</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-977.42</v>
          </cell>
          <cell r="CB785">
            <v>0</v>
          </cell>
          <cell r="CC785">
            <v>-977.42</v>
          </cell>
          <cell r="CD785">
            <v>0</v>
          </cell>
          <cell r="CE785">
            <v>0</v>
          </cell>
          <cell r="CF785">
            <v>0</v>
          </cell>
          <cell r="CG785">
            <v>-977.42</v>
          </cell>
          <cell r="CH785">
            <v>0</v>
          </cell>
          <cell r="CI785">
            <v>-977.42</v>
          </cell>
        </row>
        <row r="786">
          <cell r="B786" t="str">
            <v>403020</v>
          </cell>
          <cell r="C786" t="str">
            <v>PST CLEARING</v>
          </cell>
          <cell r="D786">
            <v>0</v>
          </cell>
          <cell r="E786">
            <v>0</v>
          </cell>
          <cell r="F786">
            <v>0</v>
          </cell>
          <cell r="G786">
            <v>0</v>
          </cell>
          <cell r="H786">
            <v>0</v>
          </cell>
          <cell r="I786">
            <v>0</v>
          </cell>
          <cell r="J786">
            <v>0</v>
          </cell>
          <cell r="K786">
            <v>-512.59900000000005</v>
          </cell>
          <cell r="L786">
            <v>-512.59900000000005</v>
          </cell>
          <cell r="M786">
            <v>0</v>
          </cell>
          <cell r="N786">
            <v>-471.27</v>
          </cell>
          <cell r="O786">
            <v>-471.27</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-983.87</v>
          </cell>
          <cell r="AI786">
            <v>983.86900000000003</v>
          </cell>
          <cell r="AJ786">
            <v>-9.9999999997635314E-4</v>
          </cell>
          <cell r="AK786">
            <v>-1500</v>
          </cell>
          <cell r="AL786">
            <v>0</v>
          </cell>
          <cell r="AM786">
            <v>-1500</v>
          </cell>
          <cell r="AN786">
            <v>0</v>
          </cell>
          <cell r="AO786">
            <v>0</v>
          </cell>
          <cell r="AP786">
            <v>0</v>
          </cell>
          <cell r="AQ786">
            <v>0</v>
          </cell>
          <cell r="AR786">
            <v>0</v>
          </cell>
          <cell r="AS786">
            <v>0</v>
          </cell>
          <cell r="AT786">
            <v>-80</v>
          </cell>
          <cell r="AU786">
            <v>0</v>
          </cell>
          <cell r="AV786">
            <v>-80</v>
          </cell>
          <cell r="AW786">
            <v>0</v>
          </cell>
          <cell r="AX786">
            <v>0</v>
          </cell>
          <cell r="AY786">
            <v>0</v>
          </cell>
          <cell r="AZ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-2563.87</v>
          </cell>
          <cell r="CB786">
            <v>0</v>
          </cell>
          <cell r="CC786">
            <v>-2563.87</v>
          </cell>
          <cell r="CD786">
            <v>0</v>
          </cell>
          <cell r="CE786">
            <v>0</v>
          </cell>
          <cell r="CF786">
            <v>0</v>
          </cell>
          <cell r="CG786">
            <v>-2563.87</v>
          </cell>
          <cell r="CH786">
            <v>0</v>
          </cell>
          <cell r="CI786">
            <v>-2563.87</v>
          </cell>
        </row>
        <row r="787">
          <cell r="B787" t="str">
            <v>404010</v>
          </cell>
          <cell r="C787" t="str">
            <v>Capital Tax Payable</v>
          </cell>
          <cell r="D787">
            <v>-303194</v>
          </cell>
          <cell r="E787">
            <v>0</v>
          </cell>
          <cell r="F787">
            <v>-303194</v>
          </cell>
          <cell r="G787">
            <v>0</v>
          </cell>
          <cell r="H787">
            <v>0</v>
          </cell>
          <cell r="I787">
            <v>0</v>
          </cell>
          <cell r="J787">
            <v>-1512000.84</v>
          </cell>
          <cell r="K787">
            <v>0</v>
          </cell>
          <cell r="L787">
            <v>-1512000.84</v>
          </cell>
          <cell r="M787">
            <v>-837999.16</v>
          </cell>
          <cell r="N787">
            <v>0</v>
          </cell>
          <cell r="O787">
            <v>-837999.16</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-12000.29</v>
          </cell>
          <cell r="AL787">
            <v>0</v>
          </cell>
          <cell r="AM787">
            <v>-12000.29</v>
          </cell>
          <cell r="AN787">
            <v>0</v>
          </cell>
          <cell r="AO787">
            <v>0</v>
          </cell>
          <cell r="AP787">
            <v>0</v>
          </cell>
          <cell r="AQ787">
            <v>0</v>
          </cell>
          <cell r="AR787">
            <v>0</v>
          </cell>
          <cell r="AS787">
            <v>0</v>
          </cell>
          <cell r="AT787">
            <v>-22500</v>
          </cell>
          <cell r="AU787">
            <v>0</v>
          </cell>
          <cell r="AV787">
            <v>-22500</v>
          </cell>
          <cell r="AW787">
            <v>0</v>
          </cell>
          <cell r="AX787">
            <v>0</v>
          </cell>
          <cell r="AY787">
            <v>0</v>
          </cell>
          <cell r="AZ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-1500</v>
          </cell>
          <cell r="BP787">
            <v>0</v>
          </cell>
          <cell r="BQ787">
            <v>-1500</v>
          </cell>
          <cell r="BR787">
            <v>0</v>
          </cell>
          <cell r="BS787">
            <v>0</v>
          </cell>
          <cell r="BT787">
            <v>0</v>
          </cell>
          <cell r="BU787">
            <v>1000</v>
          </cell>
          <cell r="BV787">
            <v>0</v>
          </cell>
          <cell r="BW787">
            <v>1000</v>
          </cell>
          <cell r="BX787">
            <v>0</v>
          </cell>
          <cell r="BY787">
            <v>0</v>
          </cell>
          <cell r="BZ787">
            <v>0</v>
          </cell>
          <cell r="CA787">
            <v>-2688194.29</v>
          </cell>
          <cell r="CB787">
            <v>0</v>
          </cell>
          <cell r="CC787">
            <v>-2688194.29</v>
          </cell>
          <cell r="CD787">
            <v>0</v>
          </cell>
          <cell r="CE787">
            <v>0</v>
          </cell>
          <cell r="CF787">
            <v>0</v>
          </cell>
          <cell r="CG787">
            <v>-2688194.29</v>
          </cell>
          <cell r="CH787">
            <v>0</v>
          </cell>
          <cell r="CI787">
            <v>-2688194.29</v>
          </cell>
        </row>
        <row r="788">
          <cell r="B788" t="str">
            <v>409000</v>
          </cell>
          <cell r="C788" t="str">
            <v>ACCRUED POWER PURCHASES</v>
          </cell>
          <cell r="D788">
            <v>0</v>
          </cell>
          <cell r="E788">
            <v>0</v>
          </cell>
          <cell r="F788">
            <v>0</v>
          </cell>
          <cell r="G788">
            <v>0</v>
          </cell>
          <cell r="H788">
            <v>0</v>
          </cell>
          <cell r="I788">
            <v>0</v>
          </cell>
          <cell r="J788">
            <v>0</v>
          </cell>
          <cell r="K788">
            <v>0</v>
          </cell>
          <cell r="L788">
            <v>0</v>
          </cell>
          <cell r="M788">
            <v>0</v>
          </cell>
          <cell r="N788">
            <v>0</v>
          </cell>
          <cell r="O788">
            <v>0</v>
          </cell>
          <cell r="P788">
            <v>-162763229.83000001</v>
          </cell>
          <cell r="Q788">
            <v>0</v>
          </cell>
          <cell r="R788">
            <v>-162763229.83000001</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-162763229.83000001</v>
          </cell>
          <cell r="CB788">
            <v>0</v>
          </cell>
          <cell r="CC788">
            <v>-162763229.83000001</v>
          </cell>
          <cell r="CD788">
            <v>0</v>
          </cell>
          <cell r="CE788">
            <v>0</v>
          </cell>
          <cell r="CF788">
            <v>0</v>
          </cell>
          <cell r="CG788">
            <v>-162763229.83000001</v>
          </cell>
          <cell r="CH788">
            <v>0</v>
          </cell>
          <cell r="CI788">
            <v>-162763229.83000001</v>
          </cell>
        </row>
        <row r="789">
          <cell r="B789" t="str">
            <v>411000</v>
          </cell>
          <cell r="C789" t="str">
            <v>Accr Payments In Lieu Of Taxes</v>
          </cell>
          <cell r="D789">
            <v>0</v>
          </cell>
          <cell r="E789">
            <v>0</v>
          </cell>
          <cell r="F789">
            <v>0</v>
          </cell>
          <cell r="G789">
            <v>0</v>
          </cell>
          <cell r="H789">
            <v>0</v>
          </cell>
          <cell r="I789">
            <v>0</v>
          </cell>
          <cell r="J789">
            <v>0</v>
          </cell>
          <cell r="K789">
            <v>-31084233.015000001</v>
          </cell>
          <cell r="L789">
            <v>-31084233.015000001</v>
          </cell>
          <cell r="M789">
            <v>0</v>
          </cell>
          <cell r="N789">
            <v>-28578402.329999998</v>
          </cell>
          <cell r="O789">
            <v>-28578402.329999998</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-59662635.329999998</v>
          </cell>
          <cell r="AI789">
            <v>59662635.344999999</v>
          </cell>
          <cell r="AJ789">
            <v>1.5000000596046448E-2</v>
          </cell>
          <cell r="AK789">
            <v>0</v>
          </cell>
          <cell r="AL789">
            <v>0</v>
          </cell>
          <cell r="AM789">
            <v>0</v>
          </cell>
          <cell r="AN789">
            <v>0</v>
          </cell>
          <cell r="AO789">
            <v>0</v>
          </cell>
          <cell r="AP789">
            <v>0</v>
          </cell>
          <cell r="AQ789">
            <v>0</v>
          </cell>
          <cell r="AR789">
            <v>0</v>
          </cell>
          <cell r="AS789">
            <v>0</v>
          </cell>
          <cell r="AT789">
            <v>-130507.85</v>
          </cell>
          <cell r="AU789">
            <v>0</v>
          </cell>
          <cell r="AV789">
            <v>-130507.85</v>
          </cell>
          <cell r="AW789">
            <v>0</v>
          </cell>
          <cell r="AX789">
            <v>0</v>
          </cell>
          <cell r="AY789">
            <v>0</v>
          </cell>
          <cell r="AZ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-59793143.18</v>
          </cell>
          <cell r="CB789">
            <v>0</v>
          </cell>
          <cell r="CC789">
            <v>-59793143.18</v>
          </cell>
          <cell r="CD789">
            <v>0</v>
          </cell>
          <cell r="CE789">
            <v>0</v>
          </cell>
          <cell r="CF789">
            <v>0</v>
          </cell>
          <cell r="CG789">
            <v>-59793143.18</v>
          </cell>
          <cell r="CH789">
            <v>0</v>
          </cell>
          <cell r="CI789">
            <v>-59793143.18</v>
          </cell>
        </row>
        <row r="790">
          <cell r="B790" t="str">
            <v>412010</v>
          </cell>
          <cell r="C790" t="str">
            <v>IMO-720 Debt Retirement Cred</v>
          </cell>
          <cell r="D790">
            <v>0</v>
          </cell>
          <cell r="E790">
            <v>0</v>
          </cell>
          <cell r="F790">
            <v>0</v>
          </cell>
          <cell r="G790">
            <v>0</v>
          </cell>
          <cell r="H790">
            <v>0</v>
          </cell>
          <cell r="I790">
            <v>0</v>
          </cell>
          <cell r="J790">
            <v>0</v>
          </cell>
          <cell r="K790">
            <v>0</v>
          </cell>
          <cell r="L790">
            <v>0</v>
          </cell>
          <cell r="M790">
            <v>0</v>
          </cell>
          <cell r="N790">
            <v>0</v>
          </cell>
          <cell r="O790">
            <v>0</v>
          </cell>
          <cell r="P790">
            <v>-14297998.800000001</v>
          </cell>
          <cell r="Q790">
            <v>0</v>
          </cell>
          <cell r="R790">
            <v>-14297998.800000001</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-14297998.800000001</v>
          </cell>
          <cell r="CB790">
            <v>0</v>
          </cell>
          <cell r="CC790">
            <v>-14297998.800000001</v>
          </cell>
          <cell r="CD790">
            <v>0</v>
          </cell>
          <cell r="CE790">
            <v>0</v>
          </cell>
          <cell r="CF790">
            <v>0</v>
          </cell>
          <cell r="CG790">
            <v>-14297998.800000001</v>
          </cell>
          <cell r="CH790">
            <v>0</v>
          </cell>
          <cell r="CI790">
            <v>-14297998.800000001</v>
          </cell>
        </row>
        <row r="791">
          <cell r="B791" t="str">
            <v>412011</v>
          </cell>
          <cell r="C791" t="str">
            <v>IMO-720 Debt Rtl Cred-Retail</v>
          </cell>
          <cell r="D791">
            <v>0</v>
          </cell>
          <cell r="E791">
            <v>0</v>
          </cell>
          <cell r="F791">
            <v>0</v>
          </cell>
          <cell r="G791">
            <v>0</v>
          </cell>
          <cell r="H791">
            <v>0</v>
          </cell>
          <cell r="I791">
            <v>0</v>
          </cell>
          <cell r="J791">
            <v>0</v>
          </cell>
          <cell r="K791">
            <v>0</v>
          </cell>
          <cell r="L791">
            <v>0</v>
          </cell>
          <cell r="M791">
            <v>0</v>
          </cell>
          <cell r="N791">
            <v>0</v>
          </cell>
          <cell r="O791">
            <v>0</v>
          </cell>
          <cell r="P791">
            <v>-2373476.91</v>
          </cell>
          <cell r="Q791">
            <v>0</v>
          </cell>
          <cell r="R791">
            <v>-2373476.91</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-2373476.91</v>
          </cell>
          <cell r="CB791">
            <v>0</v>
          </cell>
          <cell r="CC791">
            <v>-2373476.91</v>
          </cell>
          <cell r="CD791">
            <v>0</v>
          </cell>
          <cell r="CE791">
            <v>0</v>
          </cell>
          <cell r="CF791">
            <v>0</v>
          </cell>
          <cell r="CG791">
            <v>-2373476.91</v>
          </cell>
          <cell r="CH791">
            <v>0</v>
          </cell>
          <cell r="CI791">
            <v>-2373476.91</v>
          </cell>
        </row>
        <row r="792">
          <cell r="B792" t="str">
            <v>412012</v>
          </cell>
          <cell r="C792" t="str">
            <v>Remote Debt Rtrmt  Cred</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-6514.94</v>
          </cell>
          <cell r="AU792">
            <v>0</v>
          </cell>
          <cell r="AV792">
            <v>-6514.94</v>
          </cell>
          <cell r="AW792">
            <v>0</v>
          </cell>
          <cell r="AX792">
            <v>0</v>
          </cell>
          <cell r="AY792">
            <v>0</v>
          </cell>
          <cell r="AZ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-6514.94</v>
          </cell>
          <cell r="CB792">
            <v>0</v>
          </cell>
          <cell r="CC792">
            <v>-6514.94</v>
          </cell>
          <cell r="CD792">
            <v>0</v>
          </cell>
          <cell r="CE792">
            <v>0</v>
          </cell>
          <cell r="CF792">
            <v>0</v>
          </cell>
          <cell r="CG792">
            <v>-6514.94</v>
          </cell>
          <cell r="CH792">
            <v>0</v>
          </cell>
          <cell r="CI792">
            <v>-6514.94</v>
          </cell>
        </row>
        <row r="793">
          <cell r="B793" t="str">
            <v>412018</v>
          </cell>
          <cell r="C793" t="str">
            <v>Written Off DRC</v>
          </cell>
          <cell r="D793">
            <v>0</v>
          </cell>
          <cell r="E793">
            <v>0</v>
          </cell>
          <cell r="F793">
            <v>0</v>
          </cell>
          <cell r="G793">
            <v>0</v>
          </cell>
          <cell r="H793">
            <v>0</v>
          </cell>
          <cell r="I793">
            <v>0</v>
          </cell>
          <cell r="J793">
            <v>0</v>
          </cell>
          <cell r="K793">
            <v>0</v>
          </cell>
          <cell r="L793">
            <v>0</v>
          </cell>
          <cell r="M793">
            <v>0</v>
          </cell>
          <cell r="N793">
            <v>0</v>
          </cell>
          <cell r="O793">
            <v>0</v>
          </cell>
          <cell r="P793">
            <v>73212.149999999994</v>
          </cell>
          <cell r="Q793">
            <v>0</v>
          </cell>
          <cell r="R793">
            <v>73212.149999999994</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-40.58</v>
          </cell>
          <cell r="AU793">
            <v>0</v>
          </cell>
          <cell r="AV793">
            <v>-40.58</v>
          </cell>
          <cell r="AW793">
            <v>0</v>
          </cell>
          <cell r="AX793">
            <v>0</v>
          </cell>
          <cell r="AY793">
            <v>0</v>
          </cell>
          <cell r="AZ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73171.570000000007</v>
          </cell>
          <cell r="CB793">
            <v>0</v>
          </cell>
          <cell r="CC793">
            <v>73171.570000000007</v>
          </cell>
          <cell r="CD793">
            <v>0</v>
          </cell>
          <cell r="CE793">
            <v>0</v>
          </cell>
          <cell r="CF793">
            <v>0</v>
          </cell>
          <cell r="CG793">
            <v>73171.570000000007</v>
          </cell>
          <cell r="CH793">
            <v>0</v>
          </cell>
          <cell r="CI793">
            <v>73171.570000000007</v>
          </cell>
        </row>
        <row r="794">
          <cell r="B794" t="str">
            <v>412019</v>
          </cell>
          <cell r="C794" t="str">
            <v>Reinstated  DRC</v>
          </cell>
          <cell r="D794">
            <v>0</v>
          </cell>
          <cell r="E794">
            <v>0</v>
          </cell>
          <cell r="F794">
            <v>0</v>
          </cell>
          <cell r="G794">
            <v>0</v>
          </cell>
          <cell r="H794">
            <v>0</v>
          </cell>
          <cell r="I794">
            <v>0</v>
          </cell>
          <cell r="J794">
            <v>0</v>
          </cell>
          <cell r="K794">
            <v>0</v>
          </cell>
          <cell r="L794">
            <v>0</v>
          </cell>
          <cell r="M794">
            <v>0</v>
          </cell>
          <cell r="N794">
            <v>0</v>
          </cell>
          <cell r="O794">
            <v>0</v>
          </cell>
          <cell r="P794">
            <v>-13249.55</v>
          </cell>
          <cell r="Q794">
            <v>0</v>
          </cell>
          <cell r="R794">
            <v>-13249.55</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-13249.55</v>
          </cell>
          <cell r="CB794">
            <v>0</v>
          </cell>
          <cell r="CC794">
            <v>-13249.55</v>
          </cell>
          <cell r="CD794">
            <v>0</v>
          </cell>
          <cell r="CE794">
            <v>0</v>
          </cell>
          <cell r="CF794">
            <v>0</v>
          </cell>
          <cell r="CG794">
            <v>-13249.55</v>
          </cell>
          <cell r="CH794">
            <v>0</v>
          </cell>
          <cell r="CI794">
            <v>-13249.55</v>
          </cell>
        </row>
        <row r="795">
          <cell r="B795" t="str">
            <v>413000</v>
          </cell>
          <cell r="C795" t="str">
            <v>Accrued Liabilities - Other</v>
          </cell>
          <cell r="D795">
            <v>-201277.1</v>
          </cell>
          <cell r="E795">
            <v>0</v>
          </cell>
          <cell r="F795">
            <v>-201277.1</v>
          </cell>
          <cell r="G795">
            <v>0</v>
          </cell>
          <cell r="H795">
            <v>0</v>
          </cell>
          <cell r="I795">
            <v>0</v>
          </cell>
          <cell r="J795">
            <v>0</v>
          </cell>
          <cell r="K795">
            <v>104761.16800000001</v>
          </cell>
          <cell r="L795">
            <v>104761.16800000001</v>
          </cell>
          <cell r="M795">
            <v>0</v>
          </cell>
          <cell r="N795">
            <v>96315.93</v>
          </cell>
          <cell r="O795">
            <v>96315.93</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201077.1</v>
          </cell>
          <cell r="AI795">
            <v>-201077.098</v>
          </cell>
          <cell r="AJ795">
            <v>2.0000000076834112E-3</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-200</v>
          </cell>
          <cell r="CB795">
            <v>0</v>
          </cell>
          <cell r="CC795">
            <v>-200</v>
          </cell>
          <cell r="CD795">
            <v>0</v>
          </cell>
          <cell r="CE795">
            <v>0</v>
          </cell>
          <cell r="CF795">
            <v>0</v>
          </cell>
          <cell r="CG795">
            <v>-200</v>
          </cell>
          <cell r="CH795">
            <v>1.4551915228366852E-11</v>
          </cell>
          <cell r="CI795">
            <v>-199.99999999998545</v>
          </cell>
        </row>
        <row r="796">
          <cell r="B796" t="str">
            <v>413020</v>
          </cell>
          <cell r="C796" t="str">
            <v>Accr Liab Twe Prod Order-Shops</v>
          </cell>
          <cell r="D796">
            <v>0</v>
          </cell>
          <cell r="E796">
            <v>0</v>
          </cell>
          <cell r="F796">
            <v>0</v>
          </cell>
          <cell r="G796">
            <v>0</v>
          </cell>
          <cell r="H796">
            <v>0</v>
          </cell>
          <cell r="I796">
            <v>0</v>
          </cell>
          <cell r="J796">
            <v>664</v>
          </cell>
          <cell r="K796">
            <v>-770.95</v>
          </cell>
          <cell r="L796">
            <v>-106.95000000000005</v>
          </cell>
          <cell r="M796">
            <v>815.75</v>
          </cell>
          <cell r="N796">
            <v>-708.8</v>
          </cell>
          <cell r="O796">
            <v>106.95000000000005</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-1479.75</v>
          </cell>
          <cell r="AI796">
            <v>1479.75</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0</v>
          </cell>
          <cell r="CB796">
            <v>0</v>
          </cell>
          <cell r="CC796">
            <v>0</v>
          </cell>
          <cell r="CD796">
            <v>0</v>
          </cell>
          <cell r="CE796">
            <v>0</v>
          </cell>
          <cell r="CF796">
            <v>0</v>
          </cell>
          <cell r="CG796">
            <v>0</v>
          </cell>
          <cell r="CH796">
            <v>-1.1368683772161603E-13</v>
          </cell>
          <cell r="CI796">
            <v>-1.1368683772161603E-13</v>
          </cell>
        </row>
        <row r="797">
          <cell r="B797" t="str">
            <v>413120</v>
          </cell>
          <cell r="C797" t="str">
            <v>Accr Liab Carry Cost Surp R E</v>
          </cell>
          <cell r="D797">
            <v>0</v>
          </cell>
          <cell r="E797">
            <v>0</v>
          </cell>
          <cell r="F797">
            <v>0</v>
          </cell>
          <cell r="G797">
            <v>0</v>
          </cell>
          <cell r="H797">
            <v>0</v>
          </cell>
          <cell r="I797">
            <v>0</v>
          </cell>
          <cell r="J797">
            <v>0</v>
          </cell>
          <cell r="K797">
            <v>-36325.730000000003</v>
          </cell>
          <cell r="L797">
            <v>-36325.730000000003</v>
          </cell>
          <cell r="M797">
            <v>-1593000</v>
          </cell>
          <cell r="N797">
            <v>-33397.360000000001</v>
          </cell>
          <cell r="O797">
            <v>-1626397.36</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-69723.100000000006</v>
          </cell>
          <cell r="AI797">
            <v>69723.09</v>
          </cell>
          <cell r="AJ797">
            <v>-1.0000000009313226E-2</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-1662723.1</v>
          </cell>
          <cell r="CB797">
            <v>0</v>
          </cell>
          <cell r="CC797">
            <v>-1662723.1</v>
          </cell>
          <cell r="CD797">
            <v>0</v>
          </cell>
          <cell r="CE797">
            <v>0</v>
          </cell>
          <cell r="CF797">
            <v>0</v>
          </cell>
          <cell r="CG797">
            <v>-1662723.1</v>
          </cell>
          <cell r="CH797">
            <v>-7.2759576141834259E-12</v>
          </cell>
          <cell r="CI797">
            <v>-1662723.1</v>
          </cell>
        </row>
        <row r="798">
          <cell r="B798" t="str">
            <v>413130</v>
          </cell>
          <cell r="C798" t="str">
            <v>GEPP-Energy Efficiency Prog</v>
          </cell>
          <cell r="D798">
            <v>0</v>
          </cell>
          <cell r="E798">
            <v>0</v>
          </cell>
          <cell r="F798">
            <v>0</v>
          </cell>
          <cell r="G798">
            <v>0</v>
          </cell>
          <cell r="H798">
            <v>0</v>
          </cell>
          <cell r="I798">
            <v>0</v>
          </cell>
          <cell r="J798">
            <v>0</v>
          </cell>
          <cell r="K798">
            <v>0</v>
          </cell>
          <cell r="L798">
            <v>0</v>
          </cell>
          <cell r="M798">
            <v>-355076.35</v>
          </cell>
          <cell r="N798">
            <v>0</v>
          </cell>
          <cell r="O798">
            <v>-355076.35</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-355076.35</v>
          </cell>
          <cell r="CB798">
            <v>0</v>
          </cell>
          <cell r="CC798">
            <v>-355076.35</v>
          </cell>
          <cell r="CD798">
            <v>0</v>
          </cell>
          <cell r="CE798">
            <v>0</v>
          </cell>
          <cell r="CF798">
            <v>0</v>
          </cell>
          <cell r="CG798">
            <v>-355076.35</v>
          </cell>
          <cell r="CH798">
            <v>0</v>
          </cell>
          <cell r="CI798">
            <v>-355076.35</v>
          </cell>
        </row>
        <row r="799">
          <cell r="B799" t="str">
            <v>413200</v>
          </cell>
          <cell r="C799" t="str">
            <v>Environmntl Cost Prov- MEU Acq</v>
          </cell>
          <cell r="D799">
            <v>0</v>
          </cell>
          <cell r="E799">
            <v>0</v>
          </cell>
          <cell r="F799">
            <v>0</v>
          </cell>
          <cell r="G799">
            <v>0</v>
          </cell>
          <cell r="H799">
            <v>0</v>
          </cell>
          <cell r="I799">
            <v>0</v>
          </cell>
          <cell r="J799">
            <v>0</v>
          </cell>
          <cell r="K799">
            <v>0</v>
          </cell>
          <cell r="L799">
            <v>0</v>
          </cell>
          <cell r="M799">
            <v>-2247393</v>
          </cell>
          <cell r="N799">
            <v>0</v>
          </cell>
          <cell r="O799">
            <v>-2247393</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-2247393</v>
          </cell>
          <cell r="CB799">
            <v>0</v>
          </cell>
          <cell r="CC799">
            <v>-2247393</v>
          </cell>
          <cell r="CD799">
            <v>0</v>
          </cell>
          <cell r="CE799">
            <v>0</v>
          </cell>
          <cell r="CF799">
            <v>0</v>
          </cell>
          <cell r="CG799">
            <v>-2247393</v>
          </cell>
          <cell r="CH799">
            <v>0</v>
          </cell>
          <cell r="CI799">
            <v>-2247393</v>
          </cell>
        </row>
        <row r="800">
          <cell r="B800" t="str">
            <v>413300</v>
          </cell>
          <cell r="C800" t="str">
            <v>Mallett Refundable Contributn</v>
          </cell>
          <cell r="D800">
            <v>0</v>
          </cell>
          <cell r="E800">
            <v>0</v>
          </cell>
          <cell r="F800">
            <v>0</v>
          </cell>
          <cell r="G800">
            <v>0</v>
          </cell>
          <cell r="H800">
            <v>0</v>
          </cell>
          <cell r="I800">
            <v>0</v>
          </cell>
          <cell r="J800">
            <v>292500</v>
          </cell>
          <cell r="K800">
            <v>0</v>
          </cell>
          <cell r="L800">
            <v>292500</v>
          </cell>
          <cell r="M800">
            <v>-390000</v>
          </cell>
          <cell r="N800">
            <v>0</v>
          </cell>
          <cell r="O800">
            <v>-390000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-97500</v>
          </cell>
          <cell r="CB800">
            <v>0</v>
          </cell>
          <cell r="CC800">
            <v>-97500</v>
          </cell>
          <cell r="CD800">
            <v>0</v>
          </cell>
          <cell r="CE800">
            <v>0</v>
          </cell>
          <cell r="CF800">
            <v>0</v>
          </cell>
          <cell r="CG800">
            <v>-97500</v>
          </cell>
          <cell r="CH800">
            <v>0</v>
          </cell>
          <cell r="CI800">
            <v>-97500</v>
          </cell>
        </row>
        <row r="801">
          <cell r="B801" t="str">
            <v>413520</v>
          </cell>
          <cell r="C801" t="str">
            <v>Rebates to Rtl Custmrs- Phs II</v>
          </cell>
          <cell r="D801">
            <v>0</v>
          </cell>
          <cell r="E801">
            <v>0</v>
          </cell>
          <cell r="F801">
            <v>0</v>
          </cell>
          <cell r="G801">
            <v>0</v>
          </cell>
          <cell r="H801">
            <v>0</v>
          </cell>
          <cell r="I801">
            <v>0</v>
          </cell>
          <cell r="J801">
            <v>0</v>
          </cell>
          <cell r="K801">
            <v>0</v>
          </cell>
          <cell r="L801">
            <v>0</v>
          </cell>
          <cell r="M801">
            <v>0</v>
          </cell>
          <cell r="N801">
            <v>0</v>
          </cell>
          <cell r="O801">
            <v>0</v>
          </cell>
          <cell r="P801">
            <v>-5.08</v>
          </cell>
          <cell r="Q801">
            <v>0</v>
          </cell>
          <cell r="R801">
            <v>-5.08</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-5.08</v>
          </cell>
          <cell r="CB801">
            <v>0</v>
          </cell>
          <cell r="CC801">
            <v>-5.08</v>
          </cell>
          <cell r="CD801">
            <v>0</v>
          </cell>
          <cell r="CE801">
            <v>0</v>
          </cell>
          <cell r="CF801">
            <v>0</v>
          </cell>
          <cell r="CG801">
            <v>-5.08</v>
          </cell>
          <cell r="CH801">
            <v>0</v>
          </cell>
          <cell r="CI801">
            <v>-5.08</v>
          </cell>
        </row>
        <row r="802">
          <cell r="B802" t="str">
            <v>413530</v>
          </cell>
          <cell r="C802" t="str">
            <v>MPMA Suspense</v>
          </cell>
          <cell r="D802">
            <v>0</v>
          </cell>
          <cell r="E802">
            <v>0</v>
          </cell>
          <cell r="F802">
            <v>0</v>
          </cell>
          <cell r="G802">
            <v>0</v>
          </cell>
          <cell r="H802">
            <v>0</v>
          </cell>
          <cell r="I802">
            <v>0</v>
          </cell>
          <cell r="J802">
            <v>0</v>
          </cell>
          <cell r="K802">
            <v>0</v>
          </cell>
          <cell r="L802">
            <v>0</v>
          </cell>
          <cell r="M802">
            <v>0</v>
          </cell>
          <cell r="N802">
            <v>0</v>
          </cell>
          <cell r="O802">
            <v>0</v>
          </cell>
          <cell r="P802">
            <v>-9840.4699999999993</v>
          </cell>
          <cell r="Q802">
            <v>0</v>
          </cell>
          <cell r="R802">
            <v>-9840.4699999999993</v>
          </cell>
          <cell r="S802">
            <v>0</v>
          </cell>
          <cell r="T802">
            <v>0</v>
          </cell>
          <cell r="U802">
            <v>0</v>
          </cell>
          <cell r="V802">
            <v>0</v>
          </cell>
          <cell r="W802">
            <v>0</v>
          </cell>
          <cell r="X802">
            <v>0</v>
          </cell>
          <cell r="Y802">
            <v>0</v>
          </cell>
          <cell r="Z802">
            <v>0</v>
          </cell>
          <cell r="AA802">
            <v>0</v>
          </cell>
          <cell r="AB802">
            <v>-592259.64</v>
          </cell>
          <cell r="AC802">
            <v>0</v>
          </cell>
          <cell r="AD802">
            <v>-592259.64</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-602100.11</v>
          </cell>
          <cell r="CB802">
            <v>0</v>
          </cell>
          <cell r="CC802">
            <v>-602100.11</v>
          </cell>
          <cell r="CD802">
            <v>0</v>
          </cell>
          <cell r="CE802">
            <v>0</v>
          </cell>
          <cell r="CF802">
            <v>0</v>
          </cell>
          <cell r="CG802">
            <v>-602100.11</v>
          </cell>
          <cell r="CH802">
            <v>0</v>
          </cell>
          <cell r="CI802">
            <v>-602100.11</v>
          </cell>
        </row>
        <row r="803">
          <cell r="B803" t="str">
            <v>413720</v>
          </cell>
          <cell r="C803" t="str">
            <v>Cap Cont Repayment - New Conn</v>
          </cell>
          <cell r="D803">
            <v>0</v>
          </cell>
          <cell r="E803">
            <v>0</v>
          </cell>
          <cell r="F803">
            <v>0</v>
          </cell>
          <cell r="G803">
            <v>0</v>
          </cell>
          <cell r="H803">
            <v>0</v>
          </cell>
          <cell r="I803">
            <v>0</v>
          </cell>
          <cell r="J803">
            <v>0</v>
          </cell>
          <cell r="K803">
            <v>1124575.3740000001</v>
          </cell>
          <cell r="L803">
            <v>1124575.3740000001</v>
          </cell>
          <cell r="M803">
            <v>-2648363.9</v>
          </cell>
          <cell r="N803">
            <v>1033918.63</v>
          </cell>
          <cell r="O803">
            <v>-1614445.27</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2158494</v>
          </cell>
          <cell r="AI803">
            <v>-2158494.0040000002</v>
          </cell>
          <cell r="AJ803">
            <v>-4.0000001899898052E-3</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-489869.9</v>
          </cell>
          <cell r="CB803">
            <v>0</v>
          </cell>
          <cell r="CC803">
            <v>-489869.9</v>
          </cell>
          <cell r="CD803">
            <v>0</v>
          </cell>
          <cell r="CE803">
            <v>0</v>
          </cell>
          <cell r="CF803">
            <v>0</v>
          </cell>
          <cell r="CG803">
            <v>-489869.9</v>
          </cell>
          <cell r="CH803">
            <v>-1.1641532182693481E-10</v>
          </cell>
          <cell r="CI803">
            <v>-489869.90000000014</v>
          </cell>
        </row>
        <row r="804">
          <cell r="B804" t="str">
            <v>413740</v>
          </cell>
          <cell r="C804" t="str">
            <v>Bu Period End Accruals</v>
          </cell>
          <cell r="D804">
            <v>-160811.57999999999</v>
          </cell>
          <cell r="E804">
            <v>0</v>
          </cell>
          <cell r="F804">
            <v>-160811.57999999999</v>
          </cell>
          <cell r="G804">
            <v>0</v>
          </cell>
          <cell r="H804">
            <v>0</v>
          </cell>
          <cell r="I804">
            <v>0</v>
          </cell>
          <cell r="J804">
            <v>-966652.91399999999</v>
          </cell>
          <cell r="K804">
            <v>-32135818.579</v>
          </cell>
          <cell r="L804">
            <v>-33102471.493000001</v>
          </cell>
          <cell r="M804">
            <v>-194484.00200000001</v>
          </cell>
          <cell r="N804">
            <v>-29545215.16</v>
          </cell>
          <cell r="O804">
            <v>-29739699.162</v>
          </cell>
          <cell r="P804">
            <v>-90614.03</v>
          </cell>
          <cell r="Q804">
            <v>0</v>
          </cell>
          <cell r="R804">
            <v>-90614.03</v>
          </cell>
          <cell r="S804">
            <v>0</v>
          </cell>
          <cell r="T804">
            <v>0</v>
          </cell>
          <cell r="U804">
            <v>0</v>
          </cell>
          <cell r="V804">
            <v>-0.1</v>
          </cell>
          <cell r="W804">
            <v>0.10400000000000001</v>
          </cell>
          <cell r="X804">
            <v>4.0000000000000036E-3</v>
          </cell>
          <cell r="Y804">
            <v>0</v>
          </cell>
          <cell r="Z804">
            <v>0</v>
          </cell>
          <cell r="AA804">
            <v>0</v>
          </cell>
          <cell r="AB804">
            <v>592259.56999999995</v>
          </cell>
          <cell r="AC804">
            <v>0</v>
          </cell>
          <cell r="AD804">
            <v>592259.56999999995</v>
          </cell>
          <cell r="AE804">
            <v>0</v>
          </cell>
          <cell r="AF804">
            <v>0</v>
          </cell>
          <cell r="AG804">
            <v>0</v>
          </cell>
          <cell r="AH804">
            <v>-61681033.623999998</v>
          </cell>
          <cell r="AI804">
            <v>61681033.634999998</v>
          </cell>
          <cell r="AJ804">
            <v>1.0999999940395355E-2</v>
          </cell>
          <cell r="AK804">
            <v>-1139240.966</v>
          </cell>
          <cell r="AL804">
            <v>0</v>
          </cell>
          <cell r="AM804">
            <v>-1139240.966</v>
          </cell>
          <cell r="AN804">
            <v>-7750</v>
          </cell>
          <cell r="AO804">
            <v>0</v>
          </cell>
          <cell r="AP804">
            <v>-7750</v>
          </cell>
          <cell r="AQ804">
            <v>1E-3</v>
          </cell>
          <cell r="AR804">
            <v>0</v>
          </cell>
          <cell r="AS804">
            <v>1E-3</v>
          </cell>
          <cell r="AT804">
            <v>-1126144.152</v>
          </cell>
          <cell r="AU804">
            <v>0</v>
          </cell>
          <cell r="AV804">
            <v>-1126144.152</v>
          </cell>
          <cell r="AW804">
            <v>1E-3</v>
          </cell>
          <cell r="AX804">
            <v>0</v>
          </cell>
          <cell r="AY804">
            <v>1E-3</v>
          </cell>
          <cell r="AZ804">
            <v>0</v>
          </cell>
          <cell r="BA804">
            <v>0</v>
          </cell>
          <cell r="BB804">
            <v>0</v>
          </cell>
          <cell r="BC804">
            <v>0</v>
          </cell>
          <cell r="BD804">
            <v>0</v>
          </cell>
          <cell r="BE804">
            <v>0</v>
          </cell>
          <cell r="BF804">
            <v>0</v>
          </cell>
          <cell r="BG804">
            <v>0</v>
          </cell>
          <cell r="BH804">
            <v>0</v>
          </cell>
          <cell r="BI804">
            <v>-36821446.450000003</v>
          </cell>
          <cell r="BJ804">
            <v>0</v>
          </cell>
          <cell r="BK804">
            <v>-36821446.450000003</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-101595918.24600001</v>
          </cell>
          <cell r="CB804">
            <v>-2.1457672028102337E-9</v>
          </cell>
          <cell r="CC804">
            <v>-101595918.24600001</v>
          </cell>
          <cell r="CD804">
            <v>0</v>
          </cell>
          <cell r="CE804">
            <v>0</v>
          </cell>
          <cell r="CF804">
            <v>0</v>
          </cell>
          <cell r="CG804">
            <v>-101595918.24599999</v>
          </cell>
          <cell r="CH804">
            <v>-2.1457672028102337E-9</v>
          </cell>
          <cell r="CI804">
            <v>-101595918.24599999</v>
          </cell>
        </row>
        <row r="805">
          <cell r="B805" t="str">
            <v>413741</v>
          </cell>
          <cell r="C805" t="str">
            <v>Bonus and Incentive Accruals</v>
          </cell>
          <cell r="D805">
            <v>-335202.46999999997</v>
          </cell>
          <cell r="E805">
            <v>0</v>
          </cell>
          <cell r="F805">
            <v>-335202.46999999997</v>
          </cell>
          <cell r="G805">
            <v>0</v>
          </cell>
          <cell r="H805">
            <v>0</v>
          </cell>
          <cell r="I805">
            <v>0</v>
          </cell>
          <cell r="J805">
            <v>0</v>
          </cell>
          <cell r="K805">
            <v>-1188263.926</v>
          </cell>
          <cell r="L805">
            <v>-1188263.926</v>
          </cell>
          <cell r="M805">
            <v>0</v>
          </cell>
          <cell r="N805">
            <v>-1092472.98</v>
          </cell>
          <cell r="O805">
            <v>-1092472.98</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-2280736.91</v>
          </cell>
          <cell r="AI805">
            <v>2280736.906</v>
          </cell>
          <cell r="AJ805">
            <v>-4.0000001899898052E-3</v>
          </cell>
          <cell r="AK805">
            <v>-64773.79</v>
          </cell>
          <cell r="AL805">
            <v>0</v>
          </cell>
          <cell r="AM805">
            <v>-64773.79</v>
          </cell>
          <cell r="AN805">
            <v>0</v>
          </cell>
          <cell r="AO805">
            <v>0</v>
          </cell>
          <cell r="AP805">
            <v>0</v>
          </cell>
          <cell r="AQ805">
            <v>0</v>
          </cell>
          <cell r="AR805">
            <v>0</v>
          </cell>
          <cell r="AS805">
            <v>0</v>
          </cell>
          <cell r="AT805">
            <v>-14582.4</v>
          </cell>
          <cell r="AU805">
            <v>0</v>
          </cell>
          <cell r="AV805">
            <v>-14582.4</v>
          </cell>
          <cell r="AW805">
            <v>0</v>
          </cell>
          <cell r="AX805">
            <v>0</v>
          </cell>
          <cell r="AY805">
            <v>0</v>
          </cell>
          <cell r="AZ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-2695295.57</v>
          </cell>
          <cell r="CB805">
            <v>0</v>
          </cell>
          <cell r="CC805">
            <v>-2695295.57</v>
          </cell>
          <cell r="CD805">
            <v>0</v>
          </cell>
          <cell r="CE805">
            <v>0</v>
          </cell>
          <cell r="CF805">
            <v>0</v>
          </cell>
          <cell r="CG805">
            <v>-2695295.57</v>
          </cell>
          <cell r="CH805">
            <v>0</v>
          </cell>
          <cell r="CI805">
            <v>-2695295.57</v>
          </cell>
        </row>
        <row r="806">
          <cell r="B806" t="str">
            <v>413800</v>
          </cell>
          <cell r="C806" t="str">
            <v>Accr Liab Indemnity Costs</v>
          </cell>
          <cell r="D806">
            <v>0</v>
          </cell>
          <cell r="E806">
            <v>0</v>
          </cell>
          <cell r="F806">
            <v>0</v>
          </cell>
          <cell r="G806">
            <v>0</v>
          </cell>
          <cell r="H806">
            <v>0</v>
          </cell>
          <cell r="I806">
            <v>0</v>
          </cell>
          <cell r="J806">
            <v>29</v>
          </cell>
          <cell r="K806">
            <v>0.01</v>
          </cell>
          <cell r="L806">
            <v>29.01</v>
          </cell>
          <cell r="M806">
            <v>3</v>
          </cell>
          <cell r="N806">
            <v>0</v>
          </cell>
          <cell r="O806">
            <v>3</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-0.01</v>
          </cell>
          <cell r="AJ806">
            <v>-0.01</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32</v>
          </cell>
          <cell r="CB806">
            <v>0</v>
          </cell>
          <cell r="CC806">
            <v>32</v>
          </cell>
          <cell r="CD806">
            <v>0</v>
          </cell>
          <cell r="CE806">
            <v>0</v>
          </cell>
          <cell r="CF806">
            <v>0</v>
          </cell>
          <cell r="CG806">
            <v>32</v>
          </cell>
          <cell r="CH806">
            <v>0</v>
          </cell>
          <cell r="CI806">
            <v>32</v>
          </cell>
        </row>
        <row r="807">
          <cell r="B807" t="str">
            <v>413870</v>
          </cell>
          <cell r="C807" t="str">
            <v>Prov for Awards to Pensioners</v>
          </cell>
          <cell r="D807">
            <v>0</v>
          </cell>
          <cell r="E807">
            <v>0</v>
          </cell>
          <cell r="F807">
            <v>0</v>
          </cell>
          <cell r="G807">
            <v>0</v>
          </cell>
          <cell r="H807">
            <v>0</v>
          </cell>
          <cell r="I807">
            <v>0</v>
          </cell>
          <cell r="J807">
            <v>0</v>
          </cell>
          <cell r="K807">
            <v>7.5999999999999998E-2</v>
          </cell>
          <cell r="L807">
            <v>7.5999999999999998E-2</v>
          </cell>
          <cell r="M807">
            <v>0</v>
          </cell>
          <cell r="N807">
            <v>7.0000000000000007E-2</v>
          </cell>
          <cell r="O807">
            <v>7.0000000000000007E-2</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0.15</v>
          </cell>
          <cell r="AI807">
            <v>-0.14600000000000002</v>
          </cell>
          <cell r="AJ807">
            <v>3.9999999999999758E-3</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0.15</v>
          </cell>
          <cell r="CB807">
            <v>0</v>
          </cell>
          <cell r="CC807">
            <v>0.15</v>
          </cell>
          <cell r="CD807">
            <v>0</v>
          </cell>
          <cell r="CE807">
            <v>0</v>
          </cell>
          <cell r="CF807">
            <v>0</v>
          </cell>
          <cell r="CG807">
            <v>0.15</v>
          </cell>
          <cell r="CH807">
            <v>-1.3877787807814457E-17</v>
          </cell>
          <cell r="CI807">
            <v>0.14999999999999997</v>
          </cell>
        </row>
        <row r="808">
          <cell r="B808" t="str">
            <v>413880</v>
          </cell>
          <cell r="C808" t="str">
            <v>2004 VSP</v>
          </cell>
          <cell r="D808">
            <v>0</v>
          </cell>
          <cell r="E808">
            <v>0</v>
          </cell>
          <cell r="F808">
            <v>0</v>
          </cell>
          <cell r="G808">
            <v>0</v>
          </cell>
          <cell r="H808">
            <v>0</v>
          </cell>
          <cell r="I808">
            <v>0</v>
          </cell>
          <cell r="J808">
            <v>0</v>
          </cell>
          <cell r="K808">
            <v>-547470.54500000004</v>
          </cell>
          <cell r="L808">
            <v>-547470.54500000004</v>
          </cell>
          <cell r="M808">
            <v>0</v>
          </cell>
          <cell r="N808">
            <v>-503336.65</v>
          </cell>
          <cell r="O808">
            <v>-503336.65</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-1050807.19</v>
          </cell>
          <cell r="AI808">
            <v>1050807.1950000001</v>
          </cell>
          <cell r="AJ808">
            <v>5.0000001210719347E-3</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-1050807.19</v>
          </cell>
          <cell r="CB808">
            <v>0</v>
          </cell>
          <cell r="CC808">
            <v>-1050807.19</v>
          </cell>
          <cell r="CD808">
            <v>0</v>
          </cell>
          <cell r="CE808">
            <v>0</v>
          </cell>
          <cell r="CF808">
            <v>0</v>
          </cell>
          <cell r="CG808">
            <v>-1050807.19</v>
          </cell>
          <cell r="CH808">
            <v>0</v>
          </cell>
          <cell r="CI808">
            <v>-1050807.19</v>
          </cell>
        </row>
        <row r="809">
          <cell r="B809" t="str">
            <v>413894</v>
          </cell>
          <cell r="C809" t="str">
            <v>2002 Staff Reduction Provision</v>
          </cell>
          <cell r="D809">
            <v>0.09</v>
          </cell>
          <cell r="E809">
            <v>0</v>
          </cell>
          <cell r="F809">
            <v>0.09</v>
          </cell>
          <cell r="G809">
            <v>0</v>
          </cell>
          <cell r="H809">
            <v>0</v>
          </cell>
          <cell r="I809">
            <v>0</v>
          </cell>
          <cell r="J809">
            <v>0</v>
          </cell>
          <cell r="K809">
            <v>-410313.07699999999</v>
          </cell>
          <cell r="L809">
            <v>-410313.07699999999</v>
          </cell>
          <cell r="M809">
            <v>0</v>
          </cell>
          <cell r="N809">
            <v>-377236.01</v>
          </cell>
          <cell r="O809">
            <v>-377236.01</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-787549.09</v>
          </cell>
          <cell r="AI809">
            <v>787549.08700000006</v>
          </cell>
          <cell r="AJ809">
            <v>-2.9999999096617103E-3</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-787549</v>
          </cell>
          <cell r="CB809">
            <v>0</v>
          </cell>
          <cell r="CC809">
            <v>-787549</v>
          </cell>
          <cell r="CD809">
            <v>0</v>
          </cell>
          <cell r="CE809">
            <v>0</v>
          </cell>
          <cell r="CF809">
            <v>0</v>
          </cell>
          <cell r="CG809">
            <v>-787549</v>
          </cell>
          <cell r="CH809">
            <v>5.8207660913467407E-11</v>
          </cell>
          <cell r="CI809">
            <v>-787549</v>
          </cell>
        </row>
        <row r="810">
          <cell r="B810" t="str">
            <v>413900</v>
          </cell>
          <cell r="C810" t="str">
            <v>Inergi Exit Provision</v>
          </cell>
          <cell r="D810">
            <v>0</v>
          </cell>
          <cell r="E810">
            <v>0</v>
          </cell>
          <cell r="F810">
            <v>0</v>
          </cell>
          <cell r="G810">
            <v>0</v>
          </cell>
          <cell r="H810">
            <v>0</v>
          </cell>
          <cell r="I810">
            <v>0</v>
          </cell>
          <cell r="J810">
            <v>0</v>
          </cell>
          <cell r="K810">
            <v>-1577570.52</v>
          </cell>
          <cell r="L810">
            <v>-1577570.52</v>
          </cell>
          <cell r="M810">
            <v>-1100700</v>
          </cell>
          <cell r="N810">
            <v>-1450395.93</v>
          </cell>
          <cell r="O810">
            <v>-2551095.9299999997</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-3027966.45</v>
          </cell>
          <cell r="AI810">
            <v>3027966.45</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-4128666.45</v>
          </cell>
          <cell r="CB810">
            <v>0</v>
          </cell>
          <cell r="CC810">
            <v>-4128666.45</v>
          </cell>
          <cell r="CD810">
            <v>0</v>
          </cell>
          <cell r="CE810">
            <v>0</v>
          </cell>
          <cell r="CF810">
            <v>0</v>
          </cell>
          <cell r="CG810">
            <v>-4128666.45</v>
          </cell>
          <cell r="CH810">
            <v>2.3283064365386963E-10</v>
          </cell>
          <cell r="CI810">
            <v>-4128666.45</v>
          </cell>
        </row>
        <row r="811">
          <cell r="B811" t="str">
            <v>422010</v>
          </cell>
          <cell r="C811" t="str">
            <v>Unpres Cheques General</v>
          </cell>
          <cell r="D811">
            <v>0</v>
          </cell>
          <cell r="E811">
            <v>0</v>
          </cell>
          <cell r="F811">
            <v>0</v>
          </cell>
          <cell r="G811">
            <v>0</v>
          </cell>
          <cell r="H811">
            <v>0</v>
          </cell>
          <cell r="I811">
            <v>0</v>
          </cell>
          <cell r="J811">
            <v>0</v>
          </cell>
          <cell r="K811">
            <v>0</v>
          </cell>
          <cell r="L811">
            <v>0</v>
          </cell>
          <cell r="M811">
            <v>0</v>
          </cell>
          <cell r="N811">
            <v>0</v>
          </cell>
          <cell r="O811">
            <v>0</v>
          </cell>
          <cell r="P811">
            <v>-958945.59</v>
          </cell>
          <cell r="Q811">
            <v>0</v>
          </cell>
          <cell r="R811">
            <v>-958945.59</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-958945.59</v>
          </cell>
          <cell r="CB811">
            <v>0</v>
          </cell>
          <cell r="CC811">
            <v>-958945.59</v>
          </cell>
          <cell r="CD811">
            <v>0</v>
          </cell>
          <cell r="CE811">
            <v>0</v>
          </cell>
          <cell r="CF811">
            <v>0</v>
          </cell>
          <cell r="CG811">
            <v>-958945.59</v>
          </cell>
          <cell r="CH811">
            <v>0</v>
          </cell>
          <cell r="CI811">
            <v>-958945.59</v>
          </cell>
        </row>
        <row r="812">
          <cell r="B812" t="str">
            <v>425001</v>
          </cell>
          <cell r="C812" t="str">
            <v>P/Port Amts W/Held Fr Contract</v>
          </cell>
          <cell r="D812">
            <v>0</v>
          </cell>
          <cell r="E812">
            <v>0</v>
          </cell>
          <cell r="F812">
            <v>0</v>
          </cell>
          <cell r="G812">
            <v>0</v>
          </cell>
          <cell r="H812">
            <v>0</v>
          </cell>
          <cell r="I812">
            <v>0</v>
          </cell>
          <cell r="J812">
            <v>-209515.16</v>
          </cell>
          <cell r="K812">
            <v>-729400.96799999999</v>
          </cell>
          <cell r="L812">
            <v>-938916.12800000003</v>
          </cell>
          <cell r="M812">
            <v>0</v>
          </cell>
          <cell r="N812">
            <v>-670600.89</v>
          </cell>
          <cell r="O812">
            <v>-670600.89</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-1400001.86</v>
          </cell>
          <cell r="AI812">
            <v>1400001.858</v>
          </cell>
          <cell r="AJ812">
            <v>-2.0000000949949026E-3</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-1609517.02</v>
          </cell>
          <cell r="CB812">
            <v>0</v>
          </cell>
          <cell r="CC812">
            <v>-1609517.02</v>
          </cell>
          <cell r="CD812">
            <v>0</v>
          </cell>
          <cell r="CE812">
            <v>0</v>
          </cell>
          <cell r="CF812">
            <v>0</v>
          </cell>
          <cell r="CG812">
            <v>-1609517.02</v>
          </cell>
          <cell r="CH812">
            <v>0</v>
          </cell>
          <cell r="CI812">
            <v>-1609517.02</v>
          </cell>
        </row>
        <row r="813">
          <cell r="B813" t="str">
            <v>426000</v>
          </cell>
          <cell r="C813" t="str">
            <v>Unearned Interest on Bond Disc</v>
          </cell>
          <cell r="D813">
            <v>18454163.370000001</v>
          </cell>
          <cell r="E813">
            <v>0</v>
          </cell>
          <cell r="F813">
            <v>18454163.370000001</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18454163.370000001</v>
          </cell>
          <cell r="CB813">
            <v>0</v>
          </cell>
          <cell r="CC813">
            <v>18454163.370000001</v>
          </cell>
          <cell r="CD813">
            <v>-18454163.370000001</v>
          </cell>
          <cell r="CE813">
            <v>0</v>
          </cell>
          <cell r="CF813">
            <v>-18454163.370000001</v>
          </cell>
          <cell r="CG813">
            <v>0</v>
          </cell>
          <cell r="CH813">
            <v>0</v>
          </cell>
          <cell r="CI813">
            <v>0</v>
          </cell>
        </row>
        <row r="814">
          <cell r="B814" t="str">
            <v>427000</v>
          </cell>
          <cell r="C814" t="str">
            <v>Unearned Revenues</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-839135.32</v>
          </cell>
          <cell r="AL814">
            <v>0</v>
          </cell>
          <cell r="AM814">
            <v>-839135.32</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-839135.32</v>
          </cell>
          <cell r="CB814">
            <v>0</v>
          </cell>
          <cell r="CC814">
            <v>-839135.32</v>
          </cell>
          <cell r="CD814">
            <v>0</v>
          </cell>
          <cell r="CE814">
            <v>0</v>
          </cell>
          <cell r="CF814">
            <v>0</v>
          </cell>
          <cell r="CG814">
            <v>-839135.32</v>
          </cell>
          <cell r="CH814">
            <v>0</v>
          </cell>
          <cell r="CI814">
            <v>-839135.32</v>
          </cell>
        </row>
        <row r="815">
          <cell r="B815" t="str">
            <v>428000</v>
          </cell>
          <cell r="C815" t="str">
            <v>Conn Charges -Inac Funds In Tr</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-200602.6</v>
          </cell>
          <cell r="AU815">
            <v>0</v>
          </cell>
          <cell r="AV815">
            <v>-200602.6</v>
          </cell>
          <cell r="AW815">
            <v>0</v>
          </cell>
          <cell r="AX815">
            <v>0</v>
          </cell>
          <cell r="AY815">
            <v>0</v>
          </cell>
          <cell r="AZ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-200602.6</v>
          </cell>
          <cell r="CB815">
            <v>0</v>
          </cell>
          <cell r="CC815">
            <v>-200602.6</v>
          </cell>
          <cell r="CD815">
            <v>0</v>
          </cell>
          <cell r="CE815">
            <v>0</v>
          </cell>
          <cell r="CF815">
            <v>0</v>
          </cell>
          <cell r="CG815">
            <v>-200602.6</v>
          </cell>
          <cell r="CH815">
            <v>0</v>
          </cell>
          <cell r="CI815">
            <v>-200602.6</v>
          </cell>
        </row>
        <row r="816">
          <cell r="B816" t="str">
            <v>452000</v>
          </cell>
          <cell r="C816" t="str">
            <v>OEB Review Process Provision</v>
          </cell>
          <cell r="D816">
            <v>0</v>
          </cell>
          <cell r="E816">
            <v>0</v>
          </cell>
          <cell r="F816">
            <v>0</v>
          </cell>
          <cell r="G816">
            <v>0</v>
          </cell>
          <cell r="H816">
            <v>0</v>
          </cell>
          <cell r="I816">
            <v>0</v>
          </cell>
          <cell r="J816">
            <v>0</v>
          </cell>
          <cell r="K816">
            <v>0</v>
          </cell>
          <cell r="L816">
            <v>0</v>
          </cell>
          <cell r="M816">
            <v>-20000427.25</v>
          </cell>
          <cell r="N816">
            <v>0</v>
          </cell>
          <cell r="O816">
            <v>-20000427.25</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-20000427.25</v>
          </cell>
          <cell r="CB816">
            <v>0</v>
          </cell>
          <cell r="CC816">
            <v>-20000427.25</v>
          </cell>
          <cell r="CD816">
            <v>0</v>
          </cell>
          <cell r="CE816">
            <v>0</v>
          </cell>
          <cell r="CF816">
            <v>0</v>
          </cell>
          <cell r="CG816">
            <v>-20000427.25</v>
          </cell>
          <cell r="CH816">
            <v>0</v>
          </cell>
          <cell r="CI816">
            <v>-20000427.25</v>
          </cell>
        </row>
        <row r="817">
          <cell r="B817" t="str">
            <v>452013</v>
          </cell>
          <cell r="C817" t="str">
            <v>Current Liabilty -  Dx PCB</v>
          </cell>
          <cell r="D817">
            <v>0</v>
          </cell>
          <cell r="E817">
            <v>0</v>
          </cell>
          <cell r="F817">
            <v>0</v>
          </cell>
          <cell r="G817">
            <v>0</v>
          </cell>
          <cell r="H817">
            <v>0</v>
          </cell>
          <cell r="I817">
            <v>0</v>
          </cell>
          <cell r="J817">
            <v>0</v>
          </cell>
          <cell r="K817">
            <v>0</v>
          </cell>
          <cell r="L817">
            <v>0</v>
          </cell>
          <cell r="M817">
            <v>-2786656.26</v>
          </cell>
          <cell r="N817">
            <v>0</v>
          </cell>
          <cell r="O817">
            <v>-2786656.26</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-2786656.26</v>
          </cell>
          <cell r="CB817">
            <v>0</v>
          </cell>
          <cell r="CC817">
            <v>-2786656.26</v>
          </cell>
          <cell r="CD817">
            <v>0</v>
          </cell>
          <cell r="CE817">
            <v>0</v>
          </cell>
          <cell r="CF817">
            <v>0</v>
          </cell>
          <cell r="CG817">
            <v>-2786656.26</v>
          </cell>
          <cell r="CH817">
            <v>0</v>
          </cell>
          <cell r="CI817">
            <v>-2786656.26</v>
          </cell>
        </row>
        <row r="818">
          <cell r="B818" t="str">
            <v>452014</v>
          </cell>
          <cell r="C818" t="str">
            <v>Current Liability -  Dx LAR</v>
          </cell>
          <cell r="D818">
            <v>0</v>
          </cell>
          <cell r="E818">
            <v>0</v>
          </cell>
          <cell r="F818">
            <v>0</v>
          </cell>
          <cell r="G818">
            <v>0</v>
          </cell>
          <cell r="H818">
            <v>0</v>
          </cell>
          <cell r="I818">
            <v>0</v>
          </cell>
          <cell r="J818">
            <v>0</v>
          </cell>
          <cell r="K818">
            <v>0</v>
          </cell>
          <cell r="L818">
            <v>0</v>
          </cell>
          <cell r="M818">
            <v>-7251253.7800000003</v>
          </cell>
          <cell r="N818">
            <v>0</v>
          </cell>
          <cell r="O818">
            <v>-7251253.7800000003</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-7251253.7800000003</v>
          </cell>
          <cell r="CB818">
            <v>0</v>
          </cell>
          <cell r="CC818">
            <v>-7251253.7800000003</v>
          </cell>
          <cell r="CD818">
            <v>0</v>
          </cell>
          <cell r="CE818">
            <v>0</v>
          </cell>
          <cell r="CF818">
            <v>0</v>
          </cell>
          <cell r="CG818">
            <v>-7251253.7800000003</v>
          </cell>
          <cell r="CH818">
            <v>0</v>
          </cell>
          <cell r="CI818">
            <v>-7251253.7800000003</v>
          </cell>
        </row>
        <row r="819">
          <cell r="B819" t="str">
            <v>452015</v>
          </cell>
          <cell r="C819" t="str">
            <v>Current Liability -  Tx PCB</v>
          </cell>
          <cell r="D819">
            <v>0</v>
          </cell>
          <cell r="E819">
            <v>0</v>
          </cell>
          <cell r="F819">
            <v>0</v>
          </cell>
          <cell r="G819">
            <v>0</v>
          </cell>
          <cell r="H819">
            <v>0</v>
          </cell>
          <cell r="I819">
            <v>0</v>
          </cell>
          <cell r="J819">
            <v>-519882.61</v>
          </cell>
          <cell r="K819">
            <v>0</v>
          </cell>
          <cell r="L819">
            <v>-519882.61</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-519882.61</v>
          </cell>
          <cell r="CB819">
            <v>0</v>
          </cell>
          <cell r="CC819">
            <v>-519882.61</v>
          </cell>
          <cell r="CD819">
            <v>0</v>
          </cell>
          <cell r="CE819">
            <v>0</v>
          </cell>
          <cell r="CF819">
            <v>0</v>
          </cell>
          <cell r="CG819">
            <v>-519882.61</v>
          </cell>
          <cell r="CH819">
            <v>0</v>
          </cell>
          <cell r="CI819">
            <v>-519882.61</v>
          </cell>
        </row>
        <row r="820">
          <cell r="B820" t="str">
            <v>452016</v>
          </cell>
          <cell r="C820" t="str">
            <v>Current Liability -  Tx LAR</v>
          </cell>
          <cell r="D820">
            <v>0</v>
          </cell>
          <cell r="E820">
            <v>0</v>
          </cell>
          <cell r="F820">
            <v>0</v>
          </cell>
          <cell r="G820">
            <v>0</v>
          </cell>
          <cell r="H820">
            <v>0</v>
          </cell>
          <cell r="I820">
            <v>0</v>
          </cell>
          <cell r="J820">
            <v>-3563339.05</v>
          </cell>
          <cell r="K820">
            <v>0</v>
          </cell>
          <cell r="L820">
            <v>-3563339.05</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-3563339.05</v>
          </cell>
          <cell r="CB820">
            <v>0</v>
          </cell>
          <cell r="CC820">
            <v>-3563339.05</v>
          </cell>
          <cell r="CD820">
            <v>0</v>
          </cell>
          <cell r="CE820">
            <v>0</v>
          </cell>
          <cell r="CF820">
            <v>0</v>
          </cell>
          <cell r="CG820">
            <v>-3563339.05</v>
          </cell>
          <cell r="CH820">
            <v>0</v>
          </cell>
          <cell r="CI820">
            <v>-3563339.05</v>
          </cell>
        </row>
        <row r="821">
          <cell r="B821" t="str">
            <v>452017</v>
          </cell>
          <cell r="C821" t="str">
            <v>Current Liability-Remotes LAR</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-2828992.97</v>
          </cell>
          <cell r="AU821">
            <v>0</v>
          </cell>
          <cell r="AV821">
            <v>-2828992.97</v>
          </cell>
          <cell r="AW821">
            <v>0</v>
          </cell>
          <cell r="AX821">
            <v>0</v>
          </cell>
          <cell r="AY821">
            <v>0</v>
          </cell>
          <cell r="AZ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-2828992.97</v>
          </cell>
          <cell r="CB821">
            <v>0</v>
          </cell>
          <cell r="CC821">
            <v>-2828992.97</v>
          </cell>
          <cell r="CD821">
            <v>0</v>
          </cell>
          <cell r="CE821">
            <v>0</v>
          </cell>
          <cell r="CF821">
            <v>0</v>
          </cell>
          <cell r="CG821">
            <v>-2828992.97</v>
          </cell>
          <cell r="CH821">
            <v>0</v>
          </cell>
          <cell r="CI821">
            <v>-2828992.97</v>
          </cell>
        </row>
        <row r="822">
          <cell r="C822" t="str">
            <v>Accounts payable and accrued charges</v>
          </cell>
          <cell r="D822">
            <v>17609188.07</v>
          </cell>
          <cell r="E822">
            <v>0</v>
          </cell>
          <cell r="F822">
            <v>17609188.07</v>
          </cell>
          <cell r="G822">
            <v>0</v>
          </cell>
          <cell r="H822">
            <v>0</v>
          </cell>
          <cell r="I822">
            <v>0</v>
          </cell>
          <cell r="J822">
            <v>-31270957.664000001</v>
          </cell>
          <cell r="K822">
            <v>-128994474.21299998</v>
          </cell>
          <cell r="L822">
            <v>-160265431.87699997</v>
          </cell>
          <cell r="M822">
            <v>-66088765.151999995</v>
          </cell>
          <cell r="N822">
            <v>-118595687.45</v>
          </cell>
          <cell r="O822">
            <v>-184684452.602</v>
          </cell>
          <cell r="P822">
            <v>-189608821.53000003</v>
          </cell>
          <cell r="Q822">
            <v>0</v>
          </cell>
          <cell r="R822">
            <v>-189608821.53000003</v>
          </cell>
          <cell r="S822">
            <v>0</v>
          </cell>
          <cell r="T822">
            <v>0</v>
          </cell>
          <cell r="U822">
            <v>0</v>
          </cell>
          <cell r="V822">
            <v>-0.1</v>
          </cell>
          <cell r="W822">
            <v>0.10400000000000001</v>
          </cell>
          <cell r="X822">
            <v>4.0000000000000036E-3</v>
          </cell>
          <cell r="Y822">
            <v>0</v>
          </cell>
          <cell r="Z822">
            <v>0</v>
          </cell>
          <cell r="AA822">
            <v>0</v>
          </cell>
          <cell r="AB822">
            <v>-6.9999999948777258E-2</v>
          </cell>
          <cell r="AC822">
            <v>0</v>
          </cell>
          <cell r="AD822">
            <v>-6.9999999948777258E-2</v>
          </cell>
          <cell r="AE822">
            <v>0</v>
          </cell>
          <cell r="AF822">
            <v>0</v>
          </cell>
          <cell r="AG822">
            <v>0</v>
          </cell>
          <cell r="AH822">
            <v>-247590161.59400001</v>
          </cell>
          <cell r="AI822">
            <v>247590161.55900002</v>
          </cell>
          <cell r="AJ822">
            <v>-3.4999996423721313E-2</v>
          </cell>
          <cell r="AK822">
            <v>-4480402.4459999995</v>
          </cell>
          <cell r="AL822">
            <v>0</v>
          </cell>
          <cell r="AM822">
            <v>-4480402.4459999995</v>
          </cell>
          <cell r="AN822">
            <v>-7750</v>
          </cell>
          <cell r="AO822">
            <v>0</v>
          </cell>
          <cell r="AP822">
            <v>-7750</v>
          </cell>
          <cell r="AQ822">
            <v>3.0000000000000001E-3</v>
          </cell>
          <cell r="AR822">
            <v>0</v>
          </cell>
          <cell r="AS822">
            <v>3.0000000000000001E-3</v>
          </cell>
          <cell r="AT822">
            <v>-6498958.3420000002</v>
          </cell>
          <cell r="AU822">
            <v>0</v>
          </cell>
          <cell r="AV822">
            <v>-6498958.3420000002</v>
          </cell>
          <cell r="AW822">
            <v>1E-3</v>
          </cell>
          <cell r="AX822">
            <v>0</v>
          </cell>
          <cell r="AY822">
            <v>1E-3</v>
          </cell>
          <cell r="AZ822">
            <v>0</v>
          </cell>
          <cell r="BA822">
            <v>0</v>
          </cell>
          <cell r="BB822">
            <v>0</v>
          </cell>
          <cell r="BC822">
            <v>0</v>
          </cell>
          <cell r="BD822">
            <v>0</v>
          </cell>
          <cell r="BE822">
            <v>0</v>
          </cell>
          <cell r="BF822">
            <v>0</v>
          </cell>
          <cell r="BG822">
            <v>0</v>
          </cell>
          <cell r="BH822">
            <v>0</v>
          </cell>
          <cell r="BI822">
            <v>-47015559.980000004</v>
          </cell>
          <cell r="BJ822">
            <v>0</v>
          </cell>
          <cell r="BK822">
            <v>-47015559.980000004</v>
          </cell>
          <cell r="BL822">
            <v>0</v>
          </cell>
          <cell r="BM822">
            <v>0</v>
          </cell>
          <cell r="BN822">
            <v>0</v>
          </cell>
          <cell r="BO822">
            <v>-3490.19</v>
          </cell>
          <cell r="BP822">
            <v>0</v>
          </cell>
          <cell r="BQ822">
            <v>-3490.19</v>
          </cell>
          <cell r="BR822">
            <v>0</v>
          </cell>
          <cell r="BS822">
            <v>0</v>
          </cell>
          <cell r="BT822">
            <v>0</v>
          </cell>
          <cell r="BU822">
            <v>1000</v>
          </cell>
          <cell r="BV822">
            <v>0</v>
          </cell>
          <cell r="BW822">
            <v>1000</v>
          </cell>
          <cell r="BX822">
            <v>0</v>
          </cell>
          <cell r="BY822">
            <v>0</v>
          </cell>
          <cell r="BZ822">
            <v>0</v>
          </cell>
          <cell r="CA822">
            <v>-574954678.99400043</v>
          </cell>
          <cell r="CB822">
            <v>6.2115490445657784E-8</v>
          </cell>
          <cell r="CC822">
            <v>-574954678.99400032</v>
          </cell>
          <cell r="CD822">
            <v>-18454163.370000001</v>
          </cell>
          <cell r="CE822">
            <v>0</v>
          </cell>
          <cell r="CF822">
            <v>-18454163.370000001</v>
          </cell>
          <cell r="CG822">
            <v>-593408842.36399996</v>
          </cell>
          <cell r="CH822">
            <v>4.6632252642675454E-8</v>
          </cell>
          <cell r="CI822">
            <v>-593408842.36399996</v>
          </cell>
        </row>
        <row r="823">
          <cell r="B823" t="str">
            <v>404020</v>
          </cell>
          <cell r="C823" t="str">
            <v>Income Tax Payable</v>
          </cell>
          <cell r="D823">
            <v>-8426598.9700000007</v>
          </cell>
          <cell r="E823">
            <v>0</v>
          </cell>
          <cell r="F823">
            <v>-8426598.9700000007</v>
          </cell>
          <cell r="G823">
            <v>0</v>
          </cell>
          <cell r="H823">
            <v>0</v>
          </cell>
          <cell r="I823">
            <v>0</v>
          </cell>
          <cell r="J823">
            <v>-28626263.329999998</v>
          </cell>
          <cell r="K823">
            <v>4132720.162</v>
          </cell>
          <cell r="L823">
            <v>-24493543.167999998</v>
          </cell>
          <cell r="M823">
            <v>54992758.75</v>
          </cell>
          <cell r="N823">
            <v>2576241.14</v>
          </cell>
          <cell r="O823">
            <v>57568999.890000001</v>
          </cell>
          <cell r="P823">
            <v>-58313930.700000003</v>
          </cell>
          <cell r="Q823">
            <v>0</v>
          </cell>
          <cell r="R823">
            <v>-58313930.700000003</v>
          </cell>
          <cell r="S823">
            <v>0</v>
          </cell>
          <cell r="T823">
            <v>0</v>
          </cell>
          <cell r="U823">
            <v>0</v>
          </cell>
          <cell r="V823">
            <v>0</v>
          </cell>
          <cell r="W823">
            <v>0</v>
          </cell>
          <cell r="X823">
            <v>0</v>
          </cell>
          <cell r="Y823">
            <v>-87500.23</v>
          </cell>
          <cell r="Z823">
            <v>0</v>
          </cell>
          <cell r="AA823">
            <v>-87500.23</v>
          </cell>
          <cell r="AB823">
            <v>0</v>
          </cell>
          <cell r="AC823">
            <v>0</v>
          </cell>
          <cell r="AD823">
            <v>0</v>
          </cell>
          <cell r="AE823">
            <v>0</v>
          </cell>
          <cell r="AF823">
            <v>0</v>
          </cell>
          <cell r="AG823">
            <v>0</v>
          </cell>
          <cell r="AH823">
            <v>6708961.3020000001</v>
          </cell>
          <cell r="AI823">
            <v>-6708961.3020000001</v>
          </cell>
          <cell r="AJ823">
            <v>0</v>
          </cell>
          <cell r="AK823">
            <v>123473.18</v>
          </cell>
          <cell r="AL823">
            <v>0</v>
          </cell>
          <cell r="AM823">
            <v>123473.18</v>
          </cell>
          <cell r="AN823">
            <v>-12102.75</v>
          </cell>
          <cell r="AO823">
            <v>0</v>
          </cell>
          <cell r="AP823">
            <v>-12102.75</v>
          </cell>
          <cell r="AQ823">
            <v>0</v>
          </cell>
          <cell r="AR823">
            <v>0</v>
          </cell>
          <cell r="AS823">
            <v>0</v>
          </cell>
          <cell r="AT823">
            <v>2375665.2000000002</v>
          </cell>
          <cell r="AU823">
            <v>0</v>
          </cell>
          <cell r="AV823">
            <v>2375665.2000000002</v>
          </cell>
          <cell r="AW823">
            <v>0</v>
          </cell>
          <cell r="AX823">
            <v>0</v>
          </cell>
          <cell r="AY823">
            <v>0</v>
          </cell>
          <cell r="AZ823">
            <v>0</v>
          </cell>
          <cell r="BA823">
            <v>0</v>
          </cell>
          <cell r="BB823">
            <v>0</v>
          </cell>
          <cell r="BC823">
            <v>0</v>
          </cell>
          <cell r="BD823">
            <v>0</v>
          </cell>
          <cell r="BE823">
            <v>0</v>
          </cell>
          <cell r="BF823">
            <v>0</v>
          </cell>
          <cell r="BG823">
            <v>0</v>
          </cell>
          <cell r="BH823">
            <v>0</v>
          </cell>
          <cell r="BI823">
            <v>-247698.23</v>
          </cell>
          <cell r="BJ823">
            <v>0</v>
          </cell>
          <cell r="BK823">
            <v>-247698.23</v>
          </cell>
          <cell r="BL823">
            <v>0</v>
          </cell>
          <cell r="BM823">
            <v>0</v>
          </cell>
          <cell r="BN823">
            <v>0</v>
          </cell>
          <cell r="BO823">
            <v>2710.72</v>
          </cell>
          <cell r="BP823">
            <v>0</v>
          </cell>
          <cell r="BQ823">
            <v>2710.72</v>
          </cell>
          <cell r="BR823">
            <v>0</v>
          </cell>
          <cell r="BS823">
            <v>0</v>
          </cell>
          <cell r="BT823">
            <v>0</v>
          </cell>
          <cell r="BU823">
            <v>35115.699999999997</v>
          </cell>
          <cell r="BV823">
            <v>0</v>
          </cell>
          <cell r="BW823">
            <v>35115.699999999997</v>
          </cell>
          <cell r="BX823">
            <v>0</v>
          </cell>
          <cell r="BY823">
            <v>0</v>
          </cell>
          <cell r="BZ823">
            <v>0</v>
          </cell>
          <cell r="CA823">
            <v>-31475409.357999999</v>
          </cell>
          <cell r="CB823">
            <v>0</v>
          </cell>
          <cell r="CC823">
            <v>-31475409.357999999</v>
          </cell>
          <cell r="CD823">
            <v>0</v>
          </cell>
          <cell r="CE823">
            <v>0</v>
          </cell>
          <cell r="CF823">
            <v>0</v>
          </cell>
          <cell r="CG823">
            <v>-31475409.357999999</v>
          </cell>
          <cell r="CH823">
            <v>0</v>
          </cell>
          <cell r="CI823">
            <v>-31475409.357999999</v>
          </cell>
        </row>
        <row r="824">
          <cell r="B824" t="str">
            <v>404030</v>
          </cell>
          <cell r="C824" t="str">
            <v>Future Income Tax Liability</v>
          </cell>
          <cell r="D824">
            <v>11320392.49</v>
          </cell>
          <cell r="E824">
            <v>0</v>
          </cell>
          <cell r="F824">
            <v>11320392.49</v>
          </cell>
          <cell r="G824">
            <v>0</v>
          </cell>
          <cell r="H824">
            <v>0</v>
          </cell>
          <cell r="I824">
            <v>0</v>
          </cell>
          <cell r="J824">
            <v>0</v>
          </cell>
          <cell r="K824">
            <v>-0.27200000000000002</v>
          </cell>
          <cell r="L824">
            <v>-0.27200000000000002</v>
          </cell>
          <cell r="M824">
            <v>0</v>
          </cell>
          <cell r="N824">
            <v>-0.17</v>
          </cell>
          <cell r="O824">
            <v>-0.17</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-0.44</v>
          </cell>
          <cell r="AI824">
            <v>0.442</v>
          </cell>
          <cell r="AJ824">
            <v>2.0000000000000018E-3</v>
          </cell>
          <cell r="AK824">
            <v>-0.09</v>
          </cell>
          <cell r="AL824">
            <v>0</v>
          </cell>
          <cell r="AM824">
            <v>-0.09</v>
          </cell>
          <cell r="AN824">
            <v>-0.51</v>
          </cell>
          <cell r="AO824">
            <v>0</v>
          </cell>
          <cell r="AP824">
            <v>-0.51</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11320391.450000001</v>
          </cell>
          <cell r="CB824">
            <v>-5.5511151231257827E-17</v>
          </cell>
          <cell r="CC824">
            <v>11320391.450000001</v>
          </cell>
          <cell r="CD824">
            <v>0</v>
          </cell>
          <cell r="CE824">
            <v>0</v>
          </cell>
          <cell r="CF824">
            <v>0</v>
          </cell>
          <cell r="CG824">
            <v>11320391.450000001</v>
          </cell>
          <cell r="CH824">
            <v>-2.7755575615628914E-17</v>
          </cell>
          <cell r="CI824">
            <v>11320391.450000001</v>
          </cell>
        </row>
        <row r="825">
          <cell r="C825" t="str">
            <v>Income tax payable</v>
          </cell>
          <cell r="D825">
            <v>2893793.52</v>
          </cell>
          <cell r="E825">
            <v>0</v>
          </cell>
          <cell r="F825">
            <v>2893793.52</v>
          </cell>
          <cell r="G825">
            <v>0</v>
          </cell>
          <cell r="H825">
            <v>0</v>
          </cell>
          <cell r="I825">
            <v>0</v>
          </cell>
          <cell r="J825">
            <v>-28626263.329999998</v>
          </cell>
          <cell r="K825">
            <v>4132719.89</v>
          </cell>
          <cell r="L825">
            <v>-24493543.439999998</v>
          </cell>
          <cell r="M825">
            <v>54992758.75</v>
          </cell>
          <cell r="N825">
            <v>2576240.9700000002</v>
          </cell>
          <cell r="O825">
            <v>57568999.719999999</v>
          </cell>
          <cell r="P825">
            <v>-58313930.700000003</v>
          </cell>
          <cell r="Q825">
            <v>0</v>
          </cell>
          <cell r="R825">
            <v>-58313930.700000003</v>
          </cell>
          <cell r="S825">
            <v>0</v>
          </cell>
          <cell r="T825">
            <v>0</v>
          </cell>
          <cell r="U825">
            <v>0</v>
          </cell>
          <cell r="V825">
            <v>0</v>
          </cell>
          <cell r="W825">
            <v>0</v>
          </cell>
          <cell r="X825">
            <v>0</v>
          </cell>
          <cell r="Y825">
            <v>-87500.23</v>
          </cell>
          <cell r="Z825">
            <v>0</v>
          </cell>
          <cell r="AA825">
            <v>-87500.23</v>
          </cell>
          <cell r="AB825">
            <v>0</v>
          </cell>
          <cell r="AC825">
            <v>0</v>
          </cell>
          <cell r="AD825">
            <v>0</v>
          </cell>
          <cell r="AE825">
            <v>0</v>
          </cell>
          <cell r="AF825">
            <v>0</v>
          </cell>
          <cell r="AG825">
            <v>0</v>
          </cell>
          <cell r="AH825">
            <v>6708960.8619999997</v>
          </cell>
          <cell r="AI825">
            <v>-6708960.8600000003</v>
          </cell>
          <cell r="AJ825">
            <v>1.9999993965029716E-3</v>
          </cell>
          <cell r="AK825">
            <v>123473.09</v>
          </cell>
          <cell r="AL825">
            <v>0</v>
          </cell>
          <cell r="AM825">
            <v>123473.09</v>
          </cell>
          <cell r="AN825">
            <v>-12103.26</v>
          </cell>
          <cell r="AO825">
            <v>0</v>
          </cell>
          <cell r="AP825">
            <v>-12103.26</v>
          </cell>
          <cell r="AQ825">
            <v>0</v>
          </cell>
          <cell r="AR825">
            <v>0</v>
          </cell>
          <cell r="AS825">
            <v>0</v>
          </cell>
          <cell r="AT825">
            <v>2375665.2000000002</v>
          </cell>
          <cell r="AU825">
            <v>0</v>
          </cell>
          <cell r="AV825">
            <v>2375665.2000000002</v>
          </cell>
          <cell r="AW825">
            <v>0</v>
          </cell>
          <cell r="AX825">
            <v>0</v>
          </cell>
          <cell r="AY825">
            <v>0</v>
          </cell>
          <cell r="AZ825">
            <v>0</v>
          </cell>
          <cell r="BA825">
            <v>0</v>
          </cell>
          <cell r="BB825">
            <v>0</v>
          </cell>
          <cell r="BC825">
            <v>0</v>
          </cell>
          <cell r="BD825">
            <v>0</v>
          </cell>
          <cell r="BE825">
            <v>0</v>
          </cell>
          <cell r="BF825">
            <v>0</v>
          </cell>
          <cell r="BG825">
            <v>0</v>
          </cell>
          <cell r="BH825">
            <v>0</v>
          </cell>
          <cell r="BI825">
            <v>-247698.23</v>
          </cell>
          <cell r="BJ825">
            <v>0</v>
          </cell>
          <cell r="BK825">
            <v>-247698.23</v>
          </cell>
          <cell r="BL825">
            <v>0</v>
          </cell>
          <cell r="BM825">
            <v>0</v>
          </cell>
          <cell r="BN825">
            <v>0</v>
          </cell>
          <cell r="BO825">
            <v>2710.72</v>
          </cell>
          <cell r="BP825">
            <v>0</v>
          </cell>
          <cell r="BQ825">
            <v>2710.72</v>
          </cell>
          <cell r="BR825">
            <v>0</v>
          </cell>
          <cell r="BS825">
            <v>0</v>
          </cell>
          <cell r="BT825">
            <v>0</v>
          </cell>
          <cell r="BU825">
            <v>35115.699999999997</v>
          </cell>
          <cell r="BV825">
            <v>0</v>
          </cell>
          <cell r="BW825">
            <v>35115.699999999997</v>
          </cell>
          <cell r="BX825">
            <v>0</v>
          </cell>
          <cell r="BY825">
            <v>0</v>
          </cell>
          <cell r="BZ825">
            <v>0</v>
          </cell>
          <cell r="CA825">
            <v>-20155017.908000004</v>
          </cell>
          <cell r="CB825">
            <v>1.9371509951682242E-10</v>
          </cell>
          <cell r="CC825">
            <v>-20155017.908000004</v>
          </cell>
          <cell r="CD825">
            <v>0</v>
          </cell>
          <cell r="CE825">
            <v>0</v>
          </cell>
          <cell r="CF825">
            <v>0</v>
          </cell>
          <cell r="CG825">
            <v>-20155017.907999996</v>
          </cell>
          <cell r="CH825">
            <v>-7.4505818181691552E-11</v>
          </cell>
          <cell r="CI825">
            <v>-20155017.907999996</v>
          </cell>
        </row>
        <row r="826">
          <cell r="B826" t="str">
            <v>443020</v>
          </cell>
          <cell r="C826" t="str">
            <v>Div Payable - Preferred Shares</v>
          </cell>
          <cell r="D826">
            <v>-4441250</v>
          </cell>
          <cell r="E826">
            <v>0</v>
          </cell>
          <cell r="F826">
            <v>-4441250</v>
          </cell>
          <cell r="G826">
            <v>0</v>
          </cell>
          <cell r="H826">
            <v>0</v>
          </cell>
          <cell r="I826">
            <v>0</v>
          </cell>
          <cell r="J826">
            <v>-3270267.69</v>
          </cell>
          <cell r="K826">
            <v>0</v>
          </cell>
          <cell r="L826">
            <v>-3270267.69</v>
          </cell>
          <cell r="M826">
            <v>-1843261.06</v>
          </cell>
          <cell r="N826">
            <v>0</v>
          </cell>
          <cell r="O826">
            <v>-1843261.06</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-9554778.75</v>
          </cell>
          <cell r="CB826">
            <v>0</v>
          </cell>
          <cell r="CC826">
            <v>-9554778.75</v>
          </cell>
          <cell r="CD826">
            <v>5113528.75</v>
          </cell>
          <cell r="CE826">
            <v>0</v>
          </cell>
          <cell r="CF826">
            <v>5113528.75</v>
          </cell>
          <cell r="CG826">
            <v>-4441250</v>
          </cell>
          <cell r="CH826">
            <v>0</v>
          </cell>
          <cell r="CI826">
            <v>-4441250</v>
          </cell>
        </row>
        <row r="827">
          <cell r="C827" t="str">
            <v>Dividends payable</v>
          </cell>
          <cell r="D827">
            <v>-4441250</v>
          </cell>
          <cell r="E827">
            <v>0</v>
          </cell>
          <cell r="F827">
            <v>-4441250</v>
          </cell>
          <cell r="G827">
            <v>0</v>
          </cell>
          <cell r="H827">
            <v>0</v>
          </cell>
          <cell r="I827">
            <v>0</v>
          </cell>
          <cell r="J827">
            <v>-3270267.69</v>
          </cell>
          <cell r="K827">
            <v>0</v>
          </cell>
          <cell r="L827">
            <v>-3270267.69</v>
          </cell>
          <cell r="M827">
            <v>-1843261.06</v>
          </cell>
          <cell r="N827">
            <v>0</v>
          </cell>
          <cell r="O827">
            <v>-1843261.06</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-9554778.75</v>
          </cell>
          <cell r="CB827">
            <v>0</v>
          </cell>
          <cell r="CC827">
            <v>-9554778.75</v>
          </cell>
          <cell r="CD827">
            <v>5113528.75</v>
          </cell>
          <cell r="CE827">
            <v>0</v>
          </cell>
          <cell r="CF827">
            <v>5113528.75</v>
          </cell>
          <cell r="CG827">
            <v>-4441250</v>
          </cell>
          <cell r="CH827">
            <v>0</v>
          </cell>
          <cell r="CI827">
            <v>-4441250</v>
          </cell>
        </row>
        <row r="828">
          <cell r="C828" t="str">
            <v>Short-term notes payable</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0</v>
          </cell>
          <cell r="CB828">
            <v>0</v>
          </cell>
          <cell r="CC828">
            <v>0</v>
          </cell>
          <cell r="CD828">
            <v>0</v>
          </cell>
          <cell r="CE828">
            <v>0</v>
          </cell>
          <cell r="CF828">
            <v>0</v>
          </cell>
          <cell r="CG828">
            <v>0</v>
          </cell>
          <cell r="CH828">
            <v>0</v>
          </cell>
          <cell r="CI828">
            <v>0</v>
          </cell>
        </row>
        <row r="829">
          <cell r="B829" t="str">
            <v>442010</v>
          </cell>
          <cell r="C829" t="str">
            <v>Accrued Interest</v>
          </cell>
          <cell r="D829">
            <v>-92442325.170000002</v>
          </cell>
          <cell r="E829">
            <v>0</v>
          </cell>
          <cell r="F829">
            <v>-92442325.170000002</v>
          </cell>
          <cell r="G829">
            <v>0</v>
          </cell>
          <cell r="H829">
            <v>0</v>
          </cell>
          <cell r="I829">
            <v>0</v>
          </cell>
          <cell r="J829">
            <v>-71738258.930000007</v>
          </cell>
          <cell r="K829">
            <v>0</v>
          </cell>
          <cell r="L829">
            <v>-71738258.930000007</v>
          </cell>
          <cell r="M829">
            <v>-41463309.200000003</v>
          </cell>
          <cell r="N829">
            <v>0</v>
          </cell>
          <cell r="O829">
            <v>-41463309.200000003</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-447498.08</v>
          </cell>
          <cell r="AU829">
            <v>0</v>
          </cell>
          <cell r="AV829">
            <v>-447498.08</v>
          </cell>
          <cell r="AW829">
            <v>0</v>
          </cell>
          <cell r="AX829">
            <v>0</v>
          </cell>
          <cell r="AY829">
            <v>0</v>
          </cell>
          <cell r="AZ829">
            <v>0</v>
          </cell>
          <cell r="BA829">
            <v>0</v>
          </cell>
          <cell r="BB829">
            <v>0</v>
          </cell>
          <cell r="BC829">
            <v>0</v>
          </cell>
          <cell r="BD829">
            <v>0</v>
          </cell>
          <cell r="BE829">
            <v>0</v>
          </cell>
          <cell r="BF829">
            <v>0</v>
          </cell>
          <cell r="BG829">
            <v>0</v>
          </cell>
          <cell r="BH829">
            <v>0</v>
          </cell>
          <cell r="BI829">
            <v>-3294680.81</v>
          </cell>
          <cell r="BJ829">
            <v>0</v>
          </cell>
          <cell r="BK829">
            <v>-3294680.81</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-209386072.19000003</v>
          </cell>
          <cell r="CB829">
            <v>0</v>
          </cell>
          <cell r="CC829">
            <v>-209386072.19000003</v>
          </cell>
          <cell r="CD829">
            <v>116943746.98</v>
          </cell>
          <cell r="CE829">
            <v>0</v>
          </cell>
          <cell r="CF829">
            <v>116943746.98</v>
          </cell>
          <cell r="CG829">
            <v>-92442325.210000008</v>
          </cell>
          <cell r="CH829">
            <v>0</v>
          </cell>
          <cell r="CI829">
            <v>-92442325.210000008</v>
          </cell>
        </row>
        <row r="830">
          <cell r="C830" t="str">
            <v>Accrued interest</v>
          </cell>
          <cell r="D830">
            <v>-92442325.170000002</v>
          </cell>
          <cell r="E830">
            <v>0</v>
          </cell>
          <cell r="F830">
            <v>-92442325.170000002</v>
          </cell>
          <cell r="G830">
            <v>0</v>
          </cell>
          <cell r="H830">
            <v>0</v>
          </cell>
          <cell r="I830">
            <v>0</v>
          </cell>
          <cell r="J830">
            <v>-71738258.930000007</v>
          </cell>
          <cell r="K830">
            <v>0</v>
          </cell>
          <cell r="L830">
            <v>-71738258.930000007</v>
          </cell>
          <cell r="M830">
            <v>-41463309.200000003</v>
          </cell>
          <cell r="N830">
            <v>0</v>
          </cell>
          <cell r="O830">
            <v>-41463309.200000003</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-447498.08</v>
          </cell>
          <cell r="AU830">
            <v>0</v>
          </cell>
          <cell r="AV830">
            <v>-447498.08</v>
          </cell>
          <cell r="AW830">
            <v>0</v>
          </cell>
          <cell r="AX830">
            <v>0</v>
          </cell>
          <cell r="AY830">
            <v>0</v>
          </cell>
          <cell r="AZ830">
            <v>0</v>
          </cell>
          <cell r="BA830">
            <v>0</v>
          </cell>
          <cell r="BB830">
            <v>0</v>
          </cell>
          <cell r="BC830">
            <v>0</v>
          </cell>
          <cell r="BD830">
            <v>0</v>
          </cell>
          <cell r="BE830">
            <v>0</v>
          </cell>
          <cell r="BF830">
            <v>0</v>
          </cell>
          <cell r="BG830">
            <v>0</v>
          </cell>
          <cell r="BH830">
            <v>0</v>
          </cell>
          <cell r="BI830">
            <v>-3294680.81</v>
          </cell>
          <cell r="BJ830">
            <v>0</v>
          </cell>
          <cell r="BK830">
            <v>-3294680.81</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-209386072.19000003</v>
          </cell>
          <cell r="CB830">
            <v>0</v>
          </cell>
          <cell r="CC830">
            <v>-209386072.19000003</v>
          </cell>
          <cell r="CD830">
            <v>116943746.98</v>
          </cell>
          <cell r="CE830">
            <v>0</v>
          </cell>
          <cell r="CF830">
            <v>116943746.98</v>
          </cell>
          <cell r="CG830">
            <v>-92442325.210000008</v>
          </cell>
          <cell r="CH830">
            <v>0</v>
          </cell>
          <cell r="CI830">
            <v>-92442325.210000008</v>
          </cell>
        </row>
        <row r="831">
          <cell r="B831" t="str">
            <v>330000</v>
          </cell>
          <cell r="C831" t="str">
            <v>L-T Debt Payable Within 1 Year</v>
          </cell>
          <cell r="D831">
            <v>-589131000</v>
          </cell>
          <cell r="E831">
            <v>0</v>
          </cell>
          <cell r="F831">
            <v>-589131000</v>
          </cell>
          <cell r="G831">
            <v>0</v>
          </cell>
          <cell r="H831">
            <v>0</v>
          </cell>
          <cell r="I831">
            <v>0</v>
          </cell>
          <cell r="J831">
            <v>-340576810.61000001</v>
          </cell>
          <cell r="K831">
            <v>0</v>
          </cell>
          <cell r="L831">
            <v>-340576810.61000001</v>
          </cell>
          <cell r="M831">
            <v>-148757687.38999999</v>
          </cell>
          <cell r="N831">
            <v>0</v>
          </cell>
          <cell r="O831">
            <v>-148757687.38999999</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-1078465498</v>
          </cell>
          <cell r="CB831">
            <v>0</v>
          </cell>
          <cell r="CC831">
            <v>-1078465498</v>
          </cell>
          <cell r="CD831">
            <v>489334498</v>
          </cell>
          <cell r="CE831">
            <v>0</v>
          </cell>
          <cell r="CF831">
            <v>489334498</v>
          </cell>
          <cell r="CG831">
            <v>-589131000</v>
          </cell>
          <cell r="CH831">
            <v>0</v>
          </cell>
          <cell r="CI831">
            <v>-589131000</v>
          </cell>
        </row>
        <row r="832">
          <cell r="C832" t="str">
            <v>Long-term debt payable within one year</v>
          </cell>
          <cell r="D832">
            <v>-589131000</v>
          </cell>
          <cell r="E832">
            <v>0</v>
          </cell>
          <cell r="F832">
            <v>-589131000</v>
          </cell>
          <cell r="G832">
            <v>0</v>
          </cell>
          <cell r="H832">
            <v>0</v>
          </cell>
          <cell r="I832">
            <v>0</v>
          </cell>
          <cell r="J832">
            <v>-340576810.61000001</v>
          </cell>
          <cell r="K832">
            <v>0</v>
          </cell>
          <cell r="L832">
            <v>-340576810.61000001</v>
          </cell>
          <cell r="M832">
            <v>-148757687.38999999</v>
          </cell>
          <cell r="N832">
            <v>0</v>
          </cell>
          <cell r="O832">
            <v>-148757687.38999999</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-1078465498</v>
          </cell>
          <cell r="CB832">
            <v>0</v>
          </cell>
          <cell r="CC832">
            <v>-1078465498</v>
          </cell>
          <cell r="CD832">
            <v>489334498</v>
          </cell>
          <cell r="CE832">
            <v>0</v>
          </cell>
          <cell r="CF832">
            <v>489334498</v>
          </cell>
          <cell r="CG832">
            <v>-589131000</v>
          </cell>
          <cell r="CH832">
            <v>0</v>
          </cell>
          <cell r="CI832">
            <v>-589131000</v>
          </cell>
        </row>
        <row r="833">
          <cell r="C833" t="str">
            <v>Total Current liabilities</v>
          </cell>
          <cell r="D833">
            <v>-665511593.58000004</v>
          </cell>
          <cell r="E833">
            <v>0</v>
          </cell>
          <cell r="F833">
            <v>-665511593.58000004</v>
          </cell>
          <cell r="G833">
            <v>0</v>
          </cell>
          <cell r="H833">
            <v>0</v>
          </cell>
          <cell r="I833">
            <v>0</v>
          </cell>
          <cell r="J833">
            <v>-475482558.22400004</v>
          </cell>
          <cell r="K833">
            <v>-124861754.323</v>
          </cell>
          <cell r="L833">
            <v>-600344312.54700005</v>
          </cell>
          <cell r="M833">
            <v>-203160264.05199999</v>
          </cell>
          <cell r="N833">
            <v>-116019446.48</v>
          </cell>
          <cell r="O833">
            <v>-319179710.53200001</v>
          </cell>
          <cell r="P833">
            <v>-247922752.23000002</v>
          </cell>
          <cell r="Q833">
            <v>0</v>
          </cell>
          <cell r="R833">
            <v>-247922752.23000002</v>
          </cell>
          <cell r="S833">
            <v>0</v>
          </cell>
          <cell r="T833">
            <v>0</v>
          </cell>
          <cell r="U833">
            <v>0</v>
          </cell>
          <cell r="V833">
            <v>-0.1</v>
          </cell>
          <cell r="W833">
            <v>0.10400000000000001</v>
          </cell>
          <cell r="X833">
            <v>4.0000000000000036E-3</v>
          </cell>
          <cell r="Y833">
            <v>-87500.23</v>
          </cell>
          <cell r="Z833">
            <v>0</v>
          </cell>
          <cell r="AA833">
            <v>-87500.23</v>
          </cell>
          <cell r="AB833">
            <v>-6.9999999948777258E-2</v>
          </cell>
          <cell r="AC833">
            <v>0</v>
          </cell>
          <cell r="AD833">
            <v>-6.9999999948777258E-2</v>
          </cell>
          <cell r="AE833">
            <v>0</v>
          </cell>
          <cell r="AF833">
            <v>0</v>
          </cell>
          <cell r="AG833">
            <v>0</v>
          </cell>
          <cell r="AH833">
            <v>-240881200.73200002</v>
          </cell>
          <cell r="AI833">
            <v>240881200.699</v>
          </cell>
          <cell r="AJ833">
            <v>-3.3000022172927856E-2</v>
          </cell>
          <cell r="AK833">
            <v>-4356929.3560000006</v>
          </cell>
          <cell r="AL833">
            <v>0</v>
          </cell>
          <cell r="AM833">
            <v>-4356929.3560000006</v>
          </cell>
          <cell r="AN833">
            <v>-19853.259999999998</v>
          </cell>
          <cell r="AO833">
            <v>0</v>
          </cell>
          <cell r="AP833">
            <v>-19853.259999999998</v>
          </cell>
          <cell r="AQ833">
            <v>3.0000000000000001E-3</v>
          </cell>
          <cell r="AR833">
            <v>0</v>
          </cell>
          <cell r="AS833">
            <v>3.0000000000000001E-3</v>
          </cell>
          <cell r="AT833">
            <v>-4570791.2220000001</v>
          </cell>
          <cell r="AU833">
            <v>0</v>
          </cell>
          <cell r="AV833">
            <v>-4570791.2220000001</v>
          </cell>
          <cell r="AW833">
            <v>1E-3</v>
          </cell>
          <cell r="AX833">
            <v>0</v>
          </cell>
          <cell r="AY833">
            <v>1E-3</v>
          </cell>
          <cell r="AZ833">
            <v>0</v>
          </cell>
          <cell r="BA833">
            <v>0</v>
          </cell>
          <cell r="BB833">
            <v>0</v>
          </cell>
          <cell r="BC833">
            <v>0</v>
          </cell>
          <cell r="BD833">
            <v>0</v>
          </cell>
          <cell r="BE833">
            <v>0</v>
          </cell>
          <cell r="BF833">
            <v>0</v>
          </cell>
          <cell r="BG833">
            <v>0</v>
          </cell>
          <cell r="BH833">
            <v>0</v>
          </cell>
          <cell r="BI833">
            <v>-50557939.020000003</v>
          </cell>
          <cell r="BJ833">
            <v>0</v>
          </cell>
          <cell r="BK833">
            <v>-50557939.020000003</v>
          </cell>
          <cell r="BL833">
            <v>0</v>
          </cell>
          <cell r="BM833">
            <v>0</v>
          </cell>
          <cell r="BN833">
            <v>0</v>
          </cell>
          <cell r="BO833">
            <v>-779.47</v>
          </cell>
          <cell r="BP833">
            <v>0</v>
          </cell>
          <cell r="BQ833">
            <v>-779.47</v>
          </cell>
          <cell r="BR833">
            <v>0</v>
          </cell>
          <cell r="BS833">
            <v>0</v>
          </cell>
          <cell r="BT833">
            <v>0</v>
          </cell>
          <cell r="BU833">
            <v>36115.699999999997</v>
          </cell>
          <cell r="BV833">
            <v>0</v>
          </cell>
          <cell r="BW833">
            <v>36115.699999999997</v>
          </cell>
          <cell r="BX833">
            <v>0</v>
          </cell>
          <cell r="BY833">
            <v>0</v>
          </cell>
          <cell r="BZ833">
            <v>0</v>
          </cell>
          <cell r="CA833">
            <v>-1892516045.842</v>
          </cell>
          <cell r="CB833">
            <v>4.3489038953348214E-8</v>
          </cell>
          <cell r="CC833">
            <v>-1892516045.842</v>
          </cell>
          <cell r="CD833">
            <v>592937610.36000001</v>
          </cell>
          <cell r="CE833">
            <v>0</v>
          </cell>
          <cell r="CF833">
            <v>592937610.36000001</v>
          </cell>
          <cell r="CG833">
            <v>-1299578435.4819999</v>
          </cell>
          <cell r="CH833">
            <v>5.4664909848733956E-8</v>
          </cell>
          <cell r="CI833">
            <v>-1299578435.4819999</v>
          </cell>
        </row>
        <row r="835">
          <cell r="C835" t="str">
            <v>Other liabilities</v>
          </cell>
        </row>
        <row r="836">
          <cell r="C836" t="str">
            <v>Unamortized option premium</v>
          </cell>
          <cell r="F836">
            <v>0</v>
          </cell>
          <cell r="I836">
            <v>0</v>
          </cell>
          <cell r="L836">
            <v>0</v>
          </cell>
          <cell r="O836">
            <v>0</v>
          </cell>
          <cell r="R836">
            <v>0</v>
          </cell>
          <cell r="U836">
            <v>0</v>
          </cell>
          <cell r="X836">
            <v>0</v>
          </cell>
          <cell r="AA836">
            <v>0</v>
          </cell>
          <cell r="AD836">
            <v>0</v>
          </cell>
          <cell r="AG836">
            <v>0</v>
          </cell>
          <cell r="AJ836">
            <v>0</v>
          </cell>
          <cell r="AM836">
            <v>0</v>
          </cell>
          <cell r="AP836">
            <v>0</v>
          </cell>
          <cell r="AS836">
            <v>0</v>
          </cell>
          <cell r="AV836">
            <v>0</v>
          </cell>
          <cell r="AY836">
            <v>0</v>
          </cell>
          <cell r="BB836">
            <v>0</v>
          </cell>
          <cell r="BE836">
            <v>0</v>
          </cell>
          <cell r="BH836">
            <v>0</v>
          </cell>
          <cell r="BK836">
            <v>0</v>
          </cell>
          <cell r="BN836">
            <v>0</v>
          </cell>
          <cell r="BQ836">
            <v>0</v>
          </cell>
          <cell r="BT836">
            <v>0</v>
          </cell>
          <cell r="BW836">
            <v>0</v>
          </cell>
          <cell r="BZ836">
            <v>0</v>
          </cell>
          <cell r="CC836">
            <v>0</v>
          </cell>
          <cell r="CF836">
            <v>0</v>
          </cell>
          <cell r="CI836">
            <v>0</v>
          </cell>
        </row>
        <row r="837">
          <cell r="B837" t="str">
            <v>451070</v>
          </cell>
          <cell r="C837" t="str">
            <v>WC/WSIB Deferred Gains</v>
          </cell>
          <cell r="D837">
            <v>-0.01</v>
          </cell>
          <cell r="E837">
            <v>0</v>
          </cell>
          <cell r="F837">
            <v>-0.01</v>
          </cell>
          <cell r="G837">
            <v>0</v>
          </cell>
          <cell r="H837">
            <v>0</v>
          </cell>
          <cell r="I837">
            <v>0</v>
          </cell>
          <cell r="J837">
            <v>0</v>
          </cell>
          <cell r="K837">
            <v>-4423374.6100000003</v>
          </cell>
          <cell r="L837">
            <v>-4423374.6100000003</v>
          </cell>
          <cell r="M837">
            <v>0</v>
          </cell>
          <cell r="N837">
            <v>-5768732.7800000003</v>
          </cell>
          <cell r="O837">
            <v>-5768732.7800000003</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-10192107.390000001</v>
          </cell>
          <cell r="AI837">
            <v>10192107.390000001</v>
          </cell>
          <cell r="AJ837">
            <v>0</v>
          </cell>
          <cell r="AK837">
            <v>0</v>
          </cell>
          <cell r="AL837">
            <v>0</v>
          </cell>
          <cell r="AM837">
            <v>0</v>
          </cell>
          <cell r="AN837">
            <v>0</v>
          </cell>
          <cell r="AO837">
            <v>0</v>
          </cell>
          <cell r="AP837">
            <v>0</v>
          </cell>
          <cell r="AQ837">
            <v>0</v>
          </cell>
          <cell r="AR837">
            <v>0</v>
          </cell>
          <cell r="AS837">
            <v>0</v>
          </cell>
          <cell r="AT837">
            <v>-17821.849999999999</v>
          </cell>
          <cell r="AU837">
            <v>0</v>
          </cell>
          <cell r="AV837">
            <v>-17821.849999999999</v>
          </cell>
          <cell r="AW837">
            <v>0</v>
          </cell>
          <cell r="AX837">
            <v>0</v>
          </cell>
          <cell r="AY837">
            <v>0</v>
          </cell>
          <cell r="AZ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-10209929.25</v>
          </cell>
          <cell r="CB837">
            <v>0</v>
          </cell>
          <cell r="CC837">
            <v>-10209929.25</v>
          </cell>
          <cell r="CD837">
            <v>0</v>
          </cell>
          <cell r="CE837">
            <v>0</v>
          </cell>
          <cell r="CF837">
            <v>0</v>
          </cell>
          <cell r="CG837">
            <v>-10209929.25</v>
          </cell>
          <cell r="CH837">
            <v>0</v>
          </cell>
          <cell r="CI837">
            <v>-10209929.25</v>
          </cell>
        </row>
        <row r="838">
          <cell r="B838" t="str">
            <v>453000</v>
          </cell>
          <cell r="C838" t="str">
            <v>OPRB - Dental - Opening Liab</v>
          </cell>
          <cell r="D838">
            <v>-2926559.8</v>
          </cell>
          <cell r="E838">
            <v>0</v>
          </cell>
          <cell r="F838">
            <v>-2926559.8</v>
          </cell>
          <cell r="G838">
            <v>0</v>
          </cell>
          <cell r="H838">
            <v>0</v>
          </cell>
          <cell r="I838">
            <v>0</v>
          </cell>
          <cell r="J838">
            <v>-58005010.520000003</v>
          </cell>
          <cell r="K838">
            <v>-106905957.329</v>
          </cell>
          <cell r="L838">
            <v>-164910967.84900001</v>
          </cell>
          <cell r="M838">
            <v>-77249191.046000004</v>
          </cell>
          <cell r="N838">
            <v>-139421133.28</v>
          </cell>
          <cell r="O838">
            <v>-216670324.32600001</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-246327090.61000001</v>
          </cell>
          <cell r="AI838">
            <v>246327090.609</v>
          </cell>
          <cell r="AJ838">
            <v>-1.0000169277191162E-3</v>
          </cell>
          <cell r="AK838">
            <v>-404494.7</v>
          </cell>
          <cell r="AL838">
            <v>0</v>
          </cell>
          <cell r="AM838">
            <v>-404494.7</v>
          </cell>
          <cell r="AN838">
            <v>0</v>
          </cell>
          <cell r="AO838">
            <v>0</v>
          </cell>
          <cell r="AP838">
            <v>0</v>
          </cell>
          <cell r="AQ838">
            <v>0</v>
          </cell>
          <cell r="AR838">
            <v>0</v>
          </cell>
          <cell r="AS838">
            <v>0</v>
          </cell>
          <cell r="AT838">
            <v>-2875415.85</v>
          </cell>
          <cell r="AU838">
            <v>0</v>
          </cell>
          <cell r="AV838">
            <v>-2875415.85</v>
          </cell>
          <cell r="AW838">
            <v>0</v>
          </cell>
          <cell r="AX838">
            <v>0</v>
          </cell>
          <cell r="AY838">
            <v>0</v>
          </cell>
          <cell r="AZ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-387787762.52600002</v>
          </cell>
          <cell r="CB838">
            <v>0</v>
          </cell>
          <cell r="CC838">
            <v>-387787762.52600002</v>
          </cell>
          <cell r="CD838">
            <v>0</v>
          </cell>
          <cell r="CE838">
            <v>0</v>
          </cell>
          <cell r="CF838">
            <v>0</v>
          </cell>
          <cell r="CG838">
            <v>-387787762.52600002</v>
          </cell>
          <cell r="CH838">
            <v>0</v>
          </cell>
          <cell r="CI838">
            <v>-387787762.52600002</v>
          </cell>
        </row>
        <row r="839">
          <cell r="B839" t="str">
            <v>453010</v>
          </cell>
          <cell r="C839" t="str">
            <v>OPRB-GLI-Open Liability</v>
          </cell>
          <cell r="D839">
            <v>193808.16</v>
          </cell>
          <cell r="E839">
            <v>0</v>
          </cell>
          <cell r="F839">
            <v>193808.16</v>
          </cell>
          <cell r="G839">
            <v>0</v>
          </cell>
          <cell r="H839">
            <v>0</v>
          </cell>
          <cell r="I839">
            <v>0</v>
          </cell>
          <cell r="J839">
            <v>4599810.26</v>
          </cell>
          <cell r="K839">
            <v>-1214997.159</v>
          </cell>
          <cell r="L839">
            <v>3384813.1009999998</v>
          </cell>
          <cell r="M839">
            <v>5977715.841</v>
          </cell>
          <cell r="N839">
            <v>-1584535.47</v>
          </cell>
          <cell r="O839">
            <v>4393180.3710000003</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-2799532.63</v>
          </cell>
          <cell r="AI839">
            <v>2799532.6290000002</v>
          </cell>
          <cell r="AJ839">
            <v>-9.9999969825148582E-4</v>
          </cell>
          <cell r="AK839">
            <v>91560.21</v>
          </cell>
          <cell r="AL839">
            <v>0</v>
          </cell>
          <cell r="AM839">
            <v>91560.21</v>
          </cell>
          <cell r="AN839">
            <v>0</v>
          </cell>
          <cell r="AO839">
            <v>0</v>
          </cell>
          <cell r="AP839">
            <v>0</v>
          </cell>
          <cell r="AQ839">
            <v>0</v>
          </cell>
          <cell r="AR839">
            <v>0</v>
          </cell>
          <cell r="AS839">
            <v>0</v>
          </cell>
          <cell r="AT839">
            <v>122952.43</v>
          </cell>
          <cell r="AU839">
            <v>0</v>
          </cell>
          <cell r="AV839">
            <v>122952.43</v>
          </cell>
          <cell r="AW839">
            <v>0</v>
          </cell>
          <cell r="AX839">
            <v>0</v>
          </cell>
          <cell r="AY839">
            <v>0</v>
          </cell>
          <cell r="AZ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8186314.2709999997</v>
          </cell>
          <cell r="CB839">
            <v>4.6566128730773926E-10</v>
          </cell>
          <cell r="CC839">
            <v>8186314.2709999997</v>
          </cell>
          <cell r="CD839">
            <v>0</v>
          </cell>
          <cell r="CE839">
            <v>0</v>
          </cell>
          <cell r="CF839">
            <v>0</v>
          </cell>
          <cell r="CG839">
            <v>8186314.2709999997</v>
          </cell>
          <cell r="CH839">
            <v>2.3283064365386963E-10</v>
          </cell>
          <cell r="CI839">
            <v>8186314.2709999997</v>
          </cell>
        </row>
        <row r="840">
          <cell r="B840" t="str">
            <v>453020</v>
          </cell>
          <cell r="C840" t="str">
            <v>OPRB-Health-opening liability</v>
          </cell>
          <cell r="D840">
            <v>-410022.3</v>
          </cell>
          <cell r="E840">
            <v>0</v>
          </cell>
          <cell r="F840">
            <v>-410022.3</v>
          </cell>
          <cell r="G840">
            <v>0</v>
          </cell>
          <cell r="H840">
            <v>0</v>
          </cell>
          <cell r="I840">
            <v>0</v>
          </cell>
          <cell r="J840">
            <v>16690734.41</v>
          </cell>
          <cell r="K840">
            <v>-100853237.245</v>
          </cell>
          <cell r="L840">
            <v>-84162502.835000008</v>
          </cell>
          <cell r="M840">
            <v>22965609.155000001</v>
          </cell>
          <cell r="N840">
            <v>-131527493.73999999</v>
          </cell>
          <cell r="O840">
            <v>-108561884.58499999</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-232380730.99000001</v>
          </cell>
          <cell r="AI840">
            <v>232380730.98500001</v>
          </cell>
          <cell r="AJ840">
            <v>-4.999995231628418E-3</v>
          </cell>
          <cell r="AK840">
            <v>-1715117.07</v>
          </cell>
          <cell r="AL840">
            <v>0</v>
          </cell>
          <cell r="AM840">
            <v>-1715117.07</v>
          </cell>
          <cell r="AN840">
            <v>0</v>
          </cell>
          <cell r="AO840">
            <v>0</v>
          </cell>
          <cell r="AP840">
            <v>0</v>
          </cell>
          <cell r="AQ840">
            <v>0</v>
          </cell>
          <cell r="AR840">
            <v>0</v>
          </cell>
          <cell r="AS840">
            <v>0</v>
          </cell>
          <cell r="AT840">
            <v>-1635699.47</v>
          </cell>
          <cell r="AU840">
            <v>0</v>
          </cell>
          <cell r="AV840">
            <v>-1635699.47</v>
          </cell>
          <cell r="AW840">
            <v>0</v>
          </cell>
          <cell r="AX840">
            <v>0</v>
          </cell>
          <cell r="AY840">
            <v>0</v>
          </cell>
          <cell r="AZ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-196485226.26500002</v>
          </cell>
          <cell r="CB840">
            <v>0</v>
          </cell>
          <cell r="CC840">
            <v>-196485226.26500002</v>
          </cell>
          <cell r="CD840">
            <v>0</v>
          </cell>
          <cell r="CE840">
            <v>0</v>
          </cell>
          <cell r="CF840">
            <v>0</v>
          </cell>
          <cell r="CG840">
            <v>-196485226.26500002</v>
          </cell>
          <cell r="CH840">
            <v>1.4901161193847656E-8</v>
          </cell>
          <cell r="CI840">
            <v>-196485226.26499999</v>
          </cell>
        </row>
        <row r="841">
          <cell r="B841" t="str">
            <v>453030</v>
          </cell>
          <cell r="C841" t="str">
            <v>OPEB-LTD-Open Liability</v>
          </cell>
          <cell r="D841">
            <v>30312.63</v>
          </cell>
          <cell r="E841">
            <v>0</v>
          </cell>
          <cell r="F841">
            <v>30312.63</v>
          </cell>
          <cell r="G841">
            <v>0</v>
          </cell>
          <cell r="H841">
            <v>0</v>
          </cell>
          <cell r="I841">
            <v>0</v>
          </cell>
          <cell r="J841">
            <v>-13874164.02</v>
          </cell>
          <cell r="K841">
            <v>-27694839.938000001</v>
          </cell>
          <cell r="L841">
            <v>-41569003.958000004</v>
          </cell>
          <cell r="M841">
            <v>-18382498.170000002</v>
          </cell>
          <cell r="N841">
            <v>-36118155.310000002</v>
          </cell>
          <cell r="O841">
            <v>-54500653.480000004</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-63812995.240000002</v>
          </cell>
          <cell r="AI841">
            <v>63812995.248000003</v>
          </cell>
          <cell r="AJ841">
            <v>8.0000013113021851E-3</v>
          </cell>
          <cell r="AK841">
            <v>22271.82</v>
          </cell>
          <cell r="AL841">
            <v>0</v>
          </cell>
          <cell r="AM841">
            <v>22271.82</v>
          </cell>
          <cell r="AN841">
            <v>0</v>
          </cell>
          <cell r="AO841">
            <v>0</v>
          </cell>
          <cell r="AP841">
            <v>0</v>
          </cell>
          <cell r="AQ841">
            <v>0</v>
          </cell>
          <cell r="AR841">
            <v>0</v>
          </cell>
          <cell r="AS841">
            <v>0</v>
          </cell>
          <cell r="AT841">
            <v>30065.119999999999</v>
          </cell>
          <cell r="AU841">
            <v>0</v>
          </cell>
          <cell r="AV841">
            <v>30065.119999999999</v>
          </cell>
          <cell r="AW841">
            <v>0</v>
          </cell>
          <cell r="AX841">
            <v>0</v>
          </cell>
          <cell r="AY841">
            <v>0</v>
          </cell>
          <cell r="AZ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-95987007.860000014</v>
          </cell>
          <cell r="CB841">
            <v>0</v>
          </cell>
          <cell r="CC841">
            <v>-95987007.860000014</v>
          </cell>
          <cell r="CD841">
            <v>0</v>
          </cell>
          <cell r="CE841">
            <v>0</v>
          </cell>
          <cell r="CF841">
            <v>0</v>
          </cell>
          <cell r="CG841">
            <v>-95987007.859999999</v>
          </cell>
          <cell r="CH841">
            <v>0</v>
          </cell>
          <cell r="CI841">
            <v>-95987007.859999999</v>
          </cell>
        </row>
        <row r="842">
          <cell r="B842" t="str">
            <v>453040</v>
          </cell>
          <cell r="C842" t="str">
            <v>OPRB-Ret.Bonus-Opening Liab</v>
          </cell>
          <cell r="D842">
            <v>37518.31</v>
          </cell>
          <cell r="E842">
            <v>0</v>
          </cell>
          <cell r="F842">
            <v>37518.31</v>
          </cell>
          <cell r="G842">
            <v>0</v>
          </cell>
          <cell r="H842">
            <v>0</v>
          </cell>
          <cell r="I842">
            <v>0</v>
          </cell>
          <cell r="J842">
            <v>661714.42000000004</v>
          </cell>
          <cell r="K842">
            <v>-290780.23499999999</v>
          </cell>
          <cell r="L842">
            <v>370934.18500000006</v>
          </cell>
          <cell r="M842">
            <v>877156.31</v>
          </cell>
          <cell r="N842">
            <v>-379220.31</v>
          </cell>
          <cell r="O842">
            <v>497936.00000000006</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-670000.55000000005</v>
          </cell>
          <cell r="AI842">
            <v>670000.54500000004</v>
          </cell>
          <cell r="AJ842">
            <v>-5.0000000046566129E-3</v>
          </cell>
          <cell r="AK842">
            <v>9944.8700000000008</v>
          </cell>
          <cell r="AL842">
            <v>0</v>
          </cell>
          <cell r="AM842">
            <v>9944.8700000000008</v>
          </cell>
          <cell r="AN842">
            <v>0</v>
          </cell>
          <cell r="AO842">
            <v>0</v>
          </cell>
          <cell r="AP842">
            <v>0</v>
          </cell>
          <cell r="AQ842">
            <v>0</v>
          </cell>
          <cell r="AR842">
            <v>0</v>
          </cell>
          <cell r="AS842">
            <v>0</v>
          </cell>
          <cell r="AT842">
            <v>-7433.28</v>
          </cell>
          <cell r="AU842">
            <v>0</v>
          </cell>
          <cell r="AV842">
            <v>-7433.28</v>
          </cell>
          <cell r="AW842">
            <v>0</v>
          </cell>
          <cell r="AX842">
            <v>0</v>
          </cell>
          <cell r="AY842">
            <v>0</v>
          </cell>
          <cell r="AZ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908900.08</v>
          </cell>
          <cell r="CB842">
            <v>1.1641532182693481E-10</v>
          </cell>
          <cell r="CC842">
            <v>908900.08000000007</v>
          </cell>
          <cell r="CD842">
            <v>0</v>
          </cell>
          <cell r="CE842">
            <v>0</v>
          </cell>
          <cell r="CF842">
            <v>0</v>
          </cell>
          <cell r="CG842">
            <v>908900.08</v>
          </cell>
          <cell r="CH842">
            <v>5.8207660913467407E-11</v>
          </cell>
          <cell r="CI842">
            <v>908900.08000000007</v>
          </cell>
        </row>
        <row r="843">
          <cell r="B843" t="str">
            <v>453050</v>
          </cell>
          <cell r="C843" t="str">
            <v>OPRB-SPS-Opening Liability</v>
          </cell>
          <cell r="D843">
            <v>3966498.6</v>
          </cell>
          <cell r="E843">
            <v>0</v>
          </cell>
          <cell r="F843">
            <v>3966498.6</v>
          </cell>
          <cell r="G843">
            <v>0</v>
          </cell>
          <cell r="H843">
            <v>0</v>
          </cell>
          <cell r="I843">
            <v>0</v>
          </cell>
          <cell r="J843">
            <v>-2613719.7799999998</v>
          </cell>
          <cell r="K843">
            <v>-21036279.074999999</v>
          </cell>
          <cell r="L843">
            <v>-23649998.855</v>
          </cell>
          <cell r="M843">
            <v>-3453225.4</v>
          </cell>
          <cell r="N843">
            <v>-27434410.039999999</v>
          </cell>
          <cell r="O843">
            <v>-30887635.439999998</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-48470689.109999999</v>
          </cell>
          <cell r="AI843">
            <v>48470689.115000002</v>
          </cell>
          <cell r="AJ843">
            <v>5.0000026822090149E-3</v>
          </cell>
          <cell r="AK843">
            <v>-461151.59</v>
          </cell>
          <cell r="AL843">
            <v>0</v>
          </cell>
          <cell r="AM843">
            <v>-461151.59</v>
          </cell>
          <cell r="AN843">
            <v>0</v>
          </cell>
          <cell r="AO843">
            <v>0</v>
          </cell>
          <cell r="AP843">
            <v>0</v>
          </cell>
          <cell r="AQ843">
            <v>0</v>
          </cell>
          <cell r="AR843">
            <v>0</v>
          </cell>
          <cell r="AS843">
            <v>0</v>
          </cell>
          <cell r="AT843">
            <v>-478718.47</v>
          </cell>
          <cell r="AU843">
            <v>0</v>
          </cell>
          <cell r="AV843">
            <v>-478718.47</v>
          </cell>
          <cell r="AW843">
            <v>-217</v>
          </cell>
          <cell r="AX843">
            <v>0</v>
          </cell>
          <cell r="AY843">
            <v>-217</v>
          </cell>
          <cell r="AZ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-51511222.75</v>
          </cell>
          <cell r="CB843">
            <v>7.4505805969238281E-9</v>
          </cell>
          <cell r="CC843">
            <v>-51511222.749999993</v>
          </cell>
          <cell r="CD843">
            <v>0</v>
          </cell>
          <cell r="CE843">
            <v>0</v>
          </cell>
          <cell r="CF843">
            <v>0</v>
          </cell>
          <cell r="CG843">
            <v>-51511222.75</v>
          </cell>
          <cell r="CH843">
            <v>3.7252902984619141E-9</v>
          </cell>
          <cell r="CI843">
            <v>-51511222.75</v>
          </cell>
        </row>
        <row r="844">
          <cell r="B844" t="str">
            <v>453060</v>
          </cell>
          <cell r="C844" t="str">
            <v>OPRB-Spec.Arr.-opening liab</v>
          </cell>
          <cell r="D844">
            <v>-5986000.2400000002</v>
          </cell>
          <cell r="E844">
            <v>0</v>
          </cell>
          <cell r="F844">
            <v>-5986000.2400000002</v>
          </cell>
          <cell r="G844">
            <v>0</v>
          </cell>
          <cell r="H844">
            <v>0</v>
          </cell>
          <cell r="I844">
            <v>0</v>
          </cell>
          <cell r="J844">
            <v>128476.54</v>
          </cell>
          <cell r="K844">
            <v>-86642.418000000005</v>
          </cell>
          <cell r="L844">
            <v>41834.121999999988</v>
          </cell>
          <cell r="M844">
            <v>174382.02</v>
          </cell>
          <cell r="N844">
            <v>-112994.49</v>
          </cell>
          <cell r="O844">
            <v>61387.529999999984</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-199636.91</v>
          </cell>
          <cell r="AI844">
            <v>199636.908</v>
          </cell>
          <cell r="AJ844">
            <v>-2.0000000076834112E-3</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-5882778.5900000008</v>
          </cell>
          <cell r="CB844">
            <v>0</v>
          </cell>
          <cell r="CC844">
            <v>-5882778.5900000008</v>
          </cell>
          <cell r="CD844">
            <v>0</v>
          </cell>
          <cell r="CE844">
            <v>0</v>
          </cell>
          <cell r="CF844">
            <v>0</v>
          </cell>
          <cell r="CG844">
            <v>-5882778.5900000008</v>
          </cell>
          <cell r="CH844">
            <v>-1.4551915228366852E-11</v>
          </cell>
          <cell r="CI844">
            <v>-5882778.5900000008</v>
          </cell>
        </row>
        <row r="845">
          <cell r="B845" t="str">
            <v>453070</v>
          </cell>
          <cell r="C845" t="str">
            <v>OPRB-Inergi Opening Liability</v>
          </cell>
          <cell r="D845">
            <v>0</v>
          </cell>
          <cell r="E845">
            <v>0</v>
          </cell>
          <cell r="F845">
            <v>0</v>
          </cell>
          <cell r="G845">
            <v>0</v>
          </cell>
          <cell r="H845">
            <v>0</v>
          </cell>
          <cell r="I845">
            <v>0</v>
          </cell>
          <cell r="J845">
            <v>-986963</v>
          </cell>
          <cell r="K845">
            <v>-2905007.2949999999</v>
          </cell>
          <cell r="L845">
            <v>-3891970.2949999999</v>
          </cell>
          <cell r="M845">
            <v>-333647</v>
          </cell>
          <cell r="N845">
            <v>-3788557.9</v>
          </cell>
          <cell r="O845">
            <v>-4122204.9</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-6693565.2000000002</v>
          </cell>
          <cell r="AI845">
            <v>6693565.1950000003</v>
          </cell>
          <cell r="AJ845">
            <v>-4.999999888241291E-3</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-8014175.2000000002</v>
          </cell>
          <cell r="CB845">
            <v>0</v>
          </cell>
          <cell r="CC845">
            <v>-8014175.2000000002</v>
          </cell>
          <cell r="CD845">
            <v>0</v>
          </cell>
          <cell r="CE845">
            <v>0</v>
          </cell>
          <cell r="CF845">
            <v>0</v>
          </cell>
          <cell r="CG845">
            <v>-8014175.2000000002</v>
          </cell>
          <cell r="CH845">
            <v>4.6566128730773926E-10</v>
          </cell>
          <cell r="CI845">
            <v>-8014175.1999999993</v>
          </cell>
        </row>
        <row r="846">
          <cell r="B846" t="str">
            <v>453090</v>
          </cell>
          <cell r="C846" t="str">
            <v>OPRB - Opening Liability</v>
          </cell>
          <cell r="D846">
            <v>79000</v>
          </cell>
          <cell r="E846">
            <v>0</v>
          </cell>
          <cell r="F846">
            <v>79000</v>
          </cell>
          <cell r="G846">
            <v>0</v>
          </cell>
          <cell r="H846">
            <v>0</v>
          </cell>
          <cell r="I846">
            <v>0</v>
          </cell>
          <cell r="J846">
            <v>7561000</v>
          </cell>
          <cell r="K846">
            <v>7939595.892</v>
          </cell>
          <cell r="L846">
            <v>15500595.892000001</v>
          </cell>
          <cell r="M846">
            <v>9220000</v>
          </cell>
          <cell r="N846">
            <v>10354403.859999999</v>
          </cell>
          <cell r="O846">
            <v>19574403.859999999</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18293999.760000002</v>
          </cell>
          <cell r="AI846">
            <v>-18293999.752</v>
          </cell>
          <cell r="AJ846">
            <v>8.0000013113021851E-3</v>
          </cell>
          <cell r="AK846">
            <v>239000</v>
          </cell>
          <cell r="AL846">
            <v>0</v>
          </cell>
          <cell r="AM846">
            <v>239000</v>
          </cell>
          <cell r="AN846">
            <v>0</v>
          </cell>
          <cell r="AO846">
            <v>0</v>
          </cell>
          <cell r="AP846">
            <v>0</v>
          </cell>
          <cell r="AQ846">
            <v>0</v>
          </cell>
          <cell r="AR846">
            <v>0</v>
          </cell>
          <cell r="AS846">
            <v>0</v>
          </cell>
          <cell r="AT846">
            <v>300000</v>
          </cell>
          <cell r="AU846">
            <v>0</v>
          </cell>
          <cell r="AV846">
            <v>300000</v>
          </cell>
          <cell r="AW846">
            <v>0</v>
          </cell>
          <cell r="AX846">
            <v>0</v>
          </cell>
          <cell r="AY846">
            <v>0</v>
          </cell>
          <cell r="AZ846">
            <v>0</v>
          </cell>
          <cell r="BA846">
            <v>0</v>
          </cell>
          <cell r="BB846">
            <v>0</v>
          </cell>
          <cell r="BC846">
            <v>0</v>
          </cell>
          <cell r="BD846">
            <v>0</v>
          </cell>
          <cell r="BE846">
            <v>0</v>
          </cell>
          <cell r="BF846">
            <v>0</v>
          </cell>
          <cell r="BG846">
            <v>0</v>
          </cell>
          <cell r="BH846">
            <v>0</v>
          </cell>
          <cell r="BI846">
            <v>-4682000</v>
          </cell>
          <cell r="BJ846">
            <v>0</v>
          </cell>
          <cell r="BK846">
            <v>-4682000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31010999.760000005</v>
          </cell>
          <cell r="CB846">
            <v>0</v>
          </cell>
          <cell r="CC846">
            <v>31010999.760000005</v>
          </cell>
          <cell r="CD846">
            <v>0</v>
          </cell>
          <cell r="CE846">
            <v>0</v>
          </cell>
          <cell r="CF846">
            <v>0</v>
          </cell>
          <cell r="CG846">
            <v>31010999.760000002</v>
          </cell>
          <cell r="CH846">
            <v>0</v>
          </cell>
          <cell r="CI846">
            <v>31010999.760000002</v>
          </cell>
        </row>
        <row r="847">
          <cell r="B847" t="str">
            <v>453092</v>
          </cell>
          <cell r="C847" t="str">
            <v>OPRB Liab- Acq MEUs</v>
          </cell>
          <cell r="D847">
            <v>0</v>
          </cell>
          <cell r="E847">
            <v>0</v>
          </cell>
          <cell r="F847">
            <v>0</v>
          </cell>
          <cell r="G847">
            <v>0</v>
          </cell>
          <cell r="H847">
            <v>0</v>
          </cell>
          <cell r="I847">
            <v>0</v>
          </cell>
          <cell r="J847">
            <v>0</v>
          </cell>
          <cell r="K847">
            <v>1128.0540000000001</v>
          </cell>
          <cell r="L847">
            <v>1128.0540000000001</v>
          </cell>
          <cell r="M847">
            <v>85388.11</v>
          </cell>
          <cell r="N847">
            <v>1471.15</v>
          </cell>
          <cell r="O847">
            <v>86859.26</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2599.21</v>
          </cell>
          <cell r="AI847">
            <v>-2599.2040000000002</v>
          </cell>
          <cell r="AJ847">
            <v>5.9999999998581188E-3</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87987.32</v>
          </cell>
          <cell r="CB847">
            <v>0</v>
          </cell>
          <cell r="CC847">
            <v>87987.32</v>
          </cell>
          <cell r="CD847">
            <v>0</v>
          </cell>
          <cell r="CE847">
            <v>0</v>
          </cell>
          <cell r="CF847">
            <v>0</v>
          </cell>
          <cell r="CG847">
            <v>87987.32</v>
          </cell>
          <cell r="CH847">
            <v>0</v>
          </cell>
          <cell r="CI847">
            <v>87987.32</v>
          </cell>
        </row>
        <row r="848">
          <cell r="B848" t="str">
            <v>453100</v>
          </cell>
          <cell r="C848" t="str">
            <v>OPRB-Dental-Payments</v>
          </cell>
          <cell r="D848">
            <v>5743.65</v>
          </cell>
          <cell r="E848">
            <v>0</v>
          </cell>
          <cell r="F848">
            <v>5743.65</v>
          </cell>
          <cell r="G848">
            <v>0</v>
          </cell>
          <cell r="H848">
            <v>0</v>
          </cell>
          <cell r="I848">
            <v>0</v>
          </cell>
          <cell r="J848">
            <v>0</v>
          </cell>
          <cell r="K848">
            <v>588424.87699999998</v>
          </cell>
          <cell r="L848">
            <v>588424.87699999998</v>
          </cell>
          <cell r="M848">
            <v>0</v>
          </cell>
          <cell r="N848">
            <v>767392.82</v>
          </cell>
          <cell r="O848">
            <v>767392.82</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1355817.7</v>
          </cell>
          <cell r="AI848">
            <v>-1355817.6969999999</v>
          </cell>
          <cell r="AJ848">
            <v>3.0000000260770321E-3</v>
          </cell>
          <cell r="AK848">
            <v>2702.42</v>
          </cell>
          <cell r="AL848">
            <v>0</v>
          </cell>
          <cell r="AM848">
            <v>2702.42</v>
          </cell>
          <cell r="AN848">
            <v>0</v>
          </cell>
          <cell r="AO848">
            <v>0</v>
          </cell>
          <cell r="AP848">
            <v>0</v>
          </cell>
          <cell r="AQ848">
            <v>0</v>
          </cell>
          <cell r="AR848">
            <v>0</v>
          </cell>
          <cell r="AS848">
            <v>0</v>
          </cell>
          <cell r="AT848">
            <v>12150.98</v>
          </cell>
          <cell r="AU848">
            <v>0</v>
          </cell>
          <cell r="AV848">
            <v>12150.98</v>
          </cell>
          <cell r="AW848">
            <v>0</v>
          </cell>
          <cell r="AX848">
            <v>0</v>
          </cell>
          <cell r="AY848">
            <v>0</v>
          </cell>
          <cell r="AZ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1376414.75</v>
          </cell>
          <cell r="CB848">
            <v>2.3283064365386963E-10</v>
          </cell>
          <cell r="CC848">
            <v>1376414.7500000002</v>
          </cell>
          <cell r="CD848">
            <v>0</v>
          </cell>
          <cell r="CE848">
            <v>0</v>
          </cell>
          <cell r="CF848">
            <v>0</v>
          </cell>
          <cell r="CG848">
            <v>1376414.75</v>
          </cell>
          <cell r="CH848">
            <v>1.1641532182693481E-10</v>
          </cell>
          <cell r="CI848">
            <v>1376414.75</v>
          </cell>
        </row>
        <row r="849">
          <cell r="B849" t="str">
            <v>453110</v>
          </cell>
          <cell r="C849" t="str">
            <v>OPRB - GLI Payments</v>
          </cell>
          <cell r="D849">
            <v>-11486.41</v>
          </cell>
          <cell r="E849">
            <v>0</v>
          </cell>
          <cell r="F849">
            <v>-11486.41</v>
          </cell>
          <cell r="G849">
            <v>0</v>
          </cell>
          <cell r="H849">
            <v>0</v>
          </cell>
          <cell r="I849">
            <v>0</v>
          </cell>
          <cell r="J849">
            <v>0</v>
          </cell>
          <cell r="K849">
            <v>16540.582999999999</v>
          </cell>
          <cell r="L849">
            <v>16540.582999999999</v>
          </cell>
          <cell r="M849">
            <v>0</v>
          </cell>
          <cell r="N849">
            <v>21571.35</v>
          </cell>
          <cell r="O849">
            <v>21571.35</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38111.94</v>
          </cell>
          <cell r="AI849">
            <v>-38111.932999999997</v>
          </cell>
          <cell r="AJ849">
            <v>7.0000000050640665E-3</v>
          </cell>
          <cell r="AK849">
            <v>395.3</v>
          </cell>
          <cell r="AL849">
            <v>0</v>
          </cell>
          <cell r="AM849">
            <v>395.3</v>
          </cell>
          <cell r="AN849">
            <v>0</v>
          </cell>
          <cell r="AO849">
            <v>0</v>
          </cell>
          <cell r="AP849">
            <v>0</v>
          </cell>
          <cell r="AQ849">
            <v>0</v>
          </cell>
          <cell r="AR849">
            <v>0</v>
          </cell>
          <cell r="AS849">
            <v>0</v>
          </cell>
          <cell r="AT849">
            <v>531.67999999999995</v>
          </cell>
          <cell r="AU849">
            <v>0</v>
          </cell>
          <cell r="AV849">
            <v>531.67999999999995</v>
          </cell>
          <cell r="AW849">
            <v>0</v>
          </cell>
          <cell r="AX849">
            <v>0</v>
          </cell>
          <cell r="AY849">
            <v>0</v>
          </cell>
          <cell r="AZ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27552.51</v>
          </cell>
          <cell r="CB849">
            <v>7.2759576141834259E-12</v>
          </cell>
          <cell r="CC849">
            <v>27552.510000000006</v>
          </cell>
          <cell r="CD849">
            <v>0</v>
          </cell>
          <cell r="CE849">
            <v>0</v>
          </cell>
          <cell r="CF849">
            <v>0</v>
          </cell>
          <cell r="CG849">
            <v>27552.51</v>
          </cell>
          <cell r="CH849">
            <v>3.637978807091713E-12</v>
          </cell>
          <cell r="CI849">
            <v>27552.510000000002</v>
          </cell>
        </row>
        <row r="850">
          <cell r="B850" t="str">
            <v>453120</v>
          </cell>
          <cell r="C850" t="str">
            <v>OPRB-Health-Payments</v>
          </cell>
          <cell r="D850">
            <v>17486.150000000001</v>
          </cell>
          <cell r="E850">
            <v>0</v>
          </cell>
          <cell r="F850">
            <v>17486.150000000001</v>
          </cell>
          <cell r="G850">
            <v>0</v>
          </cell>
          <cell r="H850">
            <v>0</v>
          </cell>
          <cell r="I850">
            <v>0</v>
          </cell>
          <cell r="J850">
            <v>0</v>
          </cell>
          <cell r="K850">
            <v>1591091.298</v>
          </cell>
          <cell r="L850">
            <v>1591091.298</v>
          </cell>
          <cell r="M850">
            <v>0</v>
          </cell>
          <cell r="N850">
            <v>2075017.69</v>
          </cell>
          <cell r="O850">
            <v>2075017.69</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3666109</v>
          </cell>
          <cell r="AI850">
            <v>-3666108.9879999999</v>
          </cell>
          <cell r="AJ850">
            <v>1.2000000104308128E-2</v>
          </cell>
          <cell r="AK850">
            <v>9157.0400000000009</v>
          </cell>
          <cell r="AL850">
            <v>0</v>
          </cell>
          <cell r="AM850">
            <v>9157.0400000000009</v>
          </cell>
          <cell r="AN850">
            <v>0</v>
          </cell>
          <cell r="AO850">
            <v>0</v>
          </cell>
          <cell r="AP850">
            <v>0</v>
          </cell>
          <cell r="AQ850">
            <v>0</v>
          </cell>
          <cell r="AR850">
            <v>0</v>
          </cell>
          <cell r="AS850">
            <v>0</v>
          </cell>
          <cell r="AT850">
            <v>30428.25</v>
          </cell>
          <cell r="AU850">
            <v>0</v>
          </cell>
          <cell r="AV850">
            <v>30428.25</v>
          </cell>
          <cell r="AW850">
            <v>0</v>
          </cell>
          <cell r="AX850">
            <v>0</v>
          </cell>
          <cell r="AY850">
            <v>0</v>
          </cell>
          <cell r="AZ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3723180.44</v>
          </cell>
          <cell r="CB850">
            <v>0</v>
          </cell>
          <cell r="CC850">
            <v>3723180.44</v>
          </cell>
          <cell r="CD850">
            <v>0</v>
          </cell>
          <cell r="CE850">
            <v>0</v>
          </cell>
          <cell r="CF850">
            <v>0</v>
          </cell>
          <cell r="CG850">
            <v>3723180.44</v>
          </cell>
          <cell r="CH850">
            <v>0</v>
          </cell>
          <cell r="CI850">
            <v>3723180.44</v>
          </cell>
        </row>
        <row r="851">
          <cell r="B851" t="str">
            <v>453130</v>
          </cell>
          <cell r="C851" t="str">
            <v>OPRB-LTD-Payments</v>
          </cell>
          <cell r="D851">
            <v>0</v>
          </cell>
          <cell r="E851">
            <v>0</v>
          </cell>
          <cell r="F851">
            <v>0</v>
          </cell>
          <cell r="G851">
            <v>0</v>
          </cell>
          <cell r="H851">
            <v>0</v>
          </cell>
          <cell r="I851">
            <v>0</v>
          </cell>
          <cell r="J851">
            <v>0</v>
          </cell>
          <cell r="K851">
            <v>620186.94299999997</v>
          </cell>
          <cell r="L851">
            <v>620186.94299999997</v>
          </cell>
          <cell r="M851">
            <v>0</v>
          </cell>
          <cell r="N851">
            <v>808815.23</v>
          </cell>
          <cell r="O851">
            <v>808815.23</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1429002.17</v>
          </cell>
          <cell r="AI851">
            <v>-1429002.173</v>
          </cell>
          <cell r="AJ851">
            <v>-3.0000000260770321E-3</v>
          </cell>
          <cell r="AK851">
            <v>1500.89</v>
          </cell>
          <cell r="AL851">
            <v>0</v>
          </cell>
          <cell r="AM851">
            <v>1500.89</v>
          </cell>
          <cell r="AN851">
            <v>0</v>
          </cell>
          <cell r="AO851">
            <v>0</v>
          </cell>
          <cell r="AP851">
            <v>0</v>
          </cell>
          <cell r="AQ851">
            <v>0</v>
          </cell>
          <cell r="AR851">
            <v>0</v>
          </cell>
          <cell r="AS851">
            <v>0</v>
          </cell>
          <cell r="AT851">
            <v>2325.04</v>
          </cell>
          <cell r="AU851">
            <v>0</v>
          </cell>
          <cell r="AV851">
            <v>2325.04</v>
          </cell>
          <cell r="AW851">
            <v>0</v>
          </cell>
          <cell r="AX851">
            <v>0</v>
          </cell>
          <cell r="AY851">
            <v>0</v>
          </cell>
          <cell r="AZ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1432828.1</v>
          </cell>
          <cell r="CB851">
            <v>0</v>
          </cell>
          <cell r="CC851">
            <v>1432828.1</v>
          </cell>
          <cell r="CD851">
            <v>0</v>
          </cell>
          <cell r="CE851">
            <v>0</v>
          </cell>
          <cell r="CF851">
            <v>0</v>
          </cell>
          <cell r="CG851">
            <v>1432828.1</v>
          </cell>
          <cell r="CH851">
            <v>0</v>
          </cell>
          <cell r="CI851">
            <v>1432828.1</v>
          </cell>
        </row>
        <row r="852">
          <cell r="B852" t="str">
            <v>453140</v>
          </cell>
          <cell r="C852" t="str">
            <v>OPRB-RETIREMENT BONUS-PAYMENTS</v>
          </cell>
          <cell r="D852">
            <v>0</v>
          </cell>
          <cell r="E852">
            <v>0</v>
          </cell>
          <cell r="F852">
            <v>0</v>
          </cell>
          <cell r="G852">
            <v>0</v>
          </cell>
          <cell r="H852">
            <v>0</v>
          </cell>
          <cell r="I852">
            <v>0</v>
          </cell>
          <cell r="J852">
            <v>0</v>
          </cell>
          <cell r="K852">
            <v>27041.606</v>
          </cell>
          <cell r="L852">
            <v>27041.606</v>
          </cell>
          <cell r="M852">
            <v>0</v>
          </cell>
          <cell r="N852">
            <v>35266.239999999998</v>
          </cell>
          <cell r="O852">
            <v>35266.239999999998</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62307.839999999997</v>
          </cell>
          <cell r="AI852">
            <v>-62307.845999999998</v>
          </cell>
          <cell r="AJ852">
            <v>-6.0000000012223609E-3</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62307.839999999997</v>
          </cell>
          <cell r="CB852">
            <v>0</v>
          </cell>
          <cell r="CC852">
            <v>62307.839999999997</v>
          </cell>
          <cell r="CD852">
            <v>0</v>
          </cell>
          <cell r="CE852">
            <v>0</v>
          </cell>
          <cell r="CF852">
            <v>0</v>
          </cell>
          <cell r="CG852">
            <v>62307.839999999997</v>
          </cell>
          <cell r="CH852">
            <v>0</v>
          </cell>
          <cell r="CI852">
            <v>62307.839999999997</v>
          </cell>
        </row>
        <row r="853">
          <cell r="B853" t="str">
            <v>453150</v>
          </cell>
          <cell r="C853" t="str">
            <v>OPRB-SPS- PAYMENTS</v>
          </cell>
          <cell r="D853">
            <v>219072.8</v>
          </cell>
          <cell r="E853">
            <v>0</v>
          </cell>
          <cell r="F853">
            <v>219072.8</v>
          </cell>
          <cell r="G853">
            <v>0</v>
          </cell>
          <cell r="H853">
            <v>0</v>
          </cell>
          <cell r="I853">
            <v>0</v>
          </cell>
          <cell r="J853">
            <v>0</v>
          </cell>
          <cell r="K853">
            <v>14998.994000000001</v>
          </cell>
          <cell r="L853">
            <v>14998.994000000001</v>
          </cell>
          <cell r="M853">
            <v>0</v>
          </cell>
          <cell r="N853">
            <v>19560.900000000001</v>
          </cell>
          <cell r="O853">
            <v>19560.900000000001</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34559.89</v>
          </cell>
          <cell r="AI853">
            <v>-34559.894</v>
          </cell>
          <cell r="AJ853">
            <v>-4.0000000008149073E-3</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253632.69</v>
          </cell>
          <cell r="CB853">
            <v>0</v>
          </cell>
          <cell r="CC853">
            <v>253632.69</v>
          </cell>
          <cell r="CD853">
            <v>0</v>
          </cell>
          <cell r="CE853">
            <v>0</v>
          </cell>
          <cell r="CF853">
            <v>0</v>
          </cell>
          <cell r="CG853">
            <v>253632.69</v>
          </cell>
          <cell r="CH853">
            <v>0</v>
          </cell>
          <cell r="CI853">
            <v>253632.69</v>
          </cell>
        </row>
        <row r="854">
          <cell r="B854" t="str">
            <v>453160</v>
          </cell>
          <cell r="C854" t="str">
            <v>OPRB-Spec. Arr.-Payments</v>
          </cell>
          <cell r="D854">
            <v>833.32</v>
          </cell>
          <cell r="E854">
            <v>0</v>
          </cell>
          <cell r="F854">
            <v>833.32</v>
          </cell>
          <cell r="G854">
            <v>0</v>
          </cell>
          <cell r="H854">
            <v>0</v>
          </cell>
          <cell r="I854">
            <v>0</v>
          </cell>
          <cell r="J854">
            <v>0</v>
          </cell>
          <cell r="K854">
            <v>180.83</v>
          </cell>
          <cell r="L854">
            <v>180.83</v>
          </cell>
          <cell r="M854">
            <v>0</v>
          </cell>
          <cell r="N854">
            <v>235.83</v>
          </cell>
          <cell r="O854">
            <v>235.83</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416.66</v>
          </cell>
          <cell r="AI854">
            <v>-416.66</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1249.98</v>
          </cell>
          <cell r="CB854">
            <v>0</v>
          </cell>
          <cell r="CC854">
            <v>1249.98</v>
          </cell>
          <cell r="CD854">
            <v>0</v>
          </cell>
          <cell r="CE854">
            <v>0</v>
          </cell>
          <cell r="CF854">
            <v>0</v>
          </cell>
          <cell r="CG854">
            <v>1249.98</v>
          </cell>
          <cell r="CH854">
            <v>0</v>
          </cell>
          <cell r="CI854">
            <v>1249.98</v>
          </cell>
        </row>
        <row r="855">
          <cell r="B855" t="str">
            <v>453170</v>
          </cell>
          <cell r="C855" t="str">
            <v>OPRB-Inergi Staff Expense</v>
          </cell>
          <cell r="D855">
            <v>0</v>
          </cell>
          <cell r="E855">
            <v>0</v>
          </cell>
          <cell r="F855">
            <v>0</v>
          </cell>
          <cell r="G855">
            <v>0</v>
          </cell>
          <cell r="H855">
            <v>0</v>
          </cell>
          <cell r="I855">
            <v>0</v>
          </cell>
          <cell r="J855">
            <v>0</v>
          </cell>
          <cell r="K855">
            <v>-223912.49</v>
          </cell>
          <cell r="L855">
            <v>-223912.49</v>
          </cell>
          <cell r="M855">
            <v>0</v>
          </cell>
          <cell r="N855">
            <v>-292014.90000000002</v>
          </cell>
          <cell r="O855">
            <v>-292014.90000000002</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-515927.4</v>
          </cell>
          <cell r="AI855">
            <v>515927.39</v>
          </cell>
          <cell r="AJ855">
            <v>-1.0000000009313226E-2</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-515927.4</v>
          </cell>
          <cell r="CB855">
            <v>0</v>
          </cell>
          <cell r="CC855">
            <v>-515927.4</v>
          </cell>
          <cell r="CD855">
            <v>0</v>
          </cell>
          <cell r="CE855">
            <v>0</v>
          </cell>
          <cell r="CF855">
            <v>0</v>
          </cell>
          <cell r="CG855">
            <v>-515927.4</v>
          </cell>
          <cell r="CH855">
            <v>0</v>
          </cell>
          <cell r="CI855">
            <v>-515927.4</v>
          </cell>
        </row>
        <row r="856">
          <cell r="B856" t="str">
            <v>453220</v>
          </cell>
          <cell r="C856" t="str">
            <v>OPRB-Health,Dental,GLI&amp;RB Exp.</v>
          </cell>
          <cell r="D856">
            <v>-94345.85</v>
          </cell>
          <cell r="E856">
            <v>0</v>
          </cell>
          <cell r="F856">
            <v>-94345.85</v>
          </cell>
          <cell r="G856">
            <v>0</v>
          </cell>
          <cell r="H856">
            <v>0</v>
          </cell>
          <cell r="I856">
            <v>0</v>
          </cell>
          <cell r="J856">
            <v>0</v>
          </cell>
          <cell r="K856">
            <v>-10445666.738</v>
          </cell>
          <cell r="L856">
            <v>-10445666.738</v>
          </cell>
          <cell r="M856">
            <v>0</v>
          </cell>
          <cell r="N856">
            <v>-13622689.800000001</v>
          </cell>
          <cell r="O856">
            <v>-13622689.800000001</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-24068356.530000001</v>
          </cell>
          <cell r="AI856">
            <v>24068356.537999999</v>
          </cell>
          <cell r="AJ856">
            <v>7.9999975860118866E-3</v>
          </cell>
          <cell r="AK856">
            <v>-190216.46</v>
          </cell>
          <cell r="AL856">
            <v>0</v>
          </cell>
          <cell r="AM856">
            <v>-190216.46</v>
          </cell>
          <cell r="AN856">
            <v>0</v>
          </cell>
          <cell r="AO856">
            <v>0</v>
          </cell>
          <cell r="AP856">
            <v>0</v>
          </cell>
          <cell r="AQ856">
            <v>0</v>
          </cell>
          <cell r="AR856">
            <v>0</v>
          </cell>
          <cell r="AS856">
            <v>0</v>
          </cell>
          <cell r="AT856">
            <v>-222569.94</v>
          </cell>
          <cell r="AU856">
            <v>0</v>
          </cell>
          <cell r="AV856">
            <v>-222569.94</v>
          </cell>
          <cell r="AW856">
            <v>0</v>
          </cell>
          <cell r="AX856">
            <v>0</v>
          </cell>
          <cell r="AY856">
            <v>0</v>
          </cell>
          <cell r="AZ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-24575488.780000005</v>
          </cell>
          <cell r="CB856">
            <v>-3.7252902984619141E-9</v>
          </cell>
          <cell r="CC856">
            <v>-24575488.780000009</v>
          </cell>
          <cell r="CD856">
            <v>0</v>
          </cell>
          <cell r="CE856">
            <v>0</v>
          </cell>
          <cell r="CF856">
            <v>0</v>
          </cell>
          <cell r="CG856">
            <v>-24575488.780000001</v>
          </cell>
          <cell r="CH856">
            <v>-1.862645149230957E-9</v>
          </cell>
          <cell r="CI856">
            <v>-24575488.780000001</v>
          </cell>
        </row>
        <row r="857">
          <cell r="B857" t="str">
            <v>453230</v>
          </cell>
          <cell r="C857" t="str">
            <v>OPEB - LT Disability-expense</v>
          </cell>
          <cell r="D857">
            <v>0</v>
          </cell>
          <cell r="E857">
            <v>0</v>
          </cell>
          <cell r="F857">
            <v>0</v>
          </cell>
          <cell r="G857">
            <v>0</v>
          </cell>
          <cell r="H857">
            <v>0</v>
          </cell>
          <cell r="I857">
            <v>0</v>
          </cell>
          <cell r="J857">
            <v>0</v>
          </cell>
          <cell r="K857">
            <v>-1567387.442</v>
          </cell>
          <cell r="L857">
            <v>-1567387.442</v>
          </cell>
          <cell r="M857">
            <v>0</v>
          </cell>
          <cell r="N857">
            <v>-2044104.35</v>
          </cell>
          <cell r="O857">
            <v>-2044104.35</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-3611491.8</v>
          </cell>
          <cell r="AI857">
            <v>3611491.7919999999</v>
          </cell>
          <cell r="AJ857">
            <v>-7.9999999143183231E-3</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-3611491.8</v>
          </cell>
          <cell r="CB857">
            <v>-4.6566128730773926E-10</v>
          </cell>
          <cell r="CC857">
            <v>-3611491.8000000003</v>
          </cell>
          <cell r="CD857">
            <v>0</v>
          </cell>
          <cell r="CE857">
            <v>0</v>
          </cell>
          <cell r="CF857">
            <v>0</v>
          </cell>
          <cell r="CG857">
            <v>-3611491.8</v>
          </cell>
          <cell r="CH857">
            <v>-2.3283064365386963E-10</v>
          </cell>
          <cell r="CI857">
            <v>-3611491.8</v>
          </cell>
        </row>
        <row r="858">
          <cell r="B858" t="str">
            <v>453250</v>
          </cell>
          <cell r="C858" t="str">
            <v>OPRB - SPP - expense</v>
          </cell>
          <cell r="D858">
            <v>-20699.22</v>
          </cell>
          <cell r="E858">
            <v>0</v>
          </cell>
          <cell r="F858">
            <v>-20699.22</v>
          </cell>
          <cell r="G858">
            <v>0</v>
          </cell>
          <cell r="H858">
            <v>0</v>
          </cell>
          <cell r="I858">
            <v>0</v>
          </cell>
          <cell r="J858">
            <v>0</v>
          </cell>
          <cell r="K858">
            <v>-659316.11399999994</v>
          </cell>
          <cell r="L858">
            <v>-659316.11399999994</v>
          </cell>
          <cell r="M858">
            <v>0</v>
          </cell>
          <cell r="N858">
            <v>-859845.45</v>
          </cell>
          <cell r="O858">
            <v>-859845.45</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-1519161.56</v>
          </cell>
          <cell r="AI858">
            <v>1519161.564</v>
          </cell>
          <cell r="AJ858">
            <v>3.9999999571591616E-3</v>
          </cell>
          <cell r="AK858">
            <v>-24173.72</v>
          </cell>
          <cell r="AL858">
            <v>0</v>
          </cell>
          <cell r="AM858">
            <v>-24173.72</v>
          </cell>
          <cell r="AN858">
            <v>0</v>
          </cell>
          <cell r="AO858">
            <v>0</v>
          </cell>
          <cell r="AP858">
            <v>0</v>
          </cell>
          <cell r="AQ858">
            <v>0</v>
          </cell>
          <cell r="AR858">
            <v>0</v>
          </cell>
          <cell r="AS858">
            <v>0</v>
          </cell>
          <cell r="AT858">
            <v>-13427.69</v>
          </cell>
          <cell r="AU858">
            <v>0</v>
          </cell>
          <cell r="AV858">
            <v>-13427.69</v>
          </cell>
          <cell r="AW858">
            <v>217</v>
          </cell>
          <cell r="AX858">
            <v>0</v>
          </cell>
          <cell r="AY858">
            <v>217</v>
          </cell>
          <cell r="AZ858">
            <v>0</v>
          </cell>
          <cell r="BA858">
            <v>0</v>
          </cell>
          <cell r="BB858">
            <v>0</v>
          </cell>
          <cell r="BC858">
            <v>0</v>
          </cell>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-1577245.19</v>
          </cell>
          <cell r="CB858">
            <v>0</v>
          </cell>
          <cell r="CC858">
            <v>-1577245.19</v>
          </cell>
          <cell r="CD858">
            <v>0</v>
          </cell>
          <cell r="CE858">
            <v>0</v>
          </cell>
          <cell r="CF858">
            <v>0</v>
          </cell>
          <cell r="CG858">
            <v>-1577245.19</v>
          </cell>
          <cell r="CH858">
            <v>0</v>
          </cell>
          <cell r="CI858">
            <v>-1577245.19</v>
          </cell>
        </row>
        <row r="859">
          <cell r="C859" t="str">
            <v>Employee future benefits other than pension</v>
          </cell>
          <cell r="D859">
            <v>-4898840.21</v>
          </cell>
          <cell r="E859">
            <v>0</v>
          </cell>
          <cell r="F859">
            <v>-4898840.21</v>
          </cell>
          <cell r="G859">
            <v>0</v>
          </cell>
          <cell r="H859">
            <v>0</v>
          </cell>
          <cell r="I859">
            <v>0</v>
          </cell>
          <cell r="J859">
            <v>-45838121.690000005</v>
          </cell>
          <cell r="K859">
            <v>-267508209.01100001</v>
          </cell>
          <cell r="L859">
            <v>-313346330.70100003</v>
          </cell>
          <cell r="M859">
            <v>-60118310.180000007</v>
          </cell>
          <cell r="N859">
            <v>-348870152.75</v>
          </cell>
          <cell r="O859">
            <v>-408988462.93000001</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-616378361.74999976</v>
          </cell>
          <cell r="AI859">
            <v>616378361.76100016</v>
          </cell>
          <cell r="AJ859">
            <v>1.1000394821166992E-2</v>
          </cell>
          <cell r="AK859">
            <v>-2418620.9900000002</v>
          </cell>
          <cell r="AL859">
            <v>0</v>
          </cell>
          <cell r="AM859">
            <v>-2418620.9900000002</v>
          </cell>
          <cell r="AN859">
            <v>0</v>
          </cell>
          <cell r="AO859">
            <v>0</v>
          </cell>
          <cell r="AP859">
            <v>0</v>
          </cell>
          <cell r="AQ859">
            <v>0</v>
          </cell>
          <cell r="AR859">
            <v>0</v>
          </cell>
          <cell r="AS859">
            <v>0</v>
          </cell>
          <cell r="AT859">
            <v>-4752633.05</v>
          </cell>
          <cell r="AU859">
            <v>0</v>
          </cell>
          <cell r="AV859">
            <v>-4752633.05</v>
          </cell>
          <cell r="AW859">
            <v>0</v>
          </cell>
          <cell r="AX859">
            <v>0</v>
          </cell>
          <cell r="AY859">
            <v>0</v>
          </cell>
          <cell r="AZ859">
            <v>0</v>
          </cell>
          <cell r="BA859">
            <v>0</v>
          </cell>
          <cell r="BB859">
            <v>0</v>
          </cell>
          <cell r="BC859">
            <v>0</v>
          </cell>
          <cell r="BD859">
            <v>0</v>
          </cell>
          <cell r="BE859">
            <v>0</v>
          </cell>
          <cell r="BF859">
            <v>0</v>
          </cell>
          <cell r="BG859">
            <v>0</v>
          </cell>
          <cell r="BH859">
            <v>0</v>
          </cell>
          <cell r="BI859">
            <v>-4682000</v>
          </cell>
          <cell r="BJ859">
            <v>0</v>
          </cell>
          <cell r="BK859">
            <v>-4682000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-739086887.87000036</v>
          </cell>
          <cell r="CB859">
            <v>1.7997808754444122E-7</v>
          </cell>
          <cell r="CC859">
            <v>-739086887.87000012</v>
          </cell>
          <cell r="CD859">
            <v>0</v>
          </cell>
          <cell r="CE859">
            <v>0</v>
          </cell>
          <cell r="CF859">
            <v>0</v>
          </cell>
          <cell r="CG859">
            <v>-739086887.86999989</v>
          </cell>
          <cell r="CH859">
            <v>2.0361039787530899E-7</v>
          </cell>
          <cell r="CI859">
            <v>-739086887.86999965</v>
          </cell>
        </row>
        <row r="860">
          <cell r="B860" t="str">
            <v>427191</v>
          </cell>
          <cell r="C860" t="str">
            <v>Remote Rate Protection Rev Var</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-8489393.1999999993</v>
          </cell>
          <cell r="AU860">
            <v>0</v>
          </cell>
          <cell r="AV860">
            <v>-8489393.1999999993</v>
          </cell>
          <cell r="AW860">
            <v>0</v>
          </cell>
          <cell r="AX860">
            <v>0</v>
          </cell>
          <cell r="AY860">
            <v>0</v>
          </cell>
          <cell r="AZ860">
            <v>0</v>
          </cell>
          <cell r="BA860">
            <v>0</v>
          </cell>
          <cell r="BB860">
            <v>0</v>
          </cell>
          <cell r="BC860">
            <v>0</v>
          </cell>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-8489393.1999999993</v>
          </cell>
          <cell r="CB860">
            <v>0</v>
          </cell>
          <cell r="CC860">
            <v>-8489393.1999999993</v>
          </cell>
          <cell r="CD860">
            <v>0</v>
          </cell>
          <cell r="CE860">
            <v>0</v>
          </cell>
          <cell r="CF860">
            <v>0</v>
          </cell>
          <cell r="CG860">
            <v>-8489393.1999999993</v>
          </cell>
          <cell r="CH860">
            <v>0</v>
          </cell>
          <cell r="CI860">
            <v>-8489393.1999999993</v>
          </cell>
        </row>
        <row r="861">
          <cell r="B861" t="str">
            <v>452010</v>
          </cell>
          <cell r="C861" t="str">
            <v>Regulatory  Liabilities - DPA</v>
          </cell>
          <cell r="D861">
            <v>-433245052.48000002</v>
          </cell>
          <cell r="E861">
            <v>0</v>
          </cell>
          <cell r="F861">
            <v>-433245052.48000002</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-433245052.48000002</v>
          </cell>
          <cell r="CB861">
            <v>0</v>
          </cell>
          <cell r="CC861">
            <v>-433245052.48000002</v>
          </cell>
          <cell r="CD861">
            <v>0</v>
          </cell>
          <cell r="CE861">
            <v>0</v>
          </cell>
          <cell r="CF861">
            <v>0</v>
          </cell>
          <cell r="CG861">
            <v>-433245052.48000002</v>
          </cell>
          <cell r="CH861">
            <v>0</v>
          </cell>
          <cell r="CI861">
            <v>-433245052.48000002</v>
          </cell>
        </row>
        <row r="862">
          <cell r="B862" t="str">
            <v>452082</v>
          </cell>
          <cell r="C862" t="str">
            <v>Deferred Export Tx Serv Credit</v>
          </cell>
          <cell r="D862">
            <v>0</v>
          </cell>
          <cell r="E862">
            <v>0</v>
          </cell>
          <cell r="F862">
            <v>0</v>
          </cell>
          <cell r="G862">
            <v>0</v>
          </cell>
          <cell r="H862">
            <v>0</v>
          </cell>
          <cell r="I862">
            <v>0</v>
          </cell>
          <cell r="J862">
            <v>-36592049.726000004</v>
          </cell>
          <cell r="K862">
            <v>0</v>
          </cell>
          <cell r="L862">
            <v>-36592049.726000004</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-36592049.726000004</v>
          </cell>
          <cell r="CB862">
            <v>0</v>
          </cell>
          <cell r="CC862">
            <v>-36592049.726000004</v>
          </cell>
          <cell r="CD862">
            <v>0</v>
          </cell>
          <cell r="CE862">
            <v>0</v>
          </cell>
          <cell r="CF862">
            <v>0</v>
          </cell>
          <cell r="CG862">
            <v>-36592049.726000004</v>
          </cell>
          <cell r="CH862">
            <v>0</v>
          </cell>
          <cell r="CI862">
            <v>-36592049.726000004</v>
          </cell>
        </row>
        <row r="863">
          <cell r="B863" t="str">
            <v>452084</v>
          </cell>
          <cell r="C863" t="str">
            <v>Def Rev-TX Earnings Sharing</v>
          </cell>
          <cell r="D863">
            <v>0</v>
          </cell>
          <cell r="E863">
            <v>0</v>
          </cell>
          <cell r="F863">
            <v>0</v>
          </cell>
          <cell r="G863">
            <v>0</v>
          </cell>
          <cell r="H863">
            <v>0</v>
          </cell>
          <cell r="I863">
            <v>0</v>
          </cell>
          <cell r="J863">
            <v>-14600666.6</v>
          </cell>
          <cell r="K863">
            <v>0</v>
          </cell>
          <cell r="L863">
            <v>-14600666.6</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-14600666.6</v>
          </cell>
          <cell r="CB863">
            <v>0</v>
          </cell>
          <cell r="CC863">
            <v>-14600666.6</v>
          </cell>
          <cell r="CD863">
            <v>0</v>
          </cell>
          <cell r="CE863">
            <v>0</v>
          </cell>
          <cell r="CF863">
            <v>0</v>
          </cell>
          <cell r="CG863">
            <v>-14600666.6</v>
          </cell>
          <cell r="CH863">
            <v>0</v>
          </cell>
          <cell r="CI863">
            <v>-14600666.6</v>
          </cell>
        </row>
        <row r="864">
          <cell r="B864" t="str">
            <v>452184</v>
          </cell>
          <cell r="C864" t="str">
            <v>TX Earning Sharing Interest</v>
          </cell>
          <cell r="D864">
            <v>0</v>
          </cell>
          <cell r="E864">
            <v>0</v>
          </cell>
          <cell r="F864">
            <v>0</v>
          </cell>
          <cell r="G864">
            <v>0</v>
          </cell>
          <cell r="H864">
            <v>0</v>
          </cell>
          <cell r="I864">
            <v>0</v>
          </cell>
          <cell r="J864">
            <v>-109873.63</v>
          </cell>
          <cell r="K864">
            <v>0</v>
          </cell>
          <cell r="L864">
            <v>-109873.63</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-109873.63</v>
          </cell>
          <cell r="CB864">
            <v>0</v>
          </cell>
          <cell r="CC864">
            <v>-109873.63</v>
          </cell>
          <cell r="CD864">
            <v>0</v>
          </cell>
          <cell r="CE864">
            <v>0</v>
          </cell>
          <cell r="CF864">
            <v>0</v>
          </cell>
          <cell r="CG864">
            <v>-109873.63</v>
          </cell>
          <cell r="CH864">
            <v>0</v>
          </cell>
          <cell r="CI864">
            <v>-109873.63</v>
          </cell>
        </row>
        <row r="865">
          <cell r="C865" t="str">
            <v>Regulatory liabilities</v>
          </cell>
          <cell r="D865">
            <v>-433245052.48000002</v>
          </cell>
          <cell r="E865">
            <v>0</v>
          </cell>
          <cell r="F865">
            <v>-433245052.48000002</v>
          </cell>
          <cell r="G865">
            <v>0</v>
          </cell>
          <cell r="H865">
            <v>0</v>
          </cell>
          <cell r="I865">
            <v>0</v>
          </cell>
          <cell r="J865">
            <v>-51302589.956000008</v>
          </cell>
          <cell r="K865">
            <v>0</v>
          </cell>
          <cell r="L865">
            <v>-51302589.956000008</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-8489393.1999999993</v>
          </cell>
          <cell r="AU865">
            <v>0</v>
          </cell>
          <cell r="AV865">
            <v>-8489393.1999999993</v>
          </cell>
          <cell r="AW865">
            <v>0</v>
          </cell>
          <cell r="AX865">
            <v>0</v>
          </cell>
          <cell r="AY865">
            <v>0</v>
          </cell>
          <cell r="AZ865">
            <v>0</v>
          </cell>
          <cell r="BA865">
            <v>0</v>
          </cell>
          <cell r="BB865">
            <v>0</v>
          </cell>
          <cell r="BC865">
            <v>0</v>
          </cell>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-493037035.63600004</v>
          </cell>
          <cell r="CB865">
            <v>0</v>
          </cell>
          <cell r="CC865">
            <v>-493037035.63600004</v>
          </cell>
          <cell r="CD865">
            <v>0</v>
          </cell>
          <cell r="CE865">
            <v>0</v>
          </cell>
          <cell r="CF865">
            <v>0</v>
          </cell>
          <cell r="CG865">
            <v>-493037035.63600004</v>
          </cell>
          <cell r="CH865">
            <v>0</v>
          </cell>
          <cell r="CI865">
            <v>-493037035.63600004</v>
          </cell>
        </row>
        <row r="866">
          <cell r="B866" t="str">
            <v>220100</v>
          </cell>
          <cell r="C866" t="str">
            <v>A/R WITHIN GRP(AFFIL FLD REQD)</v>
          </cell>
          <cell r="D866">
            <v>0</v>
          </cell>
          <cell r="E866">
            <v>0</v>
          </cell>
          <cell r="F866">
            <v>0</v>
          </cell>
          <cell r="G866">
            <v>0</v>
          </cell>
          <cell r="H866">
            <v>0</v>
          </cell>
          <cell r="I866">
            <v>0</v>
          </cell>
          <cell r="J866">
            <v>27872</v>
          </cell>
          <cell r="K866">
            <v>3682.0930000000003</v>
          </cell>
          <cell r="L866">
            <v>31554.093000000001</v>
          </cell>
          <cell r="M866">
            <v>0</v>
          </cell>
          <cell r="N866">
            <v>3136.6</v>
          </cell>
          <cell r="O866">
            <v>3136.6</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6820</v>
          </cell>
          <cell r="AI866">
            <v>-6820.0030000000006</v>
          </cell>
          <cell r="AJ866">
            <v>-3.0000000006111804E-3</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34692</v>
          </cell>
          <cell r="CB866">
            <v>-1.3100000000004002</v>
          </cell>
          <cell r="CC866">
            <v>34690.69</v>
          </cell>
          <cell r="CD866">
            <v>-6820</v>
          </cell>
          <cell r="CE866">
            <v>0</v>
          </cell>
          <cell r="CF866">
            <v>-6820</v>
          </cell>
          <cell r="CG866">
            <v>27872</v>
          </cell>
          <cell r="CH866">
            <v>-1.3100000000004002</v>
          </cell>
          <cell r="CI866">
            <v>27870.69</v>
          </cell>
        </row>
        <row r="867">
          <cell r="B867" t="str">
            <v>451000</v>
          </cell>
          <cell r="C867" t="str">
            <v>LONG TERM A/P &amp; ACCR CHARGES</v>
          </cell>
          <cell r="D867">
            <v>0</v>
          </cell>
          <cell r="E867">
            <v>0</v>
          </cell>
          <cell r="F867">
            <v>0</v>
          </cell>
          <cell r="G867">
            <v>0</v>
          </cell>
          <cell r="H867">
            <v>0</v>
          </cell>
          <cell r="I867">
            <v>0</v>
          </cell>
          <cell r="J867">
            <v>-4183037.06</v>
          </cell>
          <cell r="K867">
            <v>-540000</v>
          </cell>
          <cell r="L867">
            <v>-4723037.0600000005</v>
          </cell>
          <cell r="M867">
            <v>0</v>
          </cell>
          <cell r="N867">
            <v>-460000</v>
          </cell>
          <cell r="O867">
            <v>-460000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-1000000</v>
          </cell>
          <cell r="AI867">
            <v>1000000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-5183037.0599999996</v>
          </cell>
          <cell r="CB867">
            <v>0</v>
          </cell>
          <cell r="CC867">
            <v>-5183037.0599999996</v>
          </cell>
          <cell r="CD867">
            <v>0</v>
          </cell>
          <cell r="CE867">
            <v>0</v>
          </cell>
          <cell r="CF867">
            <v>0</v>
          </cell>
          <cell r="CG867">
            <v>-5183037.0599999996</v>
          </cell>
          <cell r="CH867">
            <v>0</v>
          </cell>
          <cell r="CI867">
            <v>-5183037.0599999996</v>
          </cell>
        </row>
        <row r="868">
          <cell r="B868" t="str">
            <v>451010</v>
          </cell>
          <cell r="C868" t="str">
            <v>Regulatory Staff Provision</v>
          </cell>
          <cell r="D868">
            <v>0</v>
          </cell>
          <cell r="E868">
            <v>0</v>
          </cell>
          <cell r="F868">
            <v>0</v>
          </cell>
          <cell r="G868">
            <v>0</v>
          </cell>
          <cell r="H868">
            <v>0</v>
          </cell>
          <cell r="I868">
            <v>0</v>
          </cell>
          <cell r="J868">
            <v>0</v>
          </cell>
          <cell r="K868">
            <v>-37276.74</v>
          </cell>
          <cell r="L868">
            <v>-37276.74</v>
          </cell>
          <cell r="M868">
            <v>0</v>
          </cell>
          <cell r="N868">
            <v>-31754.26</v>
          </cell>
          <cell r="O868">
            <v>-31754.26</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-69031</v>
          </cell>
          <cell r="AI868">
            <v>69031</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-69031</v>
          </cell>
          <cell r="CB868">
            <v>0</v>
          </cell>
          <cell r="CC868">
            <v>-69031</v>
          </cell>
          <cell r="CD868">
            <v>0</v>
          </cell>
          <cell r="CE868">
            <v>0</v>
          </cell>
          <cell r="CF868">
            <v>0</v>
          </cell>
          <cell r="CG868">
            <v>-69031</v>
          </cell>
          <cell r="CH868">
            <v>0</v>
          </cell>
          <cell r="CI868">
            <v>-69031</v>
          </cell>
        </row>
        <row r="869">
          <cell r="B869" t="str">
            <v>451250</v>
          </cell>
          <cell r="C869" t="str">
            <v>Legal Claims Provision</v>
          </cell>
          <cell r="D869">
            <v>-1000000</v>
          </cell>
          <cell r="E869">
            <v>0</v>
          </cell>
          <cell r="F869">
            <v>-1000000</v>
          </cell>
          <cell r="G869">
            <v>0</v>
          </cell>
          <cell r="H869">
            <v>0</v>
          </cell>
          <cell r="I869">
            <v>0</v>
          </cell>
          <cell r="J869">
            <v>-7376736.04</v>
          </cell>
          <cell r="K869">
            <v>-2438422.6889999998</v>
          </cell>
          <cell r="L869">
            <v>-9815158.7290000003</v>
          </cell>
          <cell r="M869">
            <v>0</v>
          </cell>
          <cell r="N869">
            <v>-2077174.88</v>
          </cell>
          <cell r="O869">
            <v>-2077174.88</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-4515597.58</v>
          </cell>
          <cell r="AI869">
            <v>4515597.5690000001</v>
          </cell>
          <cell r="AJ869">
            <v>-1.0999999940395355E-2</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-244368.5</v>
          </cell>
          <cell r="BJ869">
            <v>0</v>
          </cell>
          <cell r="BK869">
            <v>-244368.5</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-13136702.120000001</v>
          </cell>
          <cell r="CB869">
            <v>0</v>
          </cell>
          <cell r="CC869">
            <v>-13136702.120000001</v>
          </cell>
          <cell r="CD869">
            <v>0</v>
          </cell>
          <cell r="CE869">
            <v>0</v>
          </cell>
          <cell r="CF869">
            <v>0</v>
          </cell>
          <cell r="CG869">
            <v>-13136702.120000001</v>
          </cell>
          <cell r="CH869">
            <v>4.6566128730773926E-10</v>
          </cell>
          <cell r="CI869">
            <v>-13136702.120000001</v>
          </cell>
        </row>
        <row r="870">
          <cell r="B870" t="str">
            <v>452070</v>
          </cell>
          <cell r="C870" t="str">
            <v>Load Research Funding</v>
          </cell>
          <cell r="D870">
            <v>0</v>
          </cell>
          <cell r="E870">
            <v>0</v>
          </cell>
          <cell r="F870">
            <v>0</v>
          </cell>
          <cell r="G870">
            <v>0</v>
          </cell>
          <cell r="H870">
            <v>0</v>
          </cell>
          <cell r="I870">
            <v>0</v>
          </cell>
          <cell r="J870">
            <v>0</v>
          </cell>
          <cell r="K870">
            <v>-39334.962</v>
          </cell>
          <cell r="L870">
            <v>-39334.962</v>
          </cell>
          <cell r="M870">
            <v>0</v>
          </cell>
          <cell r="N870">
            <v>-33507.56</v>
          </cell>
          <cell r="O870">
            <v>-33507.56</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-72842.52</v>
          </cell>
          <cell r="AI870">
            <v>72842.521999999997</v>
          </cell>
          <cell r="AJ870">
            <v>1.999999993131496E-3</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-72842.52</v>
          </cell>
          <cell r="CB870">
            <v>0</v>
          </cell>
          <cell r="CC870">
            <v>-72842.52</v>
          </cell>
          <cell r="CD870">
            <v>0</v>
          </cell>
          <cell r="CE870">
            <v>0</v>
          </cell>
          <cell r="CF870">
            <v>0</v>
          </cell>
          <cell r="CG870">
            <v>-72842.52</v>
          </cell>
          <cell r="CH870">
            <v>0</v>
          </cell>
          <cell r="CI870">
            <v>-72842.52</v>
          </cell>
        </row>
        <row r="871">
          <cell r="B871" t="str">
            <v>452078</v>
          </cell>
          <cell r="C871" t="str">
            <v>Defe'd Liab-Cogeco Fibre Swap</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226530</v>
          </cell>
          <cell r="AL871">
            <v>0</v>
          </cell>
          <cell r="AM871">
            <v>226530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226530</v>
          </cell>
          <cell r="CB871">
            <v>0</v>
          </cell>
          <cell r="CC871">
            <v>226530</v>
          </cell>
          <cell r="CD871">
            <v>0</v>
          </cell>
          <cell r="CE871">
            <v>0</v>
          </cell>
          <cell r="CF871">
            <v>0</v>
          </cell>
          <cell r="CG871">
            <v>226530</v>
          </cell>
          <cell r="CH871">
            <v>0</v>
          </cell>
          <cell r="CI871">
            <v>226530</v>
          </cell>
        </row>
        <row r="872">
          <cell r="B872" t="str">
            <v>452079</v>
          </cell>
          <cell r="C872" t="str">
            <v>Defe'd Liab-Allstream F S</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-993000</v>
          </cell>
          <cell r="AL872">
            <v>0</v>
          </cell>
          <cell r="AM872">
            <v>-993000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-993000</v>
          </cell>
          <cell r="CB872">
            <v>0</v>
          </cell>
          <cell r="CC872">
            <v>-993000</v>
          </cell>
          <cell r="CD872">
            <v>0</v>
          </cell>
          <cell r="CE872">
            <v>0</v>
          </cell>
          <cell r="CF872">
            <v>0</v>
          </cell>
          <cell r="CG872">
            <v>-993000</v>
          </cell>
          <cell r="CH872">
            <v>0</v>
          </cell>
          <cell r="CI872">
            <v>-993000</v>
          </cell>
        </row>
        <row r="873">
          <cell r="B873" t="str">
            <v>452081</v>
          </cell>
          <cell r="C873" t="str">
            <v>Defe'd Liab-Persona Fibre Swap</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-213750</v>
          </cell>
          <cell r="AL873">
            <v>0</v>
          </cell>
          <cell r="AM873">
            <v>-213750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-213750</v>
          </cell>
          <cell r="CB873">
            <v>0</v>
          </cell>
          <cell r="CC873">
            <v>-213750</v>
          </cell>
          <cell r="CD873">
            <v>0</v>
          </cell>
          <cell r="CE873">
            <v>0</v>
          </cell>
          <cell r="CF873">
            <v>0</v>
          </cell>
          <cell r="CG873">
            <v>-213750</v>
          </cell>
          <cell r="CH873">
            <v>0</v>
          </cell>
          <cell r="CI873">
            <v>-213750</v>
          </cell>
        </row>
        <row r="874">
          <cell r="C874" t="str">
            <v>Long-term accounts payable and accrued charges</v>
          </cell>
          <cell r="D874">
            <v>-1000000</v>
          </cell>
          <cell r="E874">
            <v>0</v>
          </cell>
          <cell r="F874">
            <v>-1000000</v>
          </cell>
          <cell r="G874">
            <v>0</v>
          </cell>
          <cell r="H874">
            <v>0</v>
          </cell>
          <cell r="I874">
            <v>0</v>
          </cell>
          <cell r="J874">
            <v>-11531901.1</v>
          </cell>
          <cell r="K874">
            <v>-3051352.2979999995</v>
          </cell>
          <cell r="L874">
            <v>-14583253.397999998</v>
          </cell>
          <cell r="M874">
            <v>0</v>
          </cell>
          <cell r="N874">
            <v>-2599300.1</v>
          </cell>
          <cell r="O874">
            <v>-2599300.1</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-5650651.0999999996</v>
          </cell>
          <cell r="AI874">
            <v>5650651.0879999995</v>
          </cell>
          <cell r="AJ874">
            <v>-1.2000000104308128E-2</v>
          </cell>
          <cell r="AK874">
            <v>-980220</v>
          </cell>
          <cell r="AL874">
            <v>0</v>
          </cell>
          <cell r="AM874">
            <v>-980220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-244368.5</v>
          </cell>
          <cell r="BJ874">
            <v>0</v>
          </cell>
          <cell r="BK874">
            <v>-244368.5</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-19407140.699999999</v>
          </cell>
          <cell r="CB874">
            <v>-1.3099999985424802</v>
          </cell>
          <cell r="CC874">
            <v>-19407142.009999998</v>
          </cell>
          <cell r="CD874">
            <v>-6820</v>
          </cell>
          <cell r="CE874">
            <v>0</v>
          </cell>
          <cell r="CF874">
            <v>-6820</v>
          </cell>
          <cell r="CG874">
            <v>-19413960.699999999</v>
          </cell>
          <cell r="CH874">
            <v>-1.3099999995320104</v>
          </cell>
          <cell r="CI874">
            <v>-19413962.009999998</v>
          </cell>
        </row>
        <row r="875">
          <cell r="B875" t="str">
            <v>452050</v>
          </cell>
          <cell r="C875" t="str">
            <v>Long-Term Liability -Dx PCB</v>
          </cell>
          <cell r="D875">
            <v>0</v>
          </cell>
          <cell r="E875">
            <v>0</v>
          </cell>
          <cell r="F875">
            <v>0</v>
          </cell>
          <cell r="G875">
            <v>0</v>
          </cell>
          <cell r="H875">
            <v>0</v>
          </cell>
          <cell r="I875">
            <v>0</v>
          </cell>
          <cell r="J875">
            <v>0</v>
          </cell>
          <cell r="K875">
            <v>0</v>
          </cell>
          <cell r="L875">
            <v>0</v>
          </cell>
          <cell r="M875">
            <v>-24459151.239999998</v>
          </cell>
          <cell r="N875">
            <v>0</v>
          </cell>
          <cell r="O875">
            <v>-24459151.239999998</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-24459151.239999998</v>
          </cell>
          <cell r="CB875">
            <v>0</v>
          </cell>
          <cell r="CC875">
            <v>-24459151.239999998</v>
          </cell>
          <cell r="CD875">
            <v>0</v>
          </cell>
          <cell r="CE875">
            <v>0</v>
          </cell>
          <cell r="CF875">
            <v>0</v>
          </cell>
          <cell r="CG875">
            <v>-24459151.239999998</v>
          </cell>
          <cell r="CH875">
            <v>0</v>
          </cell>
          <cell r="CI875">
            <v>-24459151.239999998</v>
          </cell>
        </row>
        <row r="876">
          <cell r="B876" t="str">
            <v>452051</v>
          </cell>
          <cell r="C876" t="str">
            <v>Long-Term Liability -Dx LAR</v>
          </cell>
          <cell r="D876">
            <v>0</v>
          </cell>
          <cell r="E876">
            <v>0</v>
          </cell>
          <cell r="F876">
            <v>0</v>
          </cell>
          <cell r="G876">
            <v>0</v>
          </cell>
          <cell r="H876">
            <v>0</v>
          </cell>
          <cell r="I876">
            <v>0</v>
          </cell>
          <cell r="J876">
            <v>0</v>
          </cell>
          <cell r="K876">
            <v>0</v>
          </cell>
          <cell r="L876">
            <v>0</v>
          </cell>
          <cell r="M876">
            <v>-17215621.063000001</v>
          </cell>
          <cell r="N876">
            <v>0</v>
          </cell>
          <cell r="O876">
            <v>-17215621.063000001</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-17215621.063000001</v>
          </cell>
          <cell r="CB876">
            <v>0</v>
          </cell>
          <cell r="CC876">
            <v>-17215621.063000001</v>
          </cell>
          <cell r="CD876">
            <v>0</v>
          </cell>
          <cell r="CE876">
            <v>0</v>
          </cell>
          <cell r="CF876">
            <v>0</v>
          </cell>
          <cell r="CG876">
            <v>-17215621.063000001</v>
          </cell>
          <cell r="CH876">
            <v>0</v>
          </cell>
          <cell r="CI876">
            <v>-17215621.063000001</v>
          </cell>
        </row>
        <row r="877">
          <cell r="B877" t="str">
            <v>452052</v>
          </cell>
          <cell r="C877" t="str">
            <v>Long-Term Liability -Tx PCB</v>
          </cell>
          <cell r="D877">
            <v>0</v>
          </cell>
          <cell r="E877">
            <v>0</v>
          </cell>
          <cell r="F877">
            <v>0</v>
          </cell>
          <cell r="G877">
            <v>0</v>
          </cell>
          <cell r="H877">
            <v>0</v>
          </cell>
          <cell r="I877">
            <v>0</v>
          </cell>
          <cell r="J877">
            <v>-4359137.1940000001</v>
          </cell>
          <cell r="K877">
            <v>0</v>
          </cell>
          <cell r="L877">
            <v>-4359137.1940000001</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-4359137.1940000001</v>
          </cell>
          <cell r="CB877">
            <v>0</v>
          </cell>
          <cell r="CC877">
            <v>-4359137.1940000001</v>
          </cell>
          <cell r="CD877">
            <v>0</v>
          </cell>
          <cell r="CE877">
            <v>0</v>
          </cell>
          <cell r="CF877">
            <v>0</v>
          </cell>
          <cell r="CG877">
            <v>-4359137.1940000001</v>
          </cell>
          <cell r="CH877">
            <v>0</v>
          </cell>
          <cell r="CI877">
            <v>-4359137.1940000001</v>
          </cell>
        </row>
        <row r="878">
          <cell r="B878" t="str">
            <v>452053</v>
          </cell>
          <cell r="C878" t="str">
            <v>Long-Term Liability -Tx LAR</v>
          </cell>
          <cell r="D878">
            <v>0</v>
          </cell>
          <cell r="E878">
            <v>0</v>
          </cell>
          <cell r="F878">
            <v>0</v>
          </cell>
          <cell r="G878">
            <v>0</v>
          </cell>
          <cell r="H878">
            <v>0</v>
          </cell>
          <cell r="I878">
            <v>0</v>
          </cell>
          <cell r="J878">
            <v>-10531285.745999999</v>
          </cell>
          <cell r="K878">
            <v>0</v>
          </cell>
          <cell r="L878">
            <v>-10531285.745999999</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-10531285.745999999</v>
          </cell>
          <cell r="CB878">
            <v>0</v>
          </cell>
          <cell r="CC878">
            <v>-10531285.745999999</v>
          </cell>
          <cell r="CD878">
            <v>0</v>
          </cell>
          <cell r="CE878">
            <v>0</v>
          </cell>
          <cell r="CF878">
            <v>0</v>
          </cell>
          <cell r="CG878">
            <v>-10531285.745999999</v>
          </cell>
          <cell r="CH878">
            <v>0</v>
          </cell>
          <cell r="CI878">
            <v>-10531285.745999999</v>
          </cell>
        </row>
        <row r="879">
          <cell r="B879" t="str">
            <v>452054</v>
          </cell>
          <cell r="C879" t="str">
            <v>Long-Term Liability-Rem LAR</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-4632330.03</v>
          </cell>
          <cell r="AU879">
            <v>0</v>
          </cell>
          <cell r="AV879">
            <v>-4632330.03</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-4632330.03</v>
          </cell>
          <cell r="CB879">
            <v>0</v>
          </cell>
          <cell r="CC879">
            <v>-4632330.03</v>
          </cell>
          <cell r="CD879">
            <v>0</v>
          </cell>
          <cell r="CE879">
            <v>0</v>
          </cell>
          <cell r="CF879">
            <v>0</v>
          </cell>
          <cell r="CG879">
            <v>-4632330.03</v>
          </cell>
          <cell r="CH879">
            <v>0</v>
          </cell>
          <cell r="CI879">
            <v>-4632330.03</v>
          </cell>
        </row>
        <row r="880">
          <cell r="C880" t="str">
            <v>Environmental liabilities</v>
          </cell>
          <cell r="D880">
            <v>0</v>
          </cell>
          <cell r="E880">
            <v>0</v>
          </cell>
          <cell r="F880">
            <v>0</v>
          </cell>
          <cell r="G880">
            <v>0</v>
          </cell>
          <cell r="H880">
            <v>0</v>
          </cell>
          <cell r="I880">
            <v>0</v>
          </cell>
          <cell r="J880">
            <v>-14890422.939999999</v>
          </cell>
          <cell r="K880">
            <v>0</v>
          </cell>
          <cell r="L880">
            <v>-14890422.939999999</v>
          </cell>
          <cell r="M880">
            <v>-41674772.303000003</v>
          </cell>
          <cell r="N880">
            <v>0</v>
          </cell>
          <cell r="O880">
            <v>-41674772.303000003</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-4632330.03</v>
          </cell>
          <cell r="AU880">
            <v>0</v>
          </cell>
          <cell r="AV880">
            <v>-4632330.03</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-61197525.273000002</v>
          </cell>
          <cell r="CB880">
            <v>0</v>
          </cell>
          <cell r="CC880">
            <v>-61197525.273000002</v>
          </cell>
          <cell r="CD880">
            <v>0</v>
          </cell>
          <cell r="CE880">
            <v>0</v>
          </cell>
          <cell r="CF880">
            <v>0</v>
          </cell>
          <cell r="CG880">
            <v>-61197525.272999994</v>
          </cell>
          <cell r="CH880">
            <v>0</v>
          </cell>
          <cell r="CI880">
            <v>-61197525.272999994</v>
          </cell>
        </row>
        <row r="881">
          <cell r="C881" t="str">
            <v>Total Other liabilities</v>
          </cell>
          <cell r="D881">
            <v>-439143892.69</v>
          </cell>
          <cell r="E881">
            <v>0</v>
          </cell>
          <cell r="F881">
            <v>-439143892.69</v>
          </cell>
          <cell r="G881">
            <v>0</v>
          </cell>
          <cell r="H881">
            <v>0</v>
          </cell>
          <cell r="I881">
            <v>0</v>
          </cell>
          <cell r="J881">
            <v>-123563035.68600002</v>
          </cell>
          <cell r="K881">
            <v>-270559561.30900002</v>
          </cell>
          <cell r="L881">
            <v>-394122596.995</v>
          </cell>
          <cell r="M881">
            <v>-101793082.48300001</v>
          </cell>
          <cell r="N881">
            <v>-351469452.85000002</v>
          </cell>
          <cell r="O881">
            <v>-453262535.33300006</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-622029012.85000002</v>
          </cell>
          <cell r="AI881">
            <v>622029012.8490001</v>
          </cell>
          <cell r="AJ881">
            <v>-9.9992752075195313E-4</v>
          </cell>
          <cell r="AK881">
            <v>-3398840.99</v>
          </cell>
          <cell r="AL881">
            <v>0</v>
          </cell>
          <cell r="AM881">
            <v>-3398840.99</v>
          </cell>
          <cell r="AN881">
            <v>0</v>
          </cell>
          <cell r="AO881">
            <v>0</v>
          </cell>
          <cell r="AP881">
            <v>0</v>
          </cell>
          <cell r="AQ881">
            <v>0</v>
          </cell>
          <cell r="AR881">
            <v>0</v>
          </cell>
          <cell r="AS881">
            <v>0</v>
          </cell>
          <cell r="AT881">
            <v>-17874356.280000001</v>
          </cell>
          <cell r="AU881">
            <v>0</v>
          </cell>
          <cell r="AV881">
            <v>-17874356.280000001</v>
          </cell>
          <cell r="AW881">
            <v>0</v>
          </cell>
          <cell r="AX881">
            <v>0</v>
          </cell>
          <cell r="AY881">
            <v>0</v>
          </cell>
          <cell r="AZ881">
            <v>0</v>
          </cell>
          <cell r="BA881">
            <v>0</v>
          </cell>
          <cell r="BB881">
            <v>0</v>
          </cell>
          <cell r="BC881">
            <v>0</v>
          </cell>
          <cell r="BD881">
            <v>0</v>
          </cell>
          <cell r="BE881">
            <v>0</v>
          </cell>
          <cell r="BF881">
            <v>0</v>
          </cell>
          <cell r="BG881">
            <v>0</v>
          </cell>
          <cell r="BH881">
            <v>0</v>
          </cell>
          <cell r="BI881">
            <v>-4926368.5</v>
          </cell>
          <cell r="BJ881">
            <v>0</v>
          </cell>
          <cell r="BK881">
            <v>-4926368.5</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-1312728589.4789996</v>
          </cell>
          <cell r="CB881">
            <v>-1.3100000014528632</v>
          </cell>
          <cell r="CC881">
            <v>-1312728590.7889996</v>
          </cell>
          <cell r="CD881">
            <v>-6820</v>
          </cell>
          <cell r="CE881">
            <v>0</v>
          </cell>
          <cell r="CF881">
            <v>-6820</v>
          </cell>
          <cell r="CG881">
            <v>-1312735409.4790001</v>
          </cell>
          <cell r="CH881">
            <v>-1.3099999784026295</v>
          </cell>
          <cell r="CI881">
            <v>-1312735410.789</v>
          </cell>
        </row>
        <row r="883">
          <cell r="C883" t="str">
            <v>Contingencies &amp; Commitments</v>
          </cell>
        </row>
        <row r="884">
          <cell r="B884" t="str">
            <v>480000</v>
          </cell>
          <cell r="C884" t="str">
            <v>Contributed Surplus</v>
          </cell>
          <cell r="D884">
            <v>0</v>
          </cell>
          <cell r="E884">
            <v>0</v>
          </cell>
          <cell r="F884">
            <v>0</v>
          </cell>
          <cell r="G884">
            <v>0</v>
          </cell>
          <cell r="H884">
            <v>0</v>
          </cell>
          <cell r="I884">
            <v>0</v>
          </cell>
          <cell r="J884">
            <v>-1162362.6000000001</v>
          </cell>
          <cell r="K884">
            <v>0</v>
          </cell>
          <cell r="L884">
            <v>-1162362.6000000001</v>
          </cell>
          <cell r="M884">
            <v>-2944649.4</v>
          </cell>
          <cell r="N884">
            <v>0</v>
          </cell>
          <cell r="O884">
            <v>-2944649.4</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-60059581</v>
          </cell>
          <cell r="BJ884">
            <v>0</v>
          </cell>
          <cell r="BK884">
            <v>-60059581</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-64166593</v>
          </cell>
          <cell r="CB884">
            <v>0</v>
          </cell>
          <cell r="CC884">
            <v>-64166593</v>
          </cell>
          <cell r="CD884">
            <v>64166593</v>
          </cell>
          <cell r="CE884">
            <v>0</v>
          </cell>
          <cell r="CF884">
            <v>64166593</v>
          </cell>
          <cell r="CG884">
            <v>0</v>
          </cell>
          <cell r="CH884">
            <v>0</v>
          </cell>
          <cell r="CI884">
            <v>0</v>
          </cell>
        </row>
        <row r="885">
          <cell r="B885" t="str">
            <v>481000</v>
          </cell>
          <cell r="C885" t="str">
            <v>Business Unit Equity</v>
          </cell>
          <cell r="D885">
            <v>-508428920.80000001</v>
          </cell>
          <cell r="E885">
            <v>0</v>
          </cell>
          <cell r="F885">
            <v>-508428920.80000001</v>
          </cell>
          <cell r="G885">
            <v>-0.69900000000000007</v>
          </cell>
          <cell r="H885">
            <v>0.69400000000000006</v>
          </cell>
          <cell r="I885">
            <v>-5.0000000000000044E-3</v>
          </cell>
          <cell r="J885">
            <v>-179878133.118</v>
          </cell>
          <cell r="K885">
            <v>-0.48400000000000004</v>
          </cell>
          <cell r="L885">
            <v>-179878133.602</v>
          </cell>
          <cell r="M885">
            <v>1347903536.8940001</v>
          </cell>
          <cell r="N885">
            <v>-0.21</v>
          </cell>
          <cell r="O885">
            <v>1347903536.684</v>
          </cell>
          <cell r="P885">
            <v>-1718952275.54</v>
          </cell>
          <cell r="Q885">
            <v>0</v>
          </cell>
          <cell r="R885">
            <v>-1718952275.54</v>
          </cell>
          <cell r="S885">
            <v>-3.0000000000000001E-3</v>
          </cell>
          <cell r="T885">
            <v>0</v>
          </cell>
          <cell r="U885">
            <v>-3.0000000000000001E-3</v>
          </cell>
          <cell r="V885">
            <v>1E-3</v>
          </cell>
          <cell r="W885">
            <v>0</v>
          </cell>
          <cell r="X885">
            <v>1E-3</v>
          </cell>
          <cell r="Y885">
            <v>-2530234.5099999998</v>
          </cell>
          <cell r="Z885">
            <v>0</v>
          </cell>
          <cell r="AA885">
            <v>-2530234.5099999998</v>
          </cell>
          <cell r="AB885">
            <v>0</v>
          </cell>
          <cell r="AC885">
            <v>0</v>
          </cell>
          <cell r="AD885">
            <v>0</v>
          </cell>
          <cell r="AE885">
            <v>0</v>
          </cell>
          <cell r="AF885">
            <v>0</v>
          </cell>
          <cell r="AG885">
            <v>0</v>
          </cell>
          <cell r="AH885">
            <v>2.3E-2</v>
          </cell>
          <cell r="AI885">
            <v>-5.0000000000000001E-3</v>
          </cell>
          <cell r="AJ885">
            <v>1.7999999999999999E-2</v>
          </cell>
          <cell r="AK885">
            <v>6163025.8459999999</v>
          </cell>
          <cell r="AL885">
            <v>0</v>
          </cell>
          <cell r="AM885">
            <v>6163025.8459999999</v>
          </cell>
          <cell r="AN885">
            <v>881906.08</v>
          </cell>
          <cell r="AO885">
            <v>0</v>
          </cell>
          <cell r="AP885">
            <v>881906.08</v>
          </cell>
          <cell r="AQ885">
            <v>40000007.035999998</v>
          </cell>
          <cell r="AR885">
            <v>0</v>
          </cell>
          <cell r="AS885">
            <v>40000007.035999998</v>
          </cell>
          <cell r="AT885">
            <v>-1.4E-2</v>
          </cell>
          <cell r="AU885">
            <v>0</v>
          </cell>
          <cell r="AV885">
            <v>-1.4E-2</v>
          </cell>
          <cell r="AW885">
            <v>-1E-3</v>
          </cell>
          <cell r="AX885">
            <v>0</v>
          </cell>
          <cell r="AY885">
            <v>-1E-3</v>
          </cell>
          <cell r="AZ885">
            <v>0</v>
          </cell>
          <cell r="BA885">
            <v>0</v>
          </cell>
          <cell r="BB885">
            <v>0</v>
          </cell>
          <cell r="BC885">
            <v>0</v>
          </cell>
          <cell r="BD885">
            <v>0</v>
          </cell>
          <cell r="BE885">
            <v>0</v>
          </cell>
          <cell r="BF885">
            <v>-0.12</v>
          </cell>
          <cell r="BG885">
            <v>0</v>
          </cell>
          <cell r="BH885">
            <v>-0.12</v>
          </cell>
          <cell r="BI885">
            <v>-31164470.289999999</v>
          </cell>
          <cell r="BJ885">
            <v>0</v>
          </cell>
          <cell r="BK885">
            <v>-31164470.289999999</v>
          </cell>
          <cell r="BL885">
            <v>0</v>
          </cell>
          <cell r="BM885">
            <v>0</v>
          </cell>
          <cell r="BN885">
            <v>0</v>
          </cell>
          <cell r="BO885">
            <v>5954981.8200000003</v>
          </cell>
          <cell r="BP885">
            <v>0</v>
          </cell>
          <cell r="BQ885">
            <v>5954981.8200000003</v>
          </cell>
          <cell r="BR885">
            <v>782.99</v>
          </cell>
          <cell r="BS885">
            <v>0</v>
          </cell>
          <cell r="BT885">
            <v>782.99</v>
          </cell>
          <cell r="BU885">
            <v>1951941.29</v>
          </cell>
          <cell r="BV885">
            <v>0</v>
          </cell>
          <cell r="BW885">
            <v>1951941.29</v>
          </cell>
          <cell r="BX885">
            <v>0</v>
          </cell>
          <cell r="BY885">
            <v>0</v>
          </cell>
          <cell r="BZ885">
            <v>0</v>
          </cell>
          <cell r="CA885">
            <v>-1038097853.1149999</v>
          </cell>
          <cell r="CB885">
            <v>-4.9999999999999723E-3</v>
          </cell>
          <cell r="CC885">
            <v>-1038097853.1199999</v>
          </cell>
          <cell r="CD885">
            <v>-40898839.119999997</v>
          </cell>
          <cell r="CE885">
            <v>0</v>
          </cell>
          <cell r="CF885">
            <v>-40898839.119999997</v>
          </cell>
          <cell r="CG885">
            <v>-1078996692.2350001</v>
          </cell>
          <cell r="CH885">
            <v>-5.0000000000000001E-3</v>
          </cell>
          <cell r="CI885">
            <v>-1078996692.2400002</v>
          </cell>
        </row>
        <row r="886">
          <cell r="C886" t="str">
            <v>Deficiency / (Equity)</v>
          </cell>
          <cell r="D886">
            <v>-508428920.80000001</v>
          </cell>
          <cell r="E886">
            <v>0</v>
          </cell>
          <cell r="F886">
            <v>-508428920.80000001</v>
          </cell>
          <cell r="G886">
            <v>-0.69900000000000007</v>
          </cell>
          <cell r="H886">
            <v>0.69400000000000006</v>
          </cell>
          <cell r="I886">
            <v>-5.0000000000000044E-3</v>
          </cell>
          <cell r="J886">
            <v>-181040495.71799999</v>
          </cell>
          <cell r="K886">
            <v>-0.48400000000000004</v>
          </cell>
          <cell r="L886">
            <v>-181040496.20199999</v>
          </cell>
          <cell r="M886">
            <v>1344958887.494</v>
          </cell>
          <cell r="N886">
            <v>-0.21</v>
          </cell>
          <cell r="O886">
            <v>1344958887.2839999</v>
          </cell>
          <cell r="P886">
            <v>-1718952275.54</v>
          </cell>
          <cell r="Q886">
            <v>0</v>
          </cell>
          <cell r="R886">
            <v>-1718952275.54</v>
          </cell>
          <cell r="S886">
            <v>-3.0000000000000001E-3</v>
          </cell>
          <cell r="T886">
            <v>0</v>
          </cell>
          <cell r="U886">
            <v>-3.0000000000000001E-3</v>
          </cell>
          <cell r="V886">
            <v>1E-3</v>
          </cell>
          <cell r="W886">
            <v>0</v>
          </cell>
          <cell r="X886">
            <v>1E-3</v>
          </cell>
          <cell r="Y886">
            <v>-2530234.5099999998</v>
          </cell>
          <cell r="Z886">
            <v>0</v>
          </cell>
          <cell r="AA886">
            <v>-2530234.5099999998</v>
          </cell>
          <cell r="AB886">
            <v>0</v>
          </cell>
          <cell r="AC886">
            <v>0</v>
          </cell>
          <cell r="AD886">
            <v>0</v>
          </cell>
          <cell r="AE886">
            <v>0</v>
          </cell>
          <cell r="AF886">
            <v>0</v>
          </cell>
          <cell r="AG886">
            <v>0</v>
          </cell>
          <cell r="AH886">
            <v>2.3E-2</v>
          </cell>
          <cell r="AI886">
            <v>-5.0000000000000001E-3</v>
          </cell>
          <cell r="AJ886">
            <v>1.7999999999999999E-2</v>
          </cell>
          <cell r="AK886">
            <v>6163025.8459999999</v>
          </cell>
          <cell r="AL886">
            <v>0</v>
          </cell>
          <cell r="AM886">
            <v>6163025.8459999999</v>
          </cell>
          <cell r="AN886">
            <v>881906.08</v>
          </cell>
          <cell r="AO886">
            <v>0</v>
          </cell>
          <cell r="AP886">
            <v>881906.08</v>
          </cell>
          <cell r="AQ886">
            <v>40000007.035999998</v>
          </cell>
          <cell r="AR886">
            <v>0</v>
          </cell>
          <cell r="AS886">
            <v>40000007.035999998</v>
          </cell>
          <cell r="AT886">
            <v>-1.4E-2</v>
          </cell>
          <cell r="AU886">
            <v>0</v>
          </cell>
          <cell r="AV886">
            <v>-1.4E-2</v>
          </cell>
          <cell r="AW886">
            <v>-1E-3</v>
          </cell>
          <cell r="AX886">
            <v>0</v>
          </cell>
          <cell r="AY886">
            <v>-1E-3</v>
          </cell>
          <cell r="AZ886">
            <v>0</v>
          </cell>
          <cell r="BA886">
            <v>0</v>
          </cell>
          <cell r="BB886">
            <v>0</v>
          </cell>
          <cell r="BC886">
            <v>0</v>
          </cell>
          <cell r="BD886">
            <v>0</v>
          </cell>
          <cell r="BE886">
            <v>0</v>
          </cell>
          <cell r="BF886">
            <v>-0.12</v>
          </cell>
          <cell r="BG886">
            <v>0</v>
          </cell>
          <cell r="BH886">
            <v>-0.12</v>
          </cell>
          <cell r="BI886">
            <v>-91224051.289999992</v>
          </cell>
          <cell r="BJ886">
            <v>0</v>
          </cell>
          <cell r="BK886">
            <v>-91224051.289999992</v>
          </cell>
          <cell r="BL886">
            <v>0</v>
          </cell>
          <cell r="BM886">
            <v>0</v>
          </cell>
          <cell r="BN886">
            <v>0</v>
          </cell>
          <cell r="BO886">
            <v>5954981.8200000003</v>
          </cell>
          <cell r="BP886">
            <v>0</v>
          </cell>
          <cell r="BQ886">
            <v>5954981.8200000003</v>
          </cell>
          <cell r="BR886">
            <v>782.99</v>
          </cell>
          <cell r="BS886">
            <v>0</v>
          </cell>
          <cell r="BT886">
            <v>782.99</v>
          </cell>
          <cell r="BU886">
            <v>1951941.29</v>
          </cell>
          <cell r="BV886">
            <v>0</v>
          </cell>
          <cell r="BW886">
            <v>1951941.29</v>
          </cell>
          <cell r="BX886">
            <v>0</v>
          </cell>
          <cell r="BY886">
            <v>0</v>
          </cell>
          <cell r="BZ886">
            <v>0</v>
          </cell>
          <cell r="CA886">
            <v>-1102264446.1149998</v>
          </cell>
          <cell r="CB886">
            <v>-4.9999999999999723E-3</v>
          </cell>
          <cell r="CC886">
            <v>-1102264446.1199999</v>
          </cell>
          <cell r="CD886">
            <v>23267753.880000003</v>
          </cell>
          <cell r="CE886">
            <v>0</v>
          </cell>
          <cell r="CF886">
            <v>23267753.880000003</v>
          </cell>
          <cell r="CG886">
            <v>-1078996692.2350001</v>
          </cell>
          <cell r="CH886">
            <v>-5.0000000000000001E-3</v>
          </cell>
          <cell r="CI886">
            <v>-1078996692.2400002</v>
          </cell>
        </row>
        <row r="887">
          <cell r="B887" t="str">
            <v>481120</v>
          </cell>
          <cell r="C887" t="str">
            <v>Prefered Shares</v>
          </cell>
          <cell r="D887">
            <v>-323000000</v>
          </cell>
          <cell r="E887">
            <v>0</v>
          </cell>
          <cell r="F887">
            <v>-323000000</v>
          </cell>
          <cell r="G887">
            <v>0</v>
          </cell>
          <cell r="H887">
            <v>0</v>
          </cell>
          <cell r="I887">
            <v>0</v>
          </cell>
          <cell r="J887">
            <v>-237837650</v>
          </cell>
          <cell r="K887">
            <v>0</v>
          </cell>
          <cell r="L887">
            <v>-237837650</v>
          </cell>
          <cell r="M887">
            <v>-134055350</v>
          </cell>
          <cell r="N887">
            <v>0</v>
          </cell>
          <cell r="O887">
            <v>-134055350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-694893000</v>
          </cell>
          <cell r="CB887">
            <v>0</v>
          </cell>
          <cell r="CC887">
            <v>-694893000</v>
          </cell>
          <cell r="CD887">
            <v>371893000</v>
          </cell>
          <cell r="CE887">
            <v>0</v>
          </cell>
          <cell r="CF887">
            <v>371893000</v>
          </cell>
          <cell r="CG887">
            <v>-323000000</v>
          </cell>
          <cell r="CH887">
            <v>0</v>
          </cell>
          <cell r="CI887">
            <v>-323000000</v>
          </cell>
        </row>
        <row r="888">
          <cell r="B888" t="str">
            <v>481121</v>
          </cell>
          <cell r="C888" t="str">
            <v>Common Share Capital</v>
          </cell>
          <cell r="D888">
            <v>-3314179444</v>
          </cell>
          <cell r="E888">
            <v>0</v>
          </cell>
          <cell r="F888">
            <v>-3314179444</v>
          </cell>
          <cell r="G888">
            <v>0</v>
          </cell>
          <cell r="H888">
            <v>0</v>
          </cell>
          <cell r="I888">
            <v>0</v>
          </cell>
          <cell r="J888">
            <v>-2083014515.45</v>
          </cell>
          <cell r="K888">
            <v>-0.33800000000000002</v>
          </cell>
          <cell r="L888">
            <v>-2083014515.7880001</v>
          </cell>
          <cell r="M888">
            <v>-861985494.07000005</v>
          </cell>
          <cell r="N888">
            <v>-0.15</v>
          </cell>
          <cell r="O888">
            <v>-861985494.22000003</v>
          </cell>
          <cell r="P888">
            <v>-46000000</v>
          </cell>
          <cell r="Q888">
            <v>0</v>
          </cell>
          <cell r="R888">
            <v>-46000000</v>
          </cell>
          <cell r="S888">
            <v>0</v>
          </cell>
          <cell r="T888">
            <v>0</v>
          </cell>
          <cell r="U888">
            <v>0</v>
          </cell>
          <cell r="V888">
            <v>0</v>
          </cell>
          <cell r="W888">
            <v>0</v>
          </cell>
          <cell r="X888">
            <v>0</v>
          </cell>
          <cell r="Y888">
            <v>0</v>
          </cell>
          <cell r="Z888">
            <v>0</v>
          </cell>
          <cell r="AA888">
            <v>0</v>
          </cell>
          <cell r="AB888">
            <v>0</v>
          </cell>
          <cell r="AC888">
            <v>0</v>
          </cell>
          <cell r="AD888">
            <v>0</v>
          </cell>
          <cell r="AE888">
            <v>-0.48</v>
          </cell>
          <cell r="AF888">
            <v>0.48800000000000004</v>
          </cell>
          <cell r="AG888">
            <v>8.0000000000000626E-3</v>
          </cell>
          <cell r="AH888">
            <v>0</v>
          </cell>
          <cell r="AI888">
            <v>0</v>
          </cell>
          <cell r="AJ888">
            <v>0</v>
          </cell>
          <cell r="AK888">
            <v>0</v>
          </cell>
          <cell r="AL888">
            <v>0</v>
          </cell>
          <cell r="AM888">
            <v>0</v>
          </cell>
          <cell r="AN888">
            <v>-10</v>
          </cell>
          <cell r="AO888">
            <v>0</v>
          </cell>
          <cell r="AP888">
            <v>-10</v>
          </cell>
          <cell r="AQ888">
            <v>-40000001</v>
          </cell>
          <cell r="AR888">
            <v>0</v>
          </cell>
          <cell r="AS888">
            <v>-40000001</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-52970556.060000002</v>
          </cell>
          <cell r="BJ888">
            <v>0</v>
          </cell>
          <cell r="BK888">
            <v>-52970556.060000002</v>
          </cell>
          <cell r="BL888">
            <v>0</v>
          </cell>
          <cell r="BM888">
            <v>0</v>
          </cell>
          <cell r="BN888">
            <v>0</v>
          </cell>
          <cell r="BO888">
            <v>-6000000</v>
          </cell>
          <cell r="BP888">
            <v>0</v>
          </cell>
          <cell r="BQ888">
            <v>-6000000</v>
          </cell>
          <cell r="BR888">
            <v>-783.15</v>
          </cell>
          <cell r="BS888">
            <v>0</v>
          </cell>
          <cell r="BT888">
            <v>-783.15</v>
          </cell>
          <cell r="BU888">
            <v>-1930557.61</v>
          </cell>
          <cell r="BV888">
            <v>0</v>
          </cell>
          <cell r="BW888">
            <v>-1930557.61</v>
          </cell>
          <cell r="BX888">
            <v>0</v>
          </cell>
          <cell r="BY888">
            <v>0</v>
          </cell>
          <cell r="BZ888">
            <v>0</v>
          </cell>
          <cell r="CA888">
            <v>-6406081361.8199987</v>
          </cell>
          <cell r="CB888">
            <v>5.5511151231257827E-17</v>
          </cell>
          <cell r="CC888">
            <v>-6406081361.8199987</v>
          </cell>
          <cell r="CD888">
            <v>3092081362.8200002</v>
          </cell>
          <cell r="CE888">
            <v>0</v>
          </cell>
          <cell r="CF888">
            <v>3092081362.8200002</v>
          </cell>
          <cell r="CG888">
            <v>-3313999999.0000005</v>
          </cell>
          <cell r="CH888">
            <v>2.7755575615628914E-17</v>
          </cell>
          <cell r="CI888">
            <v>-3313999999.0000005</v>
          </cell>
        </row>
        <row r="889">
          <cell r="C889" t="str">
            <v>Common and preferred shares</v>
          </cell>
          <cell r="D889">
            <v>-3637179444</v>
          </cell>
          <cell r="E889">
            <v>0</v>
          </cell>
          <cell r="F889">
            <v>-3637179444</v>
          </cell>
          <cell r="G889">
            <v>0</v>
          </cell>
          <cell r="H889">
            <v>0</v>
          </cell>
          <cell r="I889">
            <v>0</v>
          </cell>
          <cell r="J889">
            <v>-2320852165.4499998</v>
          </cell>
          <cell r="K889">
            <v>-0.33800000000000002</v>
          </cell>
          <cell r="L889">
            <v>-2320852165.7879996</v>
          </cell>
          <cell r="M889">
            <v>-996040844.07000005</v>
          </cell>
          <cell r="N889">
            <v>-0.15</v>
          </cell>
          <cell r="O889">
            <v>-996040844.22000003</v>
          </cell>
          <cell r="P889">
            <v>-46000000</v>
          </cell>
          <cell r="Q889">
            <v>0</v>
          </cell>
          <cell r="R889">
            <v>-46000000</v>
          </cell>
          <cell r="S889">
            <v>0</v>
          </cell>
          <cell r="T889">
            <v>0</v>
          </cell>
          <cell r="U889">
            <v>0</v>
          </cell>
          <cell r="V889">
            <v>0</v>
          </cell>
          <cell r="W889">
            <v>0</v>
          </cell>
          <cell r="X889">
            <v>0</v>
          </cell>
          <cell r="Y889">
            <v>0</v>
          </cell>
          <cell r="Z889">
            <v>0</v>
          </cell>
          <cell r="AA889">
            <v>0</v>
          </cell>
          <cell r="AB889">
            <v>0</v>
          </cell>
          <cell r="AC889">
            <v>0</v>
          </cell>
          <cell r="AD889">
            <v>0</v>
          </cell>
          <cell r="AE889">
            <v>-0.48</v>
          </cell>
          <cell r="AF889">
            <v>0.48800000000000004</v>
          </cell>
          <cell r="AG889">
            <v>8.0000000000000626E-3</v>
          </cell>
          <cell r="AH889">
            <v>0</v>
          </cell>
          <cell r="AI889">
            <v>0</v>
          </cell>
          <cell r="AJ889">
            <v>0</v>
          </cell>
          <cell r="AK889">
            <v>0</v>
          </cell>
          <cell r="AL889">
            <v>0</v>
          </cell>
          <cell r="AM889">
            <v>0</v>
          </cell>
          <cell r="AN889">
            <v>-10</v>
          </cell>
          <cell r="AO889">
            <v>0</v>
          </cell>
          <cell r="AP889">
            <v>-10</v>
          </cell>
          <cell r="AQ889">
            <v>-40000001</v>
          </cell>
          <cell r="AR889">
            <v>0</v>
          </cell>
          <cell r="AS889">
            <v>-40000001</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-52970556.060000002</v>
          </cell>
          <cell r="BJ889">
            <v>0</v>
          </cell>
          <cell r="BK889">
            <v>-52970556.060000002</v>
          </cell>
          <cell r="BL889">
            <v>0</v>
          </cell>
          <cell r="BM889">
            <v>0</v>
          </cell>
          <cell r="BN889">
            <v>0</v>
          </cell>
          <cell r="BO889">
            <v>-6000000</v>
          </cell>
          <cell r="BP889">
            <v>0</v>
          </cell>
          <cell r="BQ889">
            <v>-6000000</v>
          </cell>
          <cell r="BR889">
            <v>-783.15</v>
          </cell>
          <cell r="BS889">
            <v>0</v>
          </cell>
          <cell r="BT889">
            <v>-783.15</v>
          </cell>
          <cell r="BU889">
            <v>-1930557.61</v>
          </cell>
          <cell r="BV889">
            <v>0</v>
          </cell>
          <cell r="BW889">
            <v>-1930557.61</v>
          </cell>
          <cell r="BX889">
            <v>0</v>
          </cell>
          <cell r="BY889">
            <v>0</v>
          </cell>
          <cell r="BZ889">
            <v>0</v>
          </cell>
          <cell r="CA889">
            <v>-7100974361.8199987</v>
          </cell>
          <cell r="CB889">
            <v>5.5511151231257827E-17</v>
          </cell>
          <cell r="CC889">
            <v>-7100974361.8199987</v>
          </cell>
          <cell r="CD889">
            <v>3463974362.8200002</v>
          </cell>
          <cell r="CE889">
            <v>0</v>
          </cell>
          <cell r="CF889">
            <v>3463974362.8200002</v>
          </cell>
          <cell r="CG889">
            <v>-3636999999.0000005</v>
          </cell>
          <cell r="CH889">
            <v>2.7755575615628914E-17</v>
          </cell>
          <cell r="CI889">
            <v>-3636999999.0000005</v>
          </cell>
        </row>
        <row r="890">
          <cell r="B890" t="str">
            <v>482000</v>
          </cell>
          <cell r="C890" t="str">
            <v>Common Shares Dividend</v>
          </cell>
          <cell r="D890">
            <v>155000000</v>
          </cell>
          <cell r="E890">
            <v>0</v>
          </cell>
          <cell r="F890">
            <v>155000000</v>
          </cell>
          <cell r="G890">
            <v>0</v>
          </cell>
          <cell r="H890">
            <v>0</v>
          </cell>
          <cell r="I890">
            <v>0</v>
          </cell>
          <cell r="J890">
            <v>80008210</v>
          </cell>
          <cell r="K890">
            <v>0</v>
          </cell>
          <cell r="L890">
            <v>80008210</v>
          </cell>
          <cell r="M890">
            <v>20000000</v>
          </cell>
          <cell r="N890">
            <v>0</v>
          </cell>
          <cell r="O890">
            <v>20000000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255008210</v>
          </cell>
          <cell r="CB890">
            <v>0</v>
          </cell>
          <cell r="CC890">
            <v>255008210</v>
          </cell>
          <cell r="CD890">
            <v>-100008210</v>
          </cell>
          <cell r="CE890">
            <v>0</v>
          </cell>
          <cell r="CF890">
            <v>-100008210</v>
          </cell>
          <cell r="CG890">
            <v>155000000</v>
          </cell>
          <cell r="CH890">
            <v>0</v>
          </cell>
          <cell r="CI890">
            <v>155000000</v>
          </cell>
        </row>
        <row r="891">
          <cell r="B891" t="str">
            <v>482010</v>
          </cell>
          <cell r="C891" t="str">
            <v>Preferred Share  Dividend</v>
          </cell>
          <cell r="D891">
            <v>4441250</v>
          </cell>
          <cell r="E891">
            <v>0</v>
          </cell>
          <cell r="F891">
            <v>4441250</v>
          </cell>
          <cell r="G891">
            <v>0</v>
          </cell>
          <cell r="H891">
            <v>0</v>
          </cell>
          <cell r="I891">
            <v>0</v>
          </cell>
          <cell r="J891">
            <v>3270267.57</v>
          </cell>
          <cell r="K891">
            <v>0</v>
          </cell>
          <cell r="L891">
            <v>3270267.57</v>
          </cell>
          <cell r="M891">
            <v>1843261.18</v>
          </cell>
          <cell r="N891">
            <v>0</v>
          </cell>
          <cell r="O891">
            <v>1843261.18</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9554778.75</v>
          </cell>
          <cell r="CB891">
            <v>0</v>
          </cell>
          <cell r="CC891">
            <v>9554778.75</v>
          </cell>
          <cell r="CD891">
            <v>-5113528.75</v>
          </cell>
          <cell r="CE891">
            <v>0</v>
          </cell>
          <cell r="CF891">
            <v>-5113528.75</v>
          </cell>
          <cell r="CG891">
            <v>4441250</v>
          </cell>
          <cell r="CH891">
            <v>0</v>
          </cell>
          <cell r="CI891">
            <v>4441250</v>
          </cell>
        </row>
        <row r="892">
          <cell r="C892" t="str">
            <v>Dividends declared</v>
          </cell>
          <cell r="D892">
            <v>159441250</v>
          </cell>
          <cell r="E892">
            <v>0</v>
          </cell>
          <cell r="F892">
            <v>159441250</v>
          </cell>
          <cell r="G892">
            <v>0</v>
          </cell>
          <cell r="H892">
            <v>0</v>
          </cell>
          <cell r="I892">
            <v>0</v>
          </cell>
          <cell r="J892">
            <v>83278477.569999993</v>
          </cell>
          <cell r="K892">
            <v>0</v>
          </cell>
          <cell r="L892">
            <v>83278477.569999993</v>
          </cell>
          <cell r="M892">
            <v>21843261.18</v>
          </cell>
          <cell r="N892">
            <v>0</v>
          </cell>
          <cell r="O892">
            <v>21843261.18</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264562988.75</v>
          </cell>
          <cell r="CB892">
            <v>0</v>
          </cell>
          <cell r="CC892">
            <v>264562988.75</v>
          </cell>
          <cell r="CD892">
            <v>-105121738.75</v>
          </cell>
          <cell r="CE892">
            <v>0</v>
          </cell>
          <cell r="CF892">
            <v>-105121738.75</v>
          </cell>
          <cell r="CG892">
            <v>159441250</v>
          </cell>
          <cell r="CH892">
            <v>0</v>
          </cell>
          <cell r="CI892">
            <v>159441250</v>
          </cell>
        </row>
        <row r="893">
          <cell r="C893" t="str">
            <v>"True-up"  equity adjustments</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I893">
            <v>0</v>
          </cell>
        </row>
        <row r="894">
          <cell r="B894" t="str">
            <v>480000</v>
          </cell>
          <cell r="C894" t="str">
            <v>Contributed Surplus</v>
          </cell>
          <cell r="D894">
            <v>0</v>
          </cell>
          <cell r="E894">
            <v>0</v>
          </cell>
          <cell r="F894">
            <v>0</v>
          </cell>
          <cell r="G894">
            <v>0</v>
          </cell>
          <cell r="H894">
            <v>0</v>
          </cell>
          <cell r="I894">
            <v>0</v>
          </cell>
          <cell r="J894">
            <v>-1162362.6000000001</v>
          </cell>
          <cell r="K894">
            <v>0</v>
          </cell>
          <cell r="L894">
            <v>-1162362.6000000001</v>
          </cell>
          <cell r="M894">
            <v>-2944649.4</v>
          </cell>
          <cell r="N894">
            <v>0</v>
          </cell>
          <cell r="O894">
            <v>-2944649.4</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-60059581</v>
          </cell>
          <cell r="BJ894">
            <v>0</v>
          </cell>
          <cell r="BK894">
            <v>-60059581</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-64166593</v>
          </cell>
          <cell r="CB894">
            <v>0</v>
          </cell>
          <cell r="CC894">
            <v>-64166593</v>
          </cell>
          <cell r="CD894">
            <v>64166593</v>
          </cell>
          <cell r="CE894">
            <v>0</v>
          </cell>
          <cell r="CF894">
            <v>64166593</v>
          </cell>
          <cell r="CG894">
            <v>0</v>
          </cell>
          <cell r="CH894">
            <v>0</v>
          </cell>
          <cell r="CI894">
            <v>0</v>
          </cell>
        </row>
        <row r="895">
          <cell r="B895" t="str">
            <v>481000</v>
          </cell>
          <cell r="C895" t="str">
            <v>Business Unit Equity</v>
          </cell>
          <cell r="D895">
            <v>-508428920.80000001</v>
          </cell>
          <cell r="E895">
            <v>0</v>
          </cell>
          <cell r="F895">
            <v>-508428920.80000001</v>
          </cell>
          <cell r="G895">
            <v>-0.69900000000000007</v>
          </cell>
          <cell r="H895">
            <v>0.69400000000000006</v>
          </cell>
          <cell r="I895">
            <v>-5.0000000000000044E-3</v>
          </cell>
          <cell r="J895">
            <v>-179878133.118</v>
          </cell>
          <cell r="K895">
            <v>-0.48400000000000004</v>
          </cell>
          <cell r="L895">
            <v>-179878133.602</v>
          </cell>
          <cell r="M895">
            <v>1347903536.8940001</v>
          </cell>
          <cell r="N895">
            <v>-0.21</v>
          </cell>
          <cell r="O895">
            <v>1347903536.684</v>
          </cell>
          <cell r="P895">
            <v>-1718952275.54</v>
          </cell>
          <cell r="Q895">
            <v>0</v>
          </cell>
          <cell r="R895">
            <v>-1718952275.54</v>
          </cell>
          <cell r="S895">
            <v>-3.0000000000000001E-3</v>
          </cell>
          <cell r="T895">
            <v>0</v>
          </cell>
          <cell r="U895">
            <v>-3.0000000000000001E-3</v>
          </cell>
          <cell r="V895">
            <v>1E-3</v>
          </cell>
          <cell r="W895">
            <v>0</v>
          </cell>
          <cell r="X895">
            <v>1E-3</v>
          </cell>
          <cell r="Y895">
            <v>-2530234.5099999998</v>
          </cell>
          <cell r="Z895">
            <v>0</v>
          </cell>
          <cell r="AA895">
            <v>-2530234.5099999998</v>
          </cell>
          <cell r="AB895">
            <v>0</v>
          </cell>
          <cell r="AC895">
            <v>0</v>
          </cell>
          <cell r="AD895">
            <v>0</v>
          </cell>
          <cell r="AE895">
            <v>0</v>
          </cell>
          <cell r="AF895">
            <v>0</v>
          </cell>
          <cell r="AG895">
            <v>0</v>
          </cell>
          <cell r="AH895">
            <v>2.3E-2</v>
          </cell>
          <cell r="AI895">
            <v>-5.0000000000000001E-3</v>
          </cell>
          <cell r="AJ895">
            <v>1.7999999999999999E-2</v>
          </cell>
          <cell r="AK895">
            <v>6163025.8459999999</v>
          </cell>
          <cell r="AL895">
            <v>0</v>
          </cell>
          <cell r="AM895">
            <v>6163025.8459999999</v>
          </cell>
          <cell r="AN895">
            <v>881906.08</v>
          </cell>
          <cell r="AO895">
            <v>0</v>
          </cell>
          <cell r="AP895">
            <v>881906.08</v>
          </cell>
          <cell r="AQ895">
            <v>40000007.035999998</v>
          </cell>
          <cell r="AR895">
            <v>0</v>
          </cell>
          <cell r="AS895">
            <v>40000007.035999998</v>
          </cell>
          <cell r="AT895">
            <v>-1.4E-2</v>
          </cell>
          <cell r="AU895">
            <v>0</v>
          </cell>
          <cell r="AV895">
            <v>-1.4E-2</v>
          </cell>
          <cell r="AW895">
            <v>-1E-3</v>
          </cell>
          <cell r="AX895">
            <v>0</v>
          </cell>
          <cell r="AY895">
            <v>-1E-3</v>
          </cell>
          <cell r="AZ895">
            <v>0</v>
          </cell>
          <cell r="BA895">
            <v>0</v>
          </cell>
          <cell r="BB895">
            <v>0</v>
          </cell>
          <cell r="BC895">
            <v>0</v>
          </cell>
          <cell r="BD895">
            <v>0</v>
          </cell>
          <cell r="BE895">
            <v>0</v>
          </cell>
          <cell r="BF895">
            <v>-0.12</v>
          </cell>
          <cell r="BG895">
            <v>0</v>
          </cell>
          <cell r="BH895">
            <v>-0.12</v>
          </cell>
          <cell r="BI895">
            <v>-31164470.289999999</v>
          </cell>
          <cell r="BJ895">
            <v>0</v>
          </cell>
          <cell r="BK895">
            <v>-31164470.289999999</v>
          </cell>
          <cell r="BL895">
            <v>0</v>
          </cell>
          <cell r="BM895">
            <v>0</v>
          </cell>
          <cell r="BN895">
            <v>0</v>
          </cell>
          <cell r="BO895">
            <v>5954981.8200000003</v>
          </cell>
          <cell r="BP895">
            <v>0</v>
          </cell>
          <cell r="BQ895">
            <v>5954981.8200000003</v>
          </cell>
          <cell r="BR895">
            <v>782.99</v>
          </cell>
          <cell r="BS895">
            <v>0</v>
          </cell>
          <cell r="BT895">
            <v>782.99</v>
          </cell>
          <cell r="BU895">
            <v>1951941.29</v>
          </cell>
          <cell r="BV895">
            <v>0</v>
          </cell>
          <cell r="BW895">
            <v>1951941.29</v>
          </cell>
          <cell r="BX895">
            <v>0</v>
          </cell>
          <cell r="BY895">
            <v>0</v>
          </cell>
          <cell r="BZ895">
            <v>0</v>
          </cell>
          <cell r="CA895">
            <v>-1038097853.1149999</v>
          </cell>
          <cell r="CB895">
            <v>-4.9999999999999723E-3</v>
          </cell>
          <cell r="CC895">
            <v>-1038097853.1199999</v>
          </cell>
          <cell r="CD895">
            <v>-40898839.119999997</v>
          </cell>
          <cell r="CE895">
            <v>0</v>
          </cell>
          <cell r="CF895">
            <v>-40898839.119999997</v>
          </cell>
          <cell r="CG895">
            <v>-1078996692.2350001</v>
          </cell>
          <cell r="CH895">
            <v>-5.0000000000000001E-3</v>
          </cell>
          <cell r="CI895">
            <v>-1078996692.2400002</v>
          </cell>
        </row>
        <row r="896">
          <cell r="B896" t="str">
            <v>481120</v>
          </cell>
          <cell r="C896" t="str">
            <v>Prefered Shares</v>
          </cell>
          <cell r="D896">
            <v>-323000000</v>
          </cell>
          <cell r="E896">
            <v>0</v>
          </cell>
          <cell r="F896">
            <v>-323000000</v>
          </cell>
          <cell r="G896">
            <v>0</v>
          </cell>
          <cell r="H896">
            <v>0</v>
          </cell>
          <cell r="I896">
            <v>0</v>
          </cell>
          <cell r="J896">
            <v>-237837650</v>
          </cell>
          <cell r="K896">
            <v>0</v>
          </cell>
          <cell r="L896">
            <v>-237837650</v>
          </cell>
          <cell r="M896">
            <v>-134055350</v>
          </cell>
          <cell r="N896">
            <v>0</v>
          </cell>
          <cell r="O896">
            <v>-134055350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-694893000</v>
          </cell>
          <cell r="CB896">
            <v>0</v>
          </cell>
          <cell r="CC896">
            <v>-694893000</v>
          </cell>
          <cell r="CD896">
            <v>371893000</v>
          </cell>
          <cell r="CE896">
            <v>0</v>
          </cell>
          <cell r="CF896">
            <v>371893000</v>
          </cell>
          <cell r="CG896">
            <v>-323000000</v>
          </cell>
          <cell r="CH896">
            <v>0</v>
          </cell>
          <cell r="CI896">
            <v>-323000000</v>
          </cell>
        </row>
        <row r="897">
          <cell r="B897" t="str">
            <v>481121</v>
          </cell>
          <cell r="C897" t="str">
            <v>Common Share Capital</v>
          </cell>
          <cell r="D897">
            <v>-3314179444</v>
          </cell>
          <cell r="E897">
            <v>0</v>
          </cell>
          <cell r="F897">
            <v>-3314179444</v>
          </cell>
          <cell r="G897">
            <v>0</v>
          </cell>
          <cell r="H897">
            <v>0</v>
          </cell>
          <cell r="I897">
            <v>0</v>
          </cell>
          <cell r="J897">
            <v>-2083014515.45</v>
          </cell>
          <cell r="K897">
            <v>-0.33800000000000002</v>
          </cell>
          <cell r="L897">
            <v>-2083014515.7880001</v>
          </cell>
          <cell r="M897">
            <v>-861985494.07000005</v>
          </cell>
          <cell r="N897">
            <v>-0.15</v>
          </cell>
          <cell r="O897">
            <v>-861985494.22000003</v>
          </cell>
          <cell r="P897">
            <v>-46000000</v>
          </cell>
          <cell r="Q897">
            <v>0</v>
          </cell>
          <cell r="R897">
            <v>-46000000</v>
          </cell>
          <cell r="S897">
            <v>0</v>
          </cell>
          <cell r="T897">
            <v>0</v>
          </cell>
          <cell r="U897">
            <v>0</v>
          </cell>
          <cell r="V897">
            <v>0</v>
          </cell>
          <cell r="W897">
            <v>0</v>
          </cell>
          <cell r="X897">
            <v>0</v>
          </cell>
          <cell r="Y897">
            <v>0</v>
          </cell>
          <cell r="Z897">
            <v>0</v>
          </cell>
          <cell r="AA897">
            <v>0</v>
          </cell>
          <cell r="AB897">
            <v>0</v>
          </cell>
          <cell r="AC897">
            <v>0</v>
          </cell>
          <cell r="AD897">
            <v>0</v>
          </cell>
          <cell r="AE897">
            <v>-0.48</v>
          </cell>
          <cell r="AF897">
            <v>0.48800000000000004</v>
          </cell>
          <cell r="AG897">
            <v>8.0000000000000626E-3</v>
          </cell>
          <cell r="AH897">
            <v>0</v>
          </cell>
          <cell r="AI897">
            <v>0</v>
          </cell>
          <cell r="AJ897">
            <v>0</v>
          </cell>
          <cell r="AK897">
            <v>0</v>
          </cell>
          <cell r="AL897">
            <v>0</v>
          </cell>
          <cell r="AM897">
            <v>0</v>
          </cell>
          <cell r="AN897">
            <v>-10</v>
          </cell>
          <cell r="AO897">
            <v>0</v>
          </cell>
          <cell r="AP897">
            <v>-10</v>
          </cell>
          <cell r="AQ897">
            <v>-40000001</v>
          </cell>
          <cell r="AR897">
            <v>0</v>
          </cell>
          <cell r="AS897">
            <v>-40000001</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cell r="BH897">
            <v>0</v>
          </cell>
          <cell r="BI897">
            <v>-52970556.060000002</v>
          </cell>
          <cell r="BJ897">
            <v>0</v>
          </cell>
          <cell r="BK897">
            <v>-52970556.060000002</v>
          </cell>
          <cell r="BL897">
            <v>0</v>
          </cell>
          <cell r="BM897">
            <v>0</v>
          </cell>
          <cell r="BN897">
            <v>0</v>
          </cell>
          <cell r="BO897">
            <v>-6000000</v>
          </cell>
          <cell r="BP897">
            <v>0</v>
          </cell>
          <cell r="BQ897">
            <v>-6000000</v>
          </cell>
          <cell r="BR897">
            <v>-783.15</v>
          </cell>
          <cell r="BS897">
            <v>0</v>
          </cell>
          <cell r="BT897">
            <v>-783.15</v>
          </cell>
          <cell r="BU897">
            <v>-1930557.61</v>
          </cell>
          <cell r="BV897">
            <v>0</v>
          </cell>
          <cell r="BW897">
            <v>-1930557.61</v>
          </cell>
          <cell r="BX897">
            <v>0</v>
          </cell>
          <cell r="BY897">
            <v>0</v>
          </cell>
          <cell r="BZ897">
            <v>0</v>
          </cell>
          <cell r="CA897">
            <v>-6406081361.8199987</v>
          </cell>
          <cell r="CB897">
            <v>5.5511151231257827E-17</v>
          </cell>
          <cell r="CC897">
            <v>-6406081361.8199987</v>
          </cell>
          <cell r="CD897">
            <v>3092081362.8200002</v>
          </cell>
          <cell r="CE897">
            <v>0</v>
          </cell>
          <cell r="CF897">
            <v>3092081362.8200002</v>
          </cell>
          <cell r="CG897">
            <v>-3313999999.0000005</v>
          </cell>
          <cell r="CH897">
            <v>2.7755575615628914E-17</v>
          </cell>
          <cell r="CI897">
            <v>-3313999999.0000005</v>
          </cell>
        </row>
        <row r="898">
          <cell r="B898" t="str">
            <v>482000</v>
          </cell>
          <cell r="C898" t="str">
            <v>Common Shares Dividend</v>
          </cell>
          <cell r="D898">
            <v>155000000</v>
          </cell>
          <cell r="E898">
            <v>0</v>
          </cell>
          <cell r="F898">
            <v>155000000</v>
          </cell>
          <cell r="G898">
            <v>0</v>
          </cell>
          <cell r="H898">
            <v>0</v>
          </cell>
          <cell r="I898">
            <v>0</v>
          </cell>
          <cell r="J898">
            <v>80008210</v>
          </cell>
          <cell r="K898">
            <v>0</v>
          </cell>
          <cell r="L898">
            <v>80008210</v>
          </cell>
          <cell r="M898">
            <v>20000000</v>
          </cell>
          <cell r="N898">
            <v>0</v>
          </cell>
          <cell r="O898">
            <v>20000000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255008210</v>
          </cell>
          <cell r="CB898">
            <v>0</v>
          </cell>
          <cell r="CC898">
            <v>255008210</v>
          </cell>
          <cell r="CD898">
            <v>-100008210</v>
          </cell>
          <cell r="CE898">
            <v>0</v>
          </cell>
          <cell r="CF898">
            <v>-100008210</v>
          </cell>
          <cell r="CG898">
            <v>155000000</v>
          </cell>
          <cell r="CH898">
            <v>0</v>
          </cell>
          <cell r="CI898">
            <v>155000000</v>
          </cell>
        </row>
        <row r="899">
          <cell r="B899" t="str">
            <v>482010</v>
          </cell>
          <cell r="C899" t="str">
            <v>Preferred Share  Dividend</v>
          </cell>
          <cell r="D899">
            <v>4441250</v>
          </cell>
          <cell r="E899">
            <v>0</v>
          </cell>
          <cell r="F899">
            <v>4441250</v>
          </cell>
          <cell r="G899">
            <v>0</v>
          </cell>
          <cell r="H899">
            <v>0</v>
          </cell>
          <cell r="I899">
            <v>0</v>
          </cell>
          <cell r="J899">
            <v>3270267.57</v>
          </cell>
          <cell r="K899">
            <v>0</v>
          </cell>
          <cell r="L899">
            <v>3270267.57</v>
          </cell>
          <cell r="M899">
            <v>1843261.18</v>
          </cell>
          <cell r="N899">
            <v>0</v>
          </cell>
          <cell r="O899">
            <v>1843261.18</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9554778.75</v>
          </cell>
          <cell r="CB899">
            <v>0</v>
          </cell>
          <cell r="CC899">
            <v>9554778.75</v>
          </cell>
          <cell r="CD899">
            <v>-5113528.75</v>
          </cell>
          <cell r="CE899">
            <v>0</v>
          </cell>
          <cell r="CF899">
            <v>-5113528.75</v>
          </cell>
          <cell r="CG899">
            <v>4441250</v>
          </cell>
          <cell r="CH899">
            <v>0</v>
          </cell>
          <cell r="CI899">
            <v>4441250</v>
          </cell>
        </row>
      </sheetData>
      <sheetData sheetId="5">
        <row r="420">
          <cell r="B420" t="str">
            <v>110100</v>
          </cell>
          <cell r="C420" t="str">
            <v>MAJOR FIXED ASSETS CAPITAL</v>
          </cell>
          <cell r="D420">
            <v>1098198.93</v>
          </cell>
          <cell r="E420">
            <v>0</v>
          </cell>
          <cell r="F420">
            <v>9324181824.7250004</v>
          </cell>
          <cell r="G420">
            <v>5199428435.9499998</v>
          </cell>
          <cell r="H420">
            <v>0</v>
          </cell>
          <cell r="I420">
            <v>0</v>
          </cell>
          <cell r="J420">
            <v>0</v>
          </cell>
          <cell r="K420">
            <v>11290700.58</v>
          </cell>
          <cell r="L420">
            <v>0</v>
          </cell>
          <cell r="M420">
            <v>0</v>
          </cell>
          <cell r="N420">
            <v>1.4999985694885254E-2</v>
          </cell>
          <cell r="O420">
            <v>84261787.530000001</v>
          </cell>
          <cell r="P420">
            <v>1826200.77</v>
          </cell>
          <cell r="Q420">
            <v>0</v>
          </cell>
          <cell r="R420">
            <v>37944485.210000001</v>
          </cell>
          <cell r="S420">
            <v>0</v>
          </cell>
          <cell r="T420">
            <v>0</v>
          </cell>
          <cell r="U420">
            <v>0</v>
          </cell>
          <cell r="V420">
            <v>0</v>
          </cell>
          <cell r="W420">
            <v>0</v>
          </cell>
          <cell r="X420">
            <v>0</v>
          </cell>
          <cell r="Y420">
            <v>0</v>
          </cell>
          <cell r="Z420">
            <v>0</v>
          </cell>
          <cell r="AA420">
            <v>0</v>
          </cell>
          <cell r="AB420">
            <v>0</v>
          </cell>
          <cell r="AC420">
            <v>14660031633.710001</v>
          </cell>
          <cell r="AD420">
            <v>0</v>
          </cell>
          <cell r="AE420">
            <v>14660031633.709999</v>
          </cell>
        </row>
        <row r="421">
          <cell r="B421" t="str">
            <v>110190</v>
          </cell>
          <cell r="C421" t="str">
            <v>Constructed Assets Suspense</v>
          </cell>
          <cell r="D421">
            <v>0</v>
          </cell>
          <cell r="E421">
            <v>0</v>
          </cell>
          <cell r="F421">
            <v>1866716.9929999998</v>
          </cell>
          <cell r="G421">
            <v>3037758.28</v>
          </cell>
          <cell r="H421">
            <v>0</v>
          </cell>
          <cell r="I421">
            <v>0</v>
          </cell>
          <cell r="J421">
            <v>0</v>
          </cell>
          <cell r="K421">
            <v>0</v>
          </cell>
          <cell r="L421">
            <v>0</v>
          </cell>
          <cell r="M421">
            <v>0</v>
          </cell>
          <cell r="N421">
            <v>-3.0000004917383194E-3</v>
          </cell>
          <cell r="O421">
            <v>53764.86</v>
          </cell>
          <cell r="P421">
            <v>0</v>
          </cell>
          <cell r="Q421">
            <v>0</v>
          </cell>
          <cell r="R421">
            <v>16605.66</v>
          </cell>
          <cell r="S421">
            <v>0</v>
          </cell>
          <cell r="T421">
            <v>0</v>
          </cell>
          <cell r="U421">
            <v>0</v>
          </cell>
          <cell r="V421">
            <v>0</v>
          </cell>
          <cell r="W421">
            <v>350288820.57999998</v>
          </cell>
          <cell r="X421">
            <v>0</v>
          </cell>
          <cell r="Y421">
            <v>0</v>
          </cell>
          <cell r="Z421">
            <v>0</v>
          </cell>
          <cell r="AA421">
            <v>0</v>
          </cell>
          <cell r="AB421">
            <v>0</v>
          </cell>
          <cell r="AC421">
            <v>355263666.37</v>
          </cell>
          <cell r="AD421">
            <v>0</v>
          </cell>
          <cell r="AE421">
            <v>355263666.37</v>
          </cell>
        </row>
        <row r="422">
          <cell r="B422" t="str">
            <v>110200</v>
          </cell>
          <cell r="C422" t="str">
            <v>Minor Fixed Assets Capital</v>
          </cell>
          <cell r="D422">
            <v>0</v>
          </cell>
          <cell r="E422">
            <v>0</v>
          </cell>
          <cell r="F422">
            <v>69797634.622999996</v>
          </cell>
          <cell r="G422">
            <v>78707970.959999993</v>
          </cell>
          <cell r="H422">
            <v>744402.6</v>
          </cell>
          <cell r="I422">
            <v>0</v>
          </cell>
          <cell r="J422">
            <v>0</v>
          </cell>
          <cell r="K422">
            <v>0</v>
          </cell>
          <cell r="L422">
            <v>0</v>
          </cell>
          <cell r="M422">
            <v>0</v>
          </cell>
          <cell r="N422">
            <v>1.6999989748001099E-2</v>
          </cell>
          <cell r="O422">
            <v>1764023.99</v>
          </cell>
          <cell r="P422">
            <v>0</v>
          </cell>
          <cell r="Q422">
            <v>0</v>
          </cell>
          <cell r="R422">
            <v>1195281.9099999999</v>
          </cell>
          <cell r="S422">
            <v>0</v>
          </cell>
          <cell r="T422">
            <v>0</v>
          </cell>
          <cell r="U422">
            <v>0</v>
          </cell>
          <cell r="V422">
            <v>0</v>
          </cell>
          <cell r="W422">
            <v>0</v>
          </cell>
          <cell r="X422">
            <v>0</v>
          </cell>
          <cell r="Y422">
            <v>0</v>
          </cell>
          <cell r="Z422">
            <v>0</v>
          </cell>
          <cell r="AA422">
            <v>0</v>
          </cell>
          <cell r="AB422">
            <v>0</v>
          </cell>
          <cell r="AC422">
            <v>152209314.09999999</v>
          </cell>
          <cell r="AD422">
            <v>0</v>
          </cell>
          <cell r="AE422">
            <v>152209314.09999996</v>
          </cell>
        </row>
        <row r="423">
          <cell r="B423" t="str">
            <v>110270</v>
          </cell>
          <cell r="C423" t="str">
            <v>Purch Susp Comp H/ware</v>
          </cell>
          <cell r="D423">
            <v>0</v>
          </cell>
          <cell r="E423">
            <v>0</v>
          </cell>
          <cell r="F423">
            <v>432801.46</v>
          </cell>
          <cell r="G423">
            <v>488052.71</v>
          </cell>
          <cell r="H423">
            <v>0</v>
          </cell>
          <cell r="I423">
            <v>0</v>
          </cell>
          <cell r="J423">
            <v>0</v>
          </cell>
          <cell r="K423">
            <v>0</v>
          </cell>
          <cell r="L423">
            <v>0</v>
          </cell>
          <cell r="M423">
            <v>0</v>
          </cell>
          <cell r="N423">
            <v>1.0000000009313226E-2</v>
          </cell>
          <cell r="O423">
            <v>0</v>
          </cell>
          <cell r="P423">
            <v>0</v>
          </cell>
          <cell r="Q423">
            <v>0</v>
          </cell>
          <cell r="R423">
            <v>0</v>
          </cell>
          <cell r="S423">
            <v>0</v>
          </cell>
          <cell r="T423">
            <v>0</v>
          </cell>
          <cell r="U423">
            <v>0</v>
          </cell>
          <cell r="V423">
            <v>0</v>
          </cell>
          <cell r="W423">
            <v>2842266.82</v>
          </cell>
          <cell r="X423">
            <v>0</v>
          </cell>
          <cell r="Y423">
            <v>0</v>
          </cell>
          <cell r="Z423">
            <v>0</v>
          </cell>
          <cell r="AA423">
            <v>0</v>
          </cell>
          <cell r="AB423">
            <v>0</v>
          </cell>
          <cell r="AC423">
            <v>3763121</v>
          </cell>
          <cell r="AD423">
            <v>0</v>
          </cell>
          <cell r="AE423">
            <v>3763121</v>
          </cell>
        </row>
        <row r="424">
          <cell r="B424" t="str">
            <v>110271</v>
          </cell>
          <cell r="C424" t="str">
            <v>Purch Susp Comp Appl S/ware</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194586.93</v>
          </cell>
          <cell r="X424">
            <v>0</v>
          </cell>
          <cell r="Y424">
            <v>0</v>
          </cell>
          <cell r="Z424">
            <v>0</v>
          </cell>
          <cell r="AA424">
            <v>0</v>
          </cell>
          <cell r="AB424">
            <v>0</v>
          </cell>
          <cell r="AC424">
            <v>194586.93</v>
          </cell>
          <cell r="AD424">
            <v>0</v>
          </cell>
          <cell r="AE424">
            <v>194586.93</v>
          </cell>
        </row>
        <row r="425">
          <cell r="B425" t="str">
            <v>110280</v>
          </cell>
          <cell r="C425" t="str">
            <v>Purch'D Asset Susp:Office Equp</v>
          </cell>
          <cell r="D425">
            <v>0</v>
          </cell>
          <cell r="E425">
            <v>0</v>
          </cell>
          <cell r="F425">
            <v>15549.038</v>
          </cell>
          <cell r="G425">
            <v>17534.02</v>
          </cell>
          <cell r="H425">
            <v>0</v>
          </cell>
          <cell r="I425">
            <v>0</v>
          </cell>
          <cell r="J425">
            <v>0</v>
          </cell>
          <cell r="K425">
            <v>0</v>
          </cell>
          <cell r="L425">
            <v>0</v>
          </cell>
          <cell r="M425">
            <v>0</v>
          </cell>
          <cell r="N425">
            <v>-7.9999999943538569E-3</v>
          </cell>
          <cell r="O425">
            <v>0</v>
          </cell>
          <cell r="P425">
            <v>0</v>
          </cell>
          <cell r="Q425">
            <v>0</v>
          </cell>
          <cell r="R425">
            <v>0</v>
          </cell>
          <cell r="S425">
            <v>0</v>
          </cell>
          <cell r="T425">
            <v>0</v>
          </cell>
          <cell r="U425">
            <v>0</v>
          </cell>
          <cell r="V425">
            <v>0</v>
          </cell>
          <cell r="W425">
            <v>1481447.58</v>
          </cell>
          <cell r="X425">
            <v>0</v>
          </cell>
          <cell r="Y425">
            <v>0</v>
          </cell>
          <cell r="Z425">
            <v>0</v>
          </cell>
          <cell r="AA425">
            <v>0</v>
          </cell>
          <cell r="AB425">
            <v>0</v>
          </cell>
          <cell r="AC425">
            <v>1514530.63</v>
          </cell>
          <cell r="AD425">
            <v>0</v>
          </cell>
          <cell r="AE425">
            <v>1514530.63</v>
          </cell>
        </row>
        <row r="426">
          <cell r="B426" t="str">
            <v>110290</v>
          </cell>
          <cell r="C426" t="str">
            <v>Purch Susp Stores Srvc Eqmt</v>
          </cell>
          <cell r="D426">
            <v>0</v>
          </cell>
          <cell r="E426">
            <v>0</v>
          </cell>
          <cell r="F426">
            <v>125738.451</v>
          </cell>
          <cell r="G426">
            <v>141790.17000000001</v>
          </cell>
          <cell r="H426">
            <v>0</v>
          </cell>
          <cell r="I426">
            <v>0</v>
          </cell>
          <cell r="J426">
            <v>0</v>
          </cell>
          <cell r="K426">
            <v>0</v>
          </cell>
          <cell r="L426">
            <v>0</v>
          </cell>
          <cell r="M426">
            <v>0</v>
          </cell>
          <cell r="N426">
            <v>-9.9999998928979039E-4</v>
          </cell>
          <cell r="O426">
            <v>0</v>
          </cell>
          <cell r="P426">
            <v>0</v>
          </cell>
          <cell r="Q426">
            <v>0</v>
          </cell>
          <cell r="R426">
            <v>0</v>
          </cell>
          <cell r="S426">
            <v>0</v>
          </cell>
          <cell r="T426">
            <v>0</v>
          </cell>
          <cell r="U426">
            <v>0</v>
          </cell>
          <cell r="V426">
            <v>0</v>
          </cell>
          <cell r="W426">
            <v>19150.400000000001</v>
          </cell>
          <cell r="X426">
            <v>0</v>
          </cell>
          <cell r="Y426">
            <v>0</v>
          </cell>
          <cell r="Z426">
            <v>0</v>
          </cell>
          <cell r="AA426">
            <v>0</v>
          </cell>
          <cell r="AB426">
            <v>0</v>
          </cell>
          <cell r="AC426">
            <v>286679.02</v>
          </cell>
          <cell r="AD426">
            <v>0</v>
          </cell>
          <cell r="AE426">
            <v>286679.02</v>
          </cell>
        </row>
        <row r="427">
          <cell r="B427" t="str">
            <v>110291</v>
          </cell>
          <cell r="C427" t="str">
            <v>Purch Sus Meas &amp; Test Serv Eq</v>
          </cell>
          <cell r="D427">
            <v>0</v>
          </cell>
          <cell r="E427">
            <v>0</v>
          </cell>
          <cell r="F427">
            <v>8370.4740000000002</v>
          </cell>
          <cell r="G427">
            <v>9439.0400000000009</v>
          </cell>
          <cell r="H427">
            <v>0</v>
          </cell>
          <cell r="I427">
            <v>0</v>
          </cell>
          <cell r="J427">
            <v>0</v>
          </cell>
          <cell r="K427">
            <v>0</v>
          </cell>
          <cell r="L427">
            <v>0</v>
          </cell>
          <cell r="M427">
            <v>0</v>
          </cell>
          <cell r="N427">
            <v>6.0000000012223609E-3</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17809.52</v>
          </cell>
          <cell r="AD427">
            <v>0</v>
          </cell>
          <cell r="AE427">
            <v>17809.52</v>
          </cell>
        </row>
        <row r="428">
          <cell r="B428" t="str">
            <v>110292</v>
          </cell>
          <cell r="C428" t="str">
            <v>Purch Susp Misc Srvc Eqmp</v>
          </cell>
          <cell r="D428">
            <v>0</v>
          </cell>
          <cell r="E428">
            <v>0</v>
          </cell>
          <cell r="F428">
            <v>21433.184000000001</v>
          </cell>
          <cell r="G428">
            <v>24169.34</v>
          </cell>
          <cell r="H428">
            <v>0</v>
          </cell>
          <cell r="I428">
            <v>0</v>
          </cell>
          <cell r="J428">
            <v>0</v>
          </cell>
          <cell r="K428">
            <v>0</v>
          </cell>
          <cell r="L428">
            <v>0</v>
          </cell>
          <cell r="M428">
            <v>0</v>
          </cell>
          <cell r="N428">
            <v>-4.0000000008149073E-3</v>
          </cell>
          <cell r="O428">
            <v>6892</v>
          </cell>
          <cell r="P428">
            <v>0</v>
          </cell>
          <cell r="Q428">
            <v>0</v>
          </cell>
          <cell r="R428">
            <v>0</v>
          </cell>
          <cell r="S428">
            <v>0</v>
          </cell>
          <cell r="T428">
            <v>0</v>
          </cell>
          <cell r="U428">
            <v>0</v>
          </cell>
          <cell r="V428">
            <v>0</v>
          </cell>
          <cell r="W428">
            <v>116609.34</v>
          </cell>
          <cell r="X428">
            <v>0</v>
          </cell>
          <cell r="Y428">
            <v>0</v>
          </cell>
          <cell r="Z428">
            <v>0</v>
          </cell>
          <cell r="AA428">
            <v>0</v>
          </cell>
          <cell r="AB428">
            <v>0</v>
          </cell>
          <cell r="AC428">
            <v>169103.86</v>
          </cell>
          <cell r="AD428">
            <v>0</v>
          </cell>
          <cell r="AE428">
            <v>169103.86</v>
          </cell>
        </row>
        <row r="429">
          <cell r="B429" t="str">
            <v>110300</v>
          </cell>
          <cell r="C429" t="str">
            <v>T&amp;We Capital</v>
          </cell>
          <cell r="D429">
            <v>0</v>
          </cell>
          <cell r="E429">
            <v>0</v>
          </cell>
          <cell r="F429">
            <v>68287224.519999996</v>
          </cell>
          <cell r="G429">
            <v>204861673.56</v>
          </cell>
          <cell r="H429">
            <v>0</v>
          </cell>
          <cell r="I429">
            <v>0</v>
          </cell>
          <cell r="J429">
            <v>0</v>
          </cell>
          <cell r="K429">
            <v>0</v>
          </cell>
          <cell r="L429">
            <v>0</v>
          </cell>
          <cell r="M429">
            <v>0</v>
          </cell>
          <cell r="N429">
            <v>9.9999904632568359E-3</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273148898.08999997</v>
          </cell>
          <cell r="AD429">
            <v>0</v>
          </cell>
          <cell r="AE429">
            <v>273148898.08999997</v>
          </cell>
        </row>
        <row r="430">
          <cell r="B430" t="str">
            <v>110390</v>
          </cell>
          <cell r="C430" t="str">
            <v>Purch Susp T&amp;WE Trans Eqmt</v>
          </cell>
          <cell r="D430">
            <v>0</v>
          </cell>
          <cell r="E430">
            <v>0</v>
          </cell>
          <cell r="F430">
            <v>360298.57</v>
          </cell>
          <cell r="G430">
            <v>1080895.71</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27027119.030000001</v>
          </cell>
          <cell r="X430">
            <v>0</v>
          </cell>
          <cell r="Y430">
            <v>0</v>
          </cell>
          <cell r="Z430">
            <v>0</v>
          </cell>
          <cell r="AA430">
            <v>0</v>
          </cell>
          <cell r="AB430">
            <v>0</v>
          </cell>
          <cell r="AC430">
            <v>28468313.310000002</v>
          </cell>
          <cell r="AD430">
            <v>0</v>
          </cell>
          <cell r="AE430">
            <v>28468313.310000002</v>
          </cell>
        </row>
        <row r="431">
          <cell r="B431" t="str">
            <v>110400</v>
          </cell>
          <cell r="C431" t="str">
            <v>Rental Tools Capital</v>
          </cell>
          <cell r="D431">
            <v>0</v>
          </cell>
          <cell r="E431">
            <v>0</v>
          </cell>
          <cell r="F431">
            <v>3312906.4789999998</v>
          </cell>
          <cell r="G431">
            <v>3735830.71</v>
          </cell>
          <cell r="H431">
            <v>0</v>
          </cell>
          <cell r="I431">
            <v>0</v>
          </cell>
          <cell r="J431">
            <v>0</v>
          </cell>
          <cell r="K431">
            <v>0</v>
          </cell>
          <cell r="L431">
            <v>0</v>
          </cell>
          <cell r="M431">
            <v>0</v>
          </cell>
          <cell r="N431">
            <v>1.0999999940395355E-2</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7048737.1999999993</v>
          </cell>
          <cell r="AD431">
            <v>0</v>
          </cell>
          <cell r="AE431">
            <v>7048737.1999999993</v>
          </cell>
        </row>
        <row r="432">
          <cell r="B432" t="str">
            <v>110490</v>
          </cell>
          <cell r="C432" t="str">
            <v>Purch Assets Susp-Rental Tools</v>
          </cell>
          <cell r="D432">
            <v>0</v>
          </cell>
          <cell r="E432">
            <v>0</v>
          </cell>
          <cell r="F432">
            <v>14161.598</v>
          </cell>
          <cell r="G432">
            <v>15969.46</v>
          </cell>
          <cell r="H432">
            <v>0</v>
          </cell>
          <cell r="I432">
            <v>0</v>
          </cell>
          <cell r="J432">
            <v>0</v>
          </cell>
          <cell r="K432">
            <v>0</v>
          </cell>
          <cell r="L432">
            <v>0</v>
          </cell>
          <cell r="M432">
            <v>0</v>
          </cell>
          <cell r="N432">
            <v>2.0000000004074536E-3</v>
          </cell>
          <cell r="O432">
            <v>0</v>
          </cell>
          <cell r="P432">
            <v>0</v>
          </cell>
          <cell r="Q432">
            <v>0</v>
          </cell>
          <cell r="R432">
            <v>0</v>
          </cell>
          <cell r="S432">
            <v>0</v>
          </cell>
          <cell r="T432">
            <v>0</v>
          </cell>
          <cell r="U432">
            <v>0</v>
          </cell>
          <cell r="V432">
            <v>0</v>
          </cell>
          <cell r="W432">
            <v>2039772.87</v>
          </cell>
          <cell r="X432">
            <v>0</v>
          </cell>
          <cell r="Y432">
            <v>0</v>
          </cell>
          <cell r="Z432">
            <v>0</v>
          </cell>
          <cell r="AA432">
            <v>0</v>
          </cell>
          <cell r="AB432">
            <v>0</v>
          </cell>
          <cell r="AC432">
            <v>2069903.93</v>
          </cell>
          <cell r="AD432">
            <v>0</v>
          </cell>
          <cell r="AE432">
            <v>2069903.93</v>
          </cell>
        </row>
        <row r="433">
          <cell r="C433" t="str">
            <v>Fixed assets in service</v>
          </cell>
          <cell r="D433">
            <v>1098198.93</v>
          </cell>
          <cell r="E433">
            <v>0</v>
          </cell>
          <cell r="F433">
            <v>9468424660.1149998</v>
          </cell>
          <cell r="G433">
            <v>5491549519.9099998</v>
          </cell>
          <cell r="H433">
            <v>744402.6</v>
          </cell>
          <cell r="I433">
            <v>0</v>
          </cell>
          <cell r="J433">
            <v>0</v>
          </cell>
          <cell r="K433">
            <v>11290700.58</v>
          </cell>
          <cell r="L433">
            <v>0</v>
          </cell>
          <cell r="M433">
            <v>0</v>
          </cell>
          <cell r="N433">
            <v>5.4999828338623047E-2</v>
          </cell>
          <cell r="O433">
            <v>86086468.379999995</v>
          </cell>
          <cell r="P433">
            <v>1826200.77</v>
          </cell>
          <cell r="Q433">
            <v>0</v>
          </cell>
          <cell r="R433">
            <v>39156372.779999994</v>
          </cell>
          <cell r="S433">
            <v>0</v>
          </cell>
          <cell r="T433">
            <v>0</v>
          </cell>
          <cell r="U433">
            <v>0</v>
          </cell>
          <cell r="V433">
            <v>0</v>
          </cell>
          <cell r="W433">
            <v>384009773.54999995</v>
          </cell>
          <cell r="X433">
            <v>0</v>
          </cell>
          <cell r="Y433">
            <v>0</v>
          </cell>
          <cell r="Z433">
            <v>0</v>
          </cell>
          <cell r="AA433">
            <v>0</v>
          </cell>
          <cell r="AB433">
            <v>0</v>
          </cell>
          <cell r="AC433">
            <v>15484186297.670006</v>
          </cell>
          <cell r="AD433">
            <v>0</v>
          </cell>
          <cell r="AE433">
            <v>15484186297.67</v>
          </cell>
        </row>
        <row r="434">
          <cell r="B434" t="str">
            <v>181320</v>
          </cell>
          <cell r="C434" t="str">
            <v>Fut Use-Land - Stations</v>
          </cell>
          <cell r="D434">
            <v>3907856.76</v>
          </cell>
          <cell r="E434">
            <v>0</v>
          </cell>
          <cell r="F434">
            <v>1823006.52</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5730863.2799999993</v>
          </cell>
          <cell r="AD434">
            <v>0</v>
          </cell>
          <cell r="AE434">
            <v>5730863.2799999993</v>
          </cell>
        </row>
        <row r="435">
          <cell r="B435" t="str">
            <v>181330</v>
          </cell>
          <cell r="C435" t="str">
            <v>Fut Use-Land - Trans Lines Lv</v>
          </cell>
          <cell r="D435">
            <v>1856755</v>
          </cell>
          <cell r="E435">
            <v>0</v>
          </cell>
          <cell r="F435">
            <v>60205218.509999998</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62061973.509999998</v>
          </cell>
          <cell r="AD435">
            <v>0</v>
          </cell>
          <cell r="AE435">
            <v>62061973.509999998</v>
          </cell>
        </row>
        <row r="436">
          <cell r="B436" t="str">
            <v>181340</v>
          </cell>
          <cell r="C436" t="str">
            <v>Fut Use-Land - Service Bldgs</v>
          </cell>
          <cell r="D436">
            <v>0</v>
          </cell>
          <cell r="E436">
            <v>0</v>
          </cell>
          <cell r="F436">
            <v>0</v>
          </cell>
          <cell r="G436">
            <v>140000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140000</v>
          </cell>
          <cell r="AD436">
            <v>0</v>
          </cell>
          <cell r="AE436">
            <v>140000</v>
          </cell>
        </row>
        <row r="437">
          <cell r="B437" t="str">
            <v>181370</v>
          </cell>
          <cell r="C437" t="str">
            <v>Fut Use-Land - Stations Lv</v>
          </cell>
          <cell r="D437">
            <v>0</v>
          </cell>
          <cell r="E437">
            <v>0</v>
          </cell>
          <cell r="F437">
            <v>0</v>
          </cell>
          <cell r="G437">
            <v>416752</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416752</v>
          </cell>
          <cell r="AD437">
            <v>0</v>
          </cell>
          <cell r="AE437">
            <v>416752</v>
          </cell>
        </row>
        <row r="438">
          <cell r="C438" t="str">
            <v>Future use assets</v>
          </cell>
          <cell r="D438">
            <v>5764611.7599999998</v>
          </cell>
          <cell r="E438">
            <v>0</v>
          </cell>
          <cell r="F438">
            <v>62028225.030000001</v>
          </cell>
          <cell r="G438">
            <v>556752</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68349588.789999992</v>
          </cell>
          <cell r="AD438">
            <v>0</v>
          </cell>
          <cell r="AE438">
            <v>68349588.789999992</v>
          </cell>
        </row>
        <row r="439">
          <cell r="B439" t="str">
            <v>140100</v>
          </cell>
          <cell r="C439" t="str">
            <v>Maj Fix Assets Acc Dep</v>
          </cell>
          <cell r="D439">
            <v>-17299.240000000002</v>
          </cell>
          <cell r="E439">
            <v>0</v>
          </cell>
          <cell r="F439">
            <v>-3344354565.3129997</v>
          </cell>
          <cell r="G439">
            <v>-1989259598.7719998</v>
          </cell>
          <cell r="H439">
            <v>0</v>
          </cell>
          <cell r="I439">
            <v>0</v>
          </cell>
          <cell r="J439">
            <v>0</v>
          </cell>
          <cell r="K439">
            <v>-1066526.08</v>
          </cell>
          <cell r="L439">
            <v>0</v>
          </cell>
          <cell r="M439">
            <v>0</v>
          </cell>
          <cell r="N439">
            <v>2.0000040531158447E-3</v>
          </cell>
          <cell r="O439">
            <v>-12786468.26</v>
          </cell>
          <cell r="P439">
            <v>-263817.33</v>
          </cell>
          <cell r="Q439">
            <v>0</v>
          </cell>
          <cell r="R439">
            <v>-15935660.347999999</v>
          </cell>
          <cell r="S439">
            <v>0</v>
          </cell>
          <cell r="T439">
            <v>0</v>
          </cell>
          <cell r="U439">
            <v>0</v>
          </cell>
          <cell r="V439">
            <v>0.01</v>
          </cell>
          <cell r="W439">
            <v>-150186601.16</v>
          </cell>
          <cell r="X439">
            <v>0</v>
          </cell>
          <cell r="Y439">
            <v>0</v>
          </cell>
          <cell r="Z439">
            <v>0</v>
          </cell>
          <cell r="AA439">
            <v>0</v>
          </cell>
          <cell r="AB439">
            <v>0</v>
          </cell>
          <cell r="AC439">
            <v>-5513870536.4909992</v>
          </cell>
          <cell r="AD439">
            <v>0</v>
          </cell>
          <cell r="AE439">
            <v>-5513870536.4910002</v>
          </cell>
        </row>
        <row r="440">
          <cell r="B440" t="str">
            <v>140200</v>
          </cell>
          <cell r="C440" t="str">
            <v>Minor Fixed Assets Acc Dep</v>
          </cell>
          <cell r="D440">
            <v>-0.01</v>
          </cell>
          <cell r="E440">
            <v>2.0000000000000018E-3</v>
          </cell>
          <cell r="F440">
            <v>-53387791.452</v>
          </cell>
          <cell r="G440">
            <v>-60203253.890000001</v>
          </cell>
          <cell r="H440">
            <v>-744402.57</v>
          </cell>
          <cell r="I440">
            <v>0</v>
          </cell>
          <cell r="J440">
            <v>0</v>
          </cell>
          <cell r="K440">
            <v>0</v>
          </cell>
          <cell r="L440">
            <v>0</v>
          </cell>
          <cell r="M440">
            <v>0</v>
          </cell>
          <cell r="N440">
            <v>-9.9999904632568359E-3</v>
          </cell>
          <cell r="O440">
            <v>-1150587.68</v>
          </cell>
          <cell r="P440">
            <v>0</v>
          </cell>
          <cell r="Q440">
            <v>0</v>
          </cell>
          <cell r="R440">
            <v>-851255.84</v>
          </cell>
          <cell r="S440">
            <v>0</v>
          </cell>
          <cell r="T440">
            <v>0</v>
          </cell>
          <cell r="U440">
            <v>0</v>
          </cell>
          <cell r="V440">
            <v>0.11</v>
          </cell>
          <cell r="W440">
            <v>-1332762.56</v>
          </cell>
          <cell r="X440">
            <v>0</v>
          </cell>
          <cell r="Y440">
            <v>0</v>
          </cell>
          <cell r="Z440">
            <v>0</v>
          </cell>
          <cell r="AA440">
            <v>0</v>
          </cell>
          <cell r="AB440">
            <v>0</v>
          </cell>
          <cell r="AC440">
            <v>-117670053.90000001</v>
          </cell>
          <cell r="AD440">
            <v>0</v>
          </cell>
          <cell r="AE440">
            <v>-117670053.89999998</v>
          </cell>
        </row>
        <row r="441">
          <cell r="B441" t="str">
            <v>140300</v>
          </cell>
          <cell r="C441" t="str">
            <v>T&amp;We Acc Dep</v>
          </cell>
          <cell r="D441">
            <v>0</v>
          </cell>
          <cell r="E441">
            <v>0</v>
          </cell>
          <cell r="F441">
            <v>-40838223.619999997</v>
          </cell>
          <cell r="G441">
            <v>-122514670.86</v>
          </cell>
          <cell r="H441">
            <v>0</v>
          </cell>
          <cell r="I441">
            <v>0</v>
          </cell>
          <cell r="J441">
            <v>0</v>
          </cell>
          <cell r="K441">
            <v>0</v>
          </cell>
          <cell r="L441">
            <v>0</v>
          </cell>
          <cell r="M441">
            <v>0</v>
          </cell>
          <cell r="N441">
            <v>-1.0000020265579224E-2</v>
          </cell>
          <cell r="O441">
            <v>0</v>
          </cell>
          <cell r="P441">
            <v>0</v>
          </cell>
          <cell r="Q441">
            <v>0</v>
          </cell>
          <cell r="R441">
            <v>0</v>
          </cell>
          <cell r="S441">
            <v>0</v>
          </cell>
          <cell r="T441">
            <v>0</v>
          </cell>
          <cell r="U441">
            <v>0</v>
          </cell>
          <cell r="V441">
            <v>0</v>
          </cell>
          <cell r="W441">
            <v>-17558861.050000001</v>
          </cell>
          <cell r="X441">
            <v>0</v>
          </cell>
          <cell r="Y441">
            <v>0</v>
          </cell>
          <cell r="Z441">
            <v>0</v>
          </cell>
          <cell r="AA441">
            <v>0</v>
          </cell>
          <cell r="AB441">
            <v>0</v>
          </cell>
          <cell r="AC441">
            <v>-180911755.54000002</v>
          </cell>
          <cell r="AD441">
            <v>0</v>
          </cell>
          <cell r="AE441">
            <v>-180911755.54000002</v>
          </cell>
        </row>
        <row r="442">
          <cell r="B442" t="str">
            <v>140400</v>
          </cell>
          <cell r="C442" t="str">
            <v>Tools Acc Dep</v>
          </cell>
          <cell r="D442">
            <v>0</v>
          </cell>
          <cell r="E442">
            <v>0</v>
          </cell>
          <cell r="F442">
            <v>-2766251.0869999998</v>
          </cell>
          <cell r="G442">
            <v>-3119389.52</v>
          </cell>
          <cell r="H442">
            <v>0</v>
          </cell>
          <cell r="I442">
            <v>0</v>
          </cell>
          <cell r="J442">
            <v>0</v>
          </cell>
          <cell r="K442">
            <v>0</v>
          </cell>
          <cell r="L442">
            <v>0</v>
          </cell>
          <cell r="M442">
            <v>0</v>
          </cell>
          <cell r="N442">
            <v>7.0000002160668373E-3</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-5885640.5999999996</v>
          </cell>
          <cell r="AD442">
            <v>0</v>
          </cell>
          <cell r="AE442">
            <v>-5885640.5999999996</v>
          </cell>
        </row>
        <row r="443">
          <cell r="C443" t="str">
            <v>Less: accumulated depreciation</v>
          </cell>
          <cell r="D443">
            <v>-17299.25</v>
          </cell>
          <cell r="E443">
            <v>2.0000000000000018E-3</v>
          </cell>
          <cell r="F443">
            <v>-3441346831.4719996</v>
          </cell>
          <cell r="G443">
            <v>-2175096913.0419998</v>
          </cell>
          <cell r="H443">
            <v>-744402.57</v>
          </cell>
          <cell r="I443">
            <v>0</v>
          </cell>
          <cell r="J443">
            <v>0</v>
          </cell>
          <cell r="K443">
            <v>-1066526.08</v>
          </cell>
          <cell r="L443">
            <v>0</v>
          </cell>
          <cell r="M443">
            <v>0</v>
          </cell>
          <cell r="N443">
            <v>-1.100003719329834E-2</v>
          </cell>
          <cell r="O443">
            <v>-13937055.939999999</v>
          </cell>
          <cell r="P443">
            <v>-263817.33</v>
          </cell>
          <cell r="Q443">
            <v>0</v>
          </cell>
          <cell r="R443">
            <v>-16786916.188000001</v>
          </cell>
          <cell r="S443">
            <v>0</v>
          </cell>
          <cell r="T443">
            <v>0</v>
          </cell>
          <cell r="U443">
            <v>0</v>
          </cell>
          <cell r="V443">
            <v>0.12</v>
          </cell>
          <cell r="W443">
            <v>-169078224.77000001</v>
          </cell>
          <cell r="X443">
            <v>0</v>
          </cell>
          <cell r="Y443">
            <v>0</v>
          </cell>
          <cell r="Z443">
            <v>0</v>
          </cell>
          <cell r="AA443">
            <v>0</v>
          </cell>
          <cell r="AB443">
            <v>0</v>
          </cell>
          <cell r="AC443">
            <v>-5818337986.5310011</v>
          </cell>
          <cell r="AD443">
            <v>0</v>
          </cell>
          <cell r="AE443">
            <v>-5818337986.5310011</v>
          </cell>
        </row>
        <row r="444">
          <cell r="B444" t="str">
            <v>174000</v>
          </cell>
          <cell r="C444" t="str">
            <v>Wip susp (clrd by intgr PC)</v>
          </cell>
          <cell r="D444">
            <v>0</v>
          </cell>
          <cell r="E444">
            <v>0</v>
          </cell>
          <cell r="F444">
            <v>-1495.088</v>
          </cell>
          <cell r="G444">
            <v>-2242.63</v>
          </cell>
          <cell r="H444">
            <v>0</v>
          </cell>
          <cell r="I444">
            <v>0</v>
          </cell>
          <cell r="J444">
            <v>0</v>
          </cell>
          <cell r="K444">
            <v>0</v>
          </cell>
          <cell r="L444">
            <v>0</v>
          </cell>
          <cell r="M444">
            <v>0</v>
          </cell>
          <cell r="N444">
            <v>-1.9999999994979589E-3</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-3737.72</v>
          </cell>
          <cell r="AD444">
            <v>0</v>
          </cell>
          <cell r="AE444">
            <v>-3737.72</v>
          </cell>
        </row>
        <row r="445">
          <cell r="B445" t="str">
            <v>174020</v>
          </cell>
          <cell r="C445" t="str">
            <v>WIP (proj cost) - to be billed</v>
          </cell>
          <cell r="D445">
            <v>0</v>
          </cell>
          <cell r="E445">
            <v>0</v>
          </cell>
          <cell r="F445">
            <v>21863.412</v>
          </cell>
          <cell r="G445">
            <v>32795.120000000003</v>
          </cell>
          <cell r="H445">
            <v>0</v>
          </cell>
          <cell r="I445">
            <v>0</v>
          </cell>
          <cell r="J445">
            <v>0</v>
          </cell>
          <cell r="K445">
            <v>0</v>
          </cell>
          <cell r="L445">
            <v>0</v>
          </cell>
          <cell r="M445">
            <v>0</v>
          </cell>
          <cell r="N445">
            <v>-2.7999999998428393E-2</v>
          </cell>
          <cell r="O445">
            <v>0</v>
          </cell>
          <cell r="P445">
            <v>0</v>
          </cell>
          <cell r="Q445">
            <v>0</v>
          </cell>
          <cell r="R445">
            <v>0.999</v>
          </cell>
          <cell r="S445">
            <v>0</v>
          </cell>
          <cell r="T445">
            <v>0</v>
          </cell>
          <cell r="U445">
            <v>0</v>
          </cell>
          <cell r="V445">
            <v>0</v>
          </cell>
          <cell r="W445">
            <v>0</v>
          </cell>
          <cell r="X445">
            <v>0</v>
          </cell>
          <cell r="Y445">
            <v>0</v>
          </cell>
          <cell r="Z445">
            <v>0</v>
          </cell>
          <cell r="AA445">
            <v>0</v>
          </cell>
          <cell r="AB445">
            <v>0</v>
          </cell>
          <cell r="AC445">
            <v>54659.503000000012</v>
          </cell>
          <cell r="AD445">
            <v>0</v>
          </cell>
          <cell r="AE445">
            <v>54659.503000000012</v>
          </cell>
        </row>
        <row r="446">
          <cell r="B446" t="str">
            <v>174050</v>
          </cell>
          <cell r="C446" t="str">
            <v>CIP (PROJ COST) TO BE CAPTALZE</v>
          </cell>
          <cell r="D446">
            <v>0</v>
          </cell>
          <cell r="E446">
            <v>9.9999999999999742E-4</v>
          </cell>
          <cell r="F446">
            <v>149226784.53200001</v>
          </cell>
          <cell r="G446">
            <v>222150992.54899999</v>
          </cell>
          <cell r="H446">
            <v>0</v>
          </cell>
          <cell r="I446">
            <v>6.9999999999481588E-3</v>
          </cell>
          <cell r="J446">
            <v>-1E-3</v>
          </cell>
          <cell r="K446">
            <v>0</v>
          </cell>
          <cell r="L446">
            <v>0</v>
          </cell>
          <cell r="M446">
            <v>0</v>
          </cell>
          <cell r="N446">
            <v>1466691.6139999628</v>
          </cell>
          <cell r="O446">
            <v>3081272.45</v>
          </cell>
          <cell r="P446">
            <v>647.47</v>
          </cell>
          <cell r="Q446">
            <v>0</v>
          </cell>
          <cell r="R446">
            <v>1997106.895</v>
          </cell>
          <cell r="S446">
            <v>0</v>
          </cell>
          <cell r="T446">
            <v>0</v>
          </cell>
          <cell r="U446">
            <v>0</v>
          </cell>
          <cell r="V446">
            <v>0</v>
          </cell>
          <cell r="W446">
            <v>0</v>
          </cell>
          <cell r="X446">
            <v>0</v>
          </cell>
          <cell r="Y446">
            <v>0</v>
          </cell>
          <cell r="Z446">
            <v>0</v>
          </cell>
          <cell r="AA446">
            <v>0</v>
          </cell>
          <cell r="AB446">
            <v>0</v>
          </cell>
          <cell r="AC446">
            <v>377923495.51699996</v>
          </cell>
          <cell r="AD446">
            <v>0</v>
          </cell>
          <cell r="AE446">
            <v>377923495.51700002</v>
          </cell>
        </row>
        <row r="447">
          <cell r="B447" t="str">
            <v>174090</v>
          </cell>
          <cell r="C447" t="str">
            <v>CIP/WIP MISC -NOT IN PROJ COST</v>
          </cell>
          <cell r="D447">
            <v>0</v>
          </cell>
          <cell r="E447">
            <v>0</v>
          </cell>
          <cell r="F447">
            <v>6659.7900000000081</v>
          </cell>
          <cell r="G447">
            <v>3517797.18</v>
          </cell>
          <cell r="H447">
            <v>0</v>
          </cell>
          <cell r="I447">
            <v>0</v>
          </cell>
          <cell r="J447">
            <v>0</v>
          </cell>
          <cell r="K447">
            <v>0</v>
          </cell>
          <cell r="L447">
            <v>0</v>
          </cell>
          <cell r="M447">
            <v>0</v>
          </cell>
          <cell r="N447">
            <v>0</v>
          </cell>
          <cell r="O447">
            <v>0</v>
          </cell>
          <cell r="P447">
            <v>0</v>
          </cell>
          <cell r="Q447">
            <v>0</v>
          </cell>
          <cell r="R447">
            <v>10962.23</v>
          </cell>
          <cell r="S447">
            <v>0</v>
          </cell>
          <cell r="T447">
            <v>0</v>
          </cell>
          <cell r="U447">
            <v>0</v>
          </cell>
          <cell r="V447">
            <v>0</v>
          </cell>
          <cell r="W447">
            <v>0</v>
          </cell>
          <cell r="X447">
            <v>0</v>
          </cell>
          <cell r="Y447">
            <v>0</v>
          </cell>
          <cell r="Z447">
            <v>0</v>
          </cell>
          <cell r="AA447">
            <v>0</v>
          </cell>
          <cell r="AB447">
            <v>0</v>
          </cell>
          <cell r="AC447">
            <v>3535419.2</v>
          </cell>
          <cell r="AD447">
            <v>0</v>
          </cell>
          <cell r="AE447">
            <v>3535419.2</v>
          </cell>
        </row>
        <row r="448">
          <cell r="B448" t="str">
            <v>174999</v>
          </cell>
          <cell r="C448" t="str">
            <v>Bus Model Allocation Control</v>
          </cell>
          <cell r="D448">
            <v>0</v>
          </cell>
          <cell r="E448">
            <v>0</v>
          </cell>
          <cell r="F448">
            <v>147427242.33200002</v>
          </cell>
          <cell r="G448">
            <v>-145972826.27000001</v>
          </cell>
          <cell r="H448">
            <v>0</v>
          </cell>
          <cell r="I448">
            <v>0</v>
          </cell>
          <cell r="J448">
            <v>0</v>
          </cell>
          <cell r="K448">
            <v>0</v>
          </cell>
          <cell r="L448">
            <v>0</v>
          </cell>
          <cell r="M448">
            <v>0</v>
          </cell>
          <cell r="N448">
            <v>-1466692.003</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-12275.940999988747</v>
          </cell>
          <cell r="AD448">
            <v>0</v>
          </cell>
          <cell r="AE448">
            <v>-12275.940999996663</v>
          </cell>
        </row>
        <row r="449">
          <cell r="C449" t="str">
            <v>Construction in progress</v>
          </cell>
          <cell r="D449">
            <v>0</v>
          </cell>
          <cell r="E449">
            <v>9.9999999999999742E-4</v>
          </cell>
          <cell r="F449">
            <v>296681054.97800004</v>
          </cell>
          <cell r="G449">
            <v>79726515.948999986</v>
          </cell>
          <cell r="H449">
            <v>0</v>
          </cell>
          <cell r="I449">
            <v>6.9999999999481588E-3</v>
          </cell>
          <cell r="J449">
            <v>-1E-3</v>
          </cell>
          <cell r="K449">
            <v>0</v>
          </cell>
          <cell r="L449">
            <v>0</v>
          </cell>
          <cell r="M449">
            <v>0</v>
          </cell>
          <cell r="N449">
            <v>-0.41900002956390381</v>
          </cell>
          <cell r="O449">
            <v>3081272.45</v>
          </cell>
          <cell r="P449">
            <v>647.47</v>
          </cell>
          <cell r="Q449">
            <v>0</v>
          </cell>
          <cell r="R449">
            <v>2008070.1240000001</v>
          </cell>
          <cell r="S449">
            <v>0</v>
          </cell>
          <cell r="T449">
            <v>0</v>
          </cell>
          <cell r="U449">
            <v>0</v>
          </cell>
          <cell r="V449">
            <v>0</v>
          </cell>
          <cell r="W449">
            <v>0</v>
          </cell>
          <cell r="X449">
            <v>0</v>
          </cell>
          <cell r="Y449">
            <v>0</v>
          </cell>
          <cell r="Z449">
            <v>0</v>
          </cell>
          <cell r="AA449">
            <v>0</v>
          </cell>
          <cell r="AB449">
            <v>0</v>
          </cell>
          <cell r="AC449">
            <v>381497560.55900007</v>
          </cell>
          <cell r="AD449">
            <v>0</v>
          </cell>
          <cell r="AE449">
            <v>381497560.55900013</v>
          </cell>
        </row>
        <row r="450">
          <cell r="C450" t="str">
            <v>Total Fixed assets</v>
          </cell>
          <cell r="D450">
            <v>6845511.4399999995</v>
          </cell>
          <cell r="E450">
            <v>3.0000000000000027E-3</v>
          </cell>
          <cell r="F450">
            <v>6385787108.651001</v>
          </cell>
          <cell r="G450">
            <v>3396735874.8169994</v>
          </cell>
          <cell r="H450">
            <v>2.9999999911524355E-2</v>
          </cell>
          <cell r="I450">
            <v>6.9999999999481588E-3</v>
          </cell>
          <cell r="J450">
            <v>-1E-3</v>
          </cell>
          <cell r="K450">
            <v>10224174.5</v>
          </cell>
          <cell r="L450">
            <v>0</v>
          </cell>
          <cell r="M450">
            <v>0</v>
          </cell>
          <cell r="N450">
            <v>-0.3750002384185791</v>
          </cell>
          <cell r="O450">
            <v>75230684.890000001</v>
          </cell>
          <cell r="P450">
            <v>1563030.91</v>
          </cell>
          <cell r="Q450">
            <v>0</v>
          </cell>
          <cell r="R450">
            <v>24377526.716000002</v>
          </cell>
          <cell r="S450">
            <v>0</v>
          </cell>
          <cell r="T450">
            <v>0</v>
          </cell>
          <cell r="U450">
            <v>0</v>
          </cell>
          <cell r="V450">
            <v>0.12</v>
          </cell>
          <cell r="W450">
            <v>214931548.78</v>
          </cell>
          <cell r="X450">
            <v>0</v>
          </cell>
          <cell r="Y450">
            <v>0</v>
          </cell>
          <cell r="Z450">
            <v>0</v>
          </cell>
          <cell r="AA450">
            <v>0</v>
          </cell>
          <cell r="AB450">
            <v>0</v>
          </cell>
          <cell r="AC450">
            <v>10115695460.487999</v>
          </cell>
          <cell r="AD450">
            <v>0</v>
          </cell>
          <cell r="AE450">
            <v>10115695460.488003</v>
          </cell>
        </row>
        <row r="452">
          <cell r="C452" t="str">
            <v>Current assets</v>
          </cell>
        </row>
        <row r="453">
          <cell r="B453" t="str">
            <v>203010</v>
          </cell>
          <cell r="C453" t="str">
            <v>AP US Bank - Cheques and Wires</v>
          </cell>
          <cell r="D453">
            <v>-296295.64</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-296295.64</v>
          </cell>
          <cell r="AD453">
            <v>0</v>
          </cell>
          <cell r="AE453">
            <v>-296295.64</v>
          </cell>
        </row>
        <row r="454">
          <cell r="B454" t="str">
            <v>203020</v>
          </cell>
          <cell r="C454" t="str">
            <v>USD Bank A/C Lake Erie Project</v>
          </cell>
          <cell r="D454">
            <v>130.6</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130.6</v>
          </cell>
          <cell r="AD454">
            <v>0</v>
          </cell>
          <cell r="AE454">
            <v>130.6</v>
          </cell>
        </row>
        <row r="455">
          <cell r="B455" t="str">
            <v>203080</v>
          </cell>
          <cell r="C455" t="str">
            <v>TD General USD</v>
          </cell>
          <cell r="D455">
            <v>332619.78999999998</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332619.78999999998</v>
          </cell>
          <cell r="AD455">
            <v>0</v>
          </cell>
          <cell r="AE455">
            <v>332619.78999999998</v>
          </cell>
        </row>
        <row r="456">
          <cell r="B456" t="str">
            <v>203160</v>
          </cell>
          <cell r="C456" t="str">
            <v>TD A/R Finance USD</v>
          </cell>
          <cell r="D456">
            <v>0</v>
          </cell>
          <cell r="E456">
            <v>0</v>
          </cell>
          <cell r="F456">
            <v>-0.01</v>
          </cell>
          <cell r="G456">
            <v>0</v>
          </cell>
          <cell r="H456">
            <v>0</v>
          </cell>
          <cell r="I456">
            <v>0</v>
          </cell>
          <cell r="J456">
            <v>0</v>
          </cell>
          <cell r="K456">
            <v>0</v>
          </cell>
          <cell r="L456">
            <v>0</v>
          </cell>
          <cell r="M456">
            <v>0</v>
          </cell>
          <cell r="N456">
            <v>0.01</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row>
        <row r="457">
          <cell r="B457" t="str">
            <v>204000</v>
          </cell>
          <cell r="C457" t="str">
            <v>General Bank Accounts</v>
          </cell>
          <cell r="D457">
            <v>-1682918.41</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1727964.06</v>
          </cell>
          <cell r="X457">
            <v>0</v>
          </cell>
          <cell r="Y457">
            <v>0</v>
          </cell>
          <cell r="Z457">
            <v>0</v>
          </cell>
          <cell r="AA457">
            <v>0</v>
          </cell>
          <cell r="AB457">
            <v>0</v>
          </cell>
          <cell r="AC457">
            <v>45045.649999999907</v>
          </cell>
          <cell r="AD457">
            <v>0</v>
          </cell>
          <cell r="AE457">
            <v>45045.65</v>
          </cell>
        </row>
        <row r="458">
          <cell r="B458" t="str">
            <v>204010</v>
          </cell>
          <cell r="C458" t="str">
            <v>CIBC Customer Care ARP</v>
          </cell>
          <cell r="D458">
            <v>18750.330000000002</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18750.330000000002</v>
          </cell>
          <cell r="AD458">
            <v>0</v>
          </cell>
          <cell r="AE458">
            <v>18750.330000000002</v>
          </cell>
        </row>
        <row r="459">
          <cell r="B459" t="str">
            <v>204020</v>
          </cell>
          <cell r="C459" t="str">
            <v>CIBC Customer Care PAP/EFT</v>
          </cell>
          <cell r="D459">
            <v>-6840.67</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-6840.67</v>
          </cell>
          <cell r="AD459">
            <v>0</v>
          </cell>
          <cell r="AE459">
            <v>-6840.67</v>
          </cell>
        </row>
        <row r="460">
          <cell r="B460" t="str">
            <v>204030</v>
          </cell>
          <cell r="C460" t="str">
            <v>CIBC Customer Care Refunds</v>
          </cell>
          <cell r="D460">
            <v>-861855.65</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-861855.65</v>
          </cell>
          <cell r="AD460">
            <v>0</v>
          </cell>
          <cell r="AE460">
            <v>-861855.65</v>
          </cell>
        </row>
        <row r="461">
          <cell r="B461" t="str">
            <v>204070</v>
          </cell>
          <cell r="C461" t="str">
            <v>AP EFT</v>
          </cell>
          <cell r="D461">
            <v>7148.4</v>
          </cell>
          <cell r="E461">
            <v>0</v>
          </cell>
          <cell r="F461">
            <v>0.01</v>
          </cell>
          <cell r="G461">
            <v>0</v>
          </cell>
          <cell r="H461">
            <v>0</v>
          </cell>
          <cell r="I461">
            <v>0</v>
          </cell>
          <cell r="J461">
            <v>0</v>
          </cell>
          <cell r="K461">
            <v>0</v>
          </cell>
          <cell r="L461">
            <v>0</v>
          </cell>
          <cell r="M461">
            <v>0</v>
          </cell>
          <cell r="N461">
            <v>-0.01</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7148.4</v>
          </cell>
          <cell r="AD461">
            <v>0</v>
          </cell>
          <cell r="AE461">
            <v>7148.4</v>
          </cell>
        </row>
        <row r="462">
          <cell r="B462" t="str">
            <v>204080</v>
          </cell>
          <cell r="C462" t="str">
            <v>Pensioner Pay Bank Account</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204090</v>
          </cell>
          <cell r="C463" t="str">
            <v>CIBC General</v>
          </cell>
          <cell r="D463">
            <v>0.34</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0.34</v>
          </cell>
          <cell r="AD463">
            <v>0</v>
          </cell>
          <cell r="AE463">
            <v>0.34</v>
          </cell>
        </row>
        <row r="464">
          <cell r="B464" t="str">
            <v>204130</v>
          </cell>
          <cell r="C464" t="str">
            <v>BMO Interac</v>
          </cell>
          <cell r="D464">
            <v>0.08</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0.08</v>
          </cell>
          <cell r="AD464">
            <v>0</v>
          </cell>
          <cell r="AE464">
            <v>0.08</v>
          </cell>
        </row>
        <row r="465">
          <cell r="B465" t="str">
            <v>204140</v>
          </cell>
          <cell r="C465" t="str">
            <v>AP Canadian Bank - Wires</v>
          </cell>
          <cell r="D465">
            <v>4530719.07</v>
          </cell>
          <cell r="E465">
            <v>0</v>
          </cell>
          <cell r="F465">
            <v>0</v>
          </cell>
          <cell r="G465">
            <v>0</v>
          </cell>
          <cell r="H465">
            <v>0</v>
          </cell>
          <cell r="I465">
            <v>0</v>
          </cell>
          <cell r="J465">
            <v>0</v>
          </cell>
          <cell r="K465">
            <v>0</v>
          </cell>
          <cell r="L465">
            <v>0.09</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4530719.16</v>
          </cell>
          <cell r="AD465">
            <v>0</v>
          </cell>
          <cell r="AE465">
            <v>4530719.16</v>
          </cell>
        </row>
        <row r="466">
          <cell r="B466" t="str">
            <v>204150</v>
          </cell>
          <cell r="C466" t="str">
            <v>OH Energy Co. - Bank Acct</v>
          </cell>
          <cell r="D466">
            <v>1308.53</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1308.53</v>
          </cell>
          <cell r="AD466">
            <v>0</v>
          </cell>
          <cell r="AE466">
            <v>1308.53</v>
          </cell>
        </row>
        <row r="467">
          <cell r="B467" t="str">
            <v>204190</v>
          </cell>
          <cell r="C467" t="str">
            <v>AP Canadian TD  Bank</v>
          </cell>
          <cell r="D467">
            <v>-12851321.16</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-12851321.16</v>
          </cell>
          <cell r="AD467">
            <v>0</v>
          </cell>
          <cell r="AE467">
            <v>-12851321.16</v>
          </cell>
        </row>
        <row r="468">
          <cell r="B468" t="str">
            <v>204200</v>
          </cell>
          <cell r="C468" t="str">
            <v>CIBC Payroll Account</v>
          </cell>
          <cell r="D468">
            <v>-209081.69</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-209081.69</v>
          </cell>
          <cell r="AD468">
            <v>0</v>
          </cell>
          <cell r="AE468">
            <v>-209081.69</v>
          </cell>
        </row>
        <row r="469">
          <cell r="B469" t="str">
            <v>204210</v>
          </cell>
          <cell r="C469" t="str">
            <v>AP Canadian Bank - Cheques</v>
          </cell>
          <cell r="D469">
            <v>-0.06</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-0.06</v>
          </cell>
          <cell r="AD469">
            <v>0</v>
          </cell>
          <cell r="AE469">
            <v>-0.06</v>
          </cell>
        </row>
        <row r="470">
          <cell r="B470" t="str">
            <v>204220</v>
          </cell>
          <cell r="C470" t="str">
            <v>Credit Card Bank Account</v>
          </cell>
          <cell r="D470">
            <v>10291.26</v>
          </cell>
          <cell r="E470">
            <v>0</v>
          </cell>
          <cell r="F470">
            <v>-0.01</v>
          </cell>
          <cell r="G470">
            <v>0</v>
          </cell>
          <cell r="H470">
            <v>0</v>
          </cell>
          <cell r="I470">
            <v>0</v>
          </cell>
          <cell r="J470">
            <v>0</v>
          </cell>
          <cell r="K470">
            <v>0</v>
          </cell>
          <cell r="L470">
            <v>0</v>
          </cell>
          <cell r="M470">
            <v>0</v>
          </cell>
          <cell r="N470">
            <v>0.01</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10291.26</v>
          </cell>
          <cell r="AD470">
            <v>0</v>
          </cell>
          <cell r="AE470">
            <v>10291.26</v>
          </cell>
        </row>
        <row r="471">
          <cell r="B471" t="str">
            <v>204530</v>
          </cell>
          <cell r="C471" t="str">
            <v>CSS Credit Card Pilot Project</v>
          </cell>
          <cell r="D471">
            <v>7223.49</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7223.49</v>
          </cell>
          <cell r="AD471">
            <v>0</v>
          </cell>
          <cell r="AE471">
            <v>7223.49</v>
          </cell>
        </row>
        <row r="472">
          <cell r="B472" t="str">
            <v>204920</v>
          </cell>
          <cell r="C472" t="str">
            <v>HO Inc in Trust for HO Pen Pln</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row>
        <row r="473">
          <cell r="B473" t="str">
            <v>205000</v>
          </cell>
          <cell r="C473" t="str">
            <v>Permanent Advances</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600</v>
          </cell>
          <cell r="X473">
            <v>0</v>
          </cell>
          <cell r="Y473">
            <v>0</v>
          </cell>
          <cell r="Z473">
            <v>0</v>
          </cell>
          <cell r="AA473">
            <v>0</v>
          </cell>
          <cell r="AB473">
            <v>0</v>
          </cell>
          <cell r="AC473">
            <v>600</v>
          </cell>
          <cell r="AD473">
            <v>0</v>
          </cell>
          <cell r="AE473">
            <v>600</v>
          </cell>
        </row>
        <row r="474">
          <cell r="C474" t="str">
            <v>Cash and cash equivalents</v>
          </cell>
          <cell r="D474">
            <v>-11000121.390000001</v>
          </cell>
          <cell r="E474">
            <v>0</v>
          </cell>
          <cell r="F474">
            <v>-0.01</v>
          </cell>
          <cell r="G474">
            <v>0</v>
          </cell>
          <cell r="H474">
            <v>0</v>
          </cell>
          <cell r="I474">
            <v>0</v>
          </cell>
          <cell r="J474">
            <v>0</v>
          </cell>
          <cell r="K474">
            <v>0</v>
          </cell>
          <cell r="L474">
            <v>0.09</v>
          </cell>
          <cell r="M474">
            <v>0</v>
          </cell>
          <cell r="N474">
            <v>0.01</v>
          </cell>
          <cell r="O474">
            <v>0</v>
          </cell>
          <cell r="P474">
            <v>0</v>
          </cell>
          <cell r="Q474">
            <v>0</v>
          </cell>
          <cell r="R474">
            <v>0</v>
          </cell>
          <cell r="S474">
            <v>0</v>
          </cell>
          <cell r="T474">
            <v>0</v>
          </cell>
          <cell r="U474">
            <v>0</v>
          </cell>
          <cell r="V474">
            <v>0</v>
          </cell>
          <cell r="W474">
            <v>1728564.06</v>
          </cell>
          <cell r="X474">
            <v>0</v>
          </cell>
          <cell r="Y474">
            <v>0</v>
          </cell>
          <cell r="Z474">
            <v>0</v>
          </cell>
          <cell r="AA474">
            <v>0</v>
          </cell>
          <cell r="AB474">
            <v>0</v>
          </cell>
          <cell r="AC474">
            <v>-9271557.2400000002</v>
          </cell>
          <cell r="AD474">
            <v>0</v>
          </cell>
          <cell r="AE474">
            <v>-9271557.2400000002</v>
          </cell>
        </row>
        <row r="475">
          <cell r="B475" t="str">
            <v>356100</v>
          </cell>
          <cell r="C475" t="str">
            <v>Interco Demand Loan DueTo/From</v>
          </cell>
          <cell r="D475">
            <v>218083929.61000001</v>
          </cell>
          <cell r="E475">
            <v>-1.0000000000000009E-3</v>
          </cell>
          <cell r="F475">
            <v>-187809857.64299998</v>
          </cell>
          <cell r="G475">
            <v>-1687965950.8</v>
          </cell>
          <cell r="H475">
            <v>1746214102.53</v>
          </cell>
          <cell r="I475">
            <v>-3.9999999999054126E-3</v>
          </cell>
          <cell r="J475">
            <v>-2.0000000000000018E-3</v>
          </cell>
          <cell r="K475">
            <v>-7889612.9699999997</v>
          </cell>
          <cell r="L475">
            <v>2649.87</v>
          </cell>
          <cell r="M475">
            <v>2E-3</v>
          </cell>
          <cell r="N475">
            <v>0.29400002956390381</v>
          </cell>
          <cell r="O475">
            <v>-77395532.359999999</v>
          </cell>
          <cell r="P475">
            <v>-2412503.27</v>
          </cell>
          <cell r="Q475">
            <v>-6.04</v>
          </cell>
          <cell r="R475">
            <v>-688260.05</v>
          </cell>
          <cell r="S475">
            <v>0</v>
          </cell>
          <cell r="T475">
            <v>0</v>
          </cell>
          <cell r="U475">
            <v>0</v>
          </cell>
          <cell r="V475">
            <v>0</v>
          </cell>
          <cell r="W475">
            <v>0</v>
          </cell>
          <cell r="X475">
            <v>0</v>
          </cell>
          <cell r="Y475">
            <v>42307.41</v>
          </cell>
          <cell r="Z475">
            <v>0.4</v>
          </cell>
          <cell r="AA475">
            <v>-55499.62</v>
          </cell>
          <cell r="AB475">
            <v>0.15</v>
          </cell>
          <cell r="AC475">
            <v>125767.50600006855</v>
          </cell>
          <cell r="AD475">
            <v>-125767.51</v>
          </cell>
          <cell r="AE475">
            <v>-4.0000636577606219E-3</v>
          </cell>
        </row>
        <row r="476">
          <cell r="B476" t="str">
            <v>356101</v>
          </cell>
          <cell r="C476" t="str">
            <v>Inter-Co Susp - Asset Mgmt</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-0.15</v>
          </cell>
          <cell r="AC476">
            <v>-0.15</v>
          </cell>
          <cell r="AD476">
            <v>-0.44</v>
          </cell>
          <cell r="AE476">
            <v>-0.59</v>
          </cell>
        </row>
        <row r="477">
          <cell r="B477" t="str">
            <v>356105</v>
          </cell>
          <cell r="C477" t="str">
            <v>RECIB REC/PAY OFFSET</v>
          </cell>
          <cell r="D477">
            <v>0</v>
          </cell>
          <cell r="E477">
            <v>0</v>
          </cell>
          <cell r="F477">
            <v>0.14700000000000002</v>
          </cell>
          <cell r="G477">
            <v>0.06</v>
          </cell>
          <cell r="H477">
            <v>0</v>
          </cell>
          <cell r="I477">
            <v>0</v>
          </cell>
          <cell r="J477">
            <v>0</v>
          </cell>
          <cell r="K477">
            <v>0</v>
          </cell>
          <cell r="L477">
            <v>0</v>
          </cell>
          <cell r="M477">
            <v>0</v>
          </cell>
          <cell r="N477">
            <v>2.9999999999999749E-3</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0.21</v>
          </cell>
          <cell r="AD477">
            <v>0</v>
          </cell>
          <cell r="AE477">
            <v>0.21</v>
          </cell>
        </row>
        <row r="478">
          <cell r="B478" t="str">
            <v>356200</v>
          </cell>
          <cell r="C478" t="str">
            <v>A/P INTER BU OUTSIDE OF GROUP</v>
          </cell>
          <cell r="D478">
            <v>-12100000</v>
          </cell>
          <cell r="E478">
            <v>0</v>
          </cell>
          <cell r="F478">
            <v>-0.14200000000000002</v>
          </cell>
          <cell r="G478">
            <v>-0.06</v>
          </cell>
          <cell r="H478">
            <v>0</v>
          </cell>
          <cell r="I478">
            <v>0</v>
          </cell>
          <cell r="J478">
            <v>0</v>
          </cell>
          <cell r="K478">
            <v>0</v>
          </cell>
          <cell r="L478">
            <v>0</v>
          </cell>
          <cell r="M478">
            <v>0</v>
          </cell>
          <cell r="N478">
            <v>-2.9999999999999749E-3</v>
          </cell>
          <cell r="O478">
            <v>0</v>
          </cell>
          <cell r="P478">
            <v>0</v>
          </cell>
          <cell r="Q478">
            <v>0</v>
          </cell>
          <cell r="R478">
            <v>0</v>
          </cell>
          <cell r="S478">
            <v>0</v>
          </cell>
          <cell r="T478">
            <v>0</v>
          </cell>
          <cell r="U478">
            <v>0</v>
          </cell>
          <cell r="V478">
            <v>0</v>
          </cell>
          <cell r="W478">
            <v>12100000</v>
          </cell>
          <cell r="X478">
            <v>0</v>
          </cell>
          <cell r="Y478">
            <v>-0.25</v>
          </cell>
          <cell r="Z478">
            <v>0</v>
          </cell>
          <cell r="AA478">
            <v>0</v>
          </cell>
          <cell r="AB478">
            <v>0</v>
          </cell>
          <cell r="AC478">
            <v>-0.45500000007450581</v>
          </cell>
          <cell r="AD478">
            <v>0.24</v>
          </cell>
          <cell r="AE478">
            <v>-0.215</v>
          </cell>
        </row>
        <row r="479">
          <cell r="C479" t="str">
            <v>Intercompany loan demand facility</v>
          </cell>
          <cell r="D479">
            <v>205983929.61000001</v>
          </cell>
          <cell r="E479">
            <v>-1.0000000000000009E-3</v>
          </cell>
          <cell r="F479">
            <v>-187809857.63799998</v>
          </cell>
          <cell r="G479">
            <v>-1687965950.8</v>
          </cell>
          <cell r="H479">
            <v>1746214102.53</v>
          </cell>
          <cell r="I479">
            <v>-3.9999999999054126E-3</v>
          </cell>
          <cell r="J479">
            <v>-2.0000000000000018E-3</v>
          </cell>
          <cell r="K479">
            <v>-7889612.9699999997</v>
          </cell>
          <cell r="L479">
            <v>2649.87</v>
          </cell>
          <cell r="M479">
            <v>2E-3</v>
          </cell>
          <cell r="N479">
            <v>0.29400002956390381</v>
          </cell>
          <cell r="O479">
            <v>-77395532.359999999</v>
          </cell>
          <cell r="P479">
            <v>-2412503.27</v>
          </cell>
          <cell r="Q479">
            <v>-6.04</v>
          </cell>
          <cell r="R479">
            <v>-688260.05</v>
          </cell>
          <cell r="S479">
            <v>0</v>
          </cell>
          <cell r="T479">
            <v>0</v>
          </cell>
          <cell r="U479">
            <v>0</v>
          </cell>
          <cell r="V479">
            <v>0</v>
          </cell>
          <cell r="W479">
            <v>12100000</v>
          </cell>
          <cell r="X479">
            <v>0</v>
          </cell>
          <cell r="Y479">
            <v>42307.16</v>
          </cell>
          <cell r="Z479">
            <v>0.4</v>
          </cell>
          <cell r="AA479">
            <v>-55499.62</v>
          </cell>
          <cell r="AB479">
            <v>0</v>
          </cell>
          <cell r="AC479">
            <v>125767.1110001823</v>
          </cell>
          <cell r="AD479">
            <v>-125767.71</v>
          </cell>
          <cell r="AE479">
            <v>-0.59900009226799011</v>
          </cell>
        </row>
        <row r="480">
          <cell r="B480" t="str">
            <v>211000</v>
          </cell>
          <cell r="C480" t="str">
            <v>Accts Receivable Misc - Ar:M</v>
          </cell>
          <cell r="D480">
            <v>0</v>
          </cell>
          <cell r="E480">
            <v>0</v>
          </cell>
          <cell r="F480">
            <v>-334198.35599999997</v>
          </cell>
          <cell r="G480">
            <v>-92526.71</v>
          </cell>
          <cell r="H480">
            <v>0</v>
          </cell>
          <cell r="I480">
            <v>0</v>
          </cell>
          <cell r="J480">
            <v>0</v>
          </cell>
          <cell r="K480">
            <v>0</v>
          </cell>
          <cell r="L480">
            <v>0</v>
          </cell>
          <cell r="M480">
            <v>0</v>
          </cell>
          <cell r="N480">
            <v>-3.9999999571591616E-3</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-426725.07</v>
          </cell>
          <cell r="AD480">
            <v>0</v>
          </cell>
          <cell r="AE480">
            <v>-426725.07</v>
          </cell>
        </row>
        <row r="481">
          <cell r="B481" t="str">
            <v>211010</v>
          </cell>
          <cell r="C481" t="str">
            <v>AR - TX &amp; RRRP Revenue - IMO</v>
          </cell>
          <cell r="D481">
            <v>0</v>
          </cell>
          <cell r="E481">
            <v>0</v>
          </cell>
          <cell r="F481">
            <v>108963693.86</v>
          </cell>
          <cell r="G481">
            <v>13168532.77</v>
          </cell>
          <cell r="H481">
            <v>-900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122131326.63</v>
          </cell>
          <cell r="AD481">
            <v>0</v>
          </cell>
          <cell r="AE481">
            <v>122131326.63</v>
          </cell>
        </row>
        <row r="482">
          <cell r="B482" t="str">
            <v>211050</v>
          </cell>
          <cell r="C482" t="str">
            <v>Inter Company A/R</v>
          </cell>
          <cell r="D482">
            <v>5113528.75</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5113528.75</v>
          </cell>
          <cell r="AD482">
            <v>-5113528.75</v>
          </cell>
          <cell r="AE482">
            <v>0</v>
          </cell>
        </row>
        <row r="483">
          <cell r="B483" t="str">
            <v>211800</v>
          </cell>
          <cell r="C483" t="str">
            <v>A/R - Hydro One Networks Inc.</v>
          </cell>
          <cell r="D483">
            <v>0</v>
          </cell>
          <cell r="E483">
            <v>0</v>
          </cell>
          <cell r="F483">
            <v>-0.128</v>
          </cell>
          <cell r="G483">
            <v>-0.03</v>
          </cell>
          <cell r="H483">
            <v>0</v>
          </cell>
          <cell r="I483">
            <v>0</v>
          </cell>
          <cell r="J483">
            <v>0</v>
          </cell>
          <cell r="K483">
            <v>0</v>
          </cell>
          <cell r="L483">
            <v>0</v>
          </cell>
          <cell r="M483">
            <v>0</v>
          </cell>
          <cell r="N483">
            <v>-2.0000000000000018E-3</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-0.16</v>
          </cell>
          <cell r="AD483">
            <v>0</v>
          </cell>
          <cell r="AE483">
            <v>-0.16</v>
          </cell>
        </row>
        <row r="484">
          <cell r="B484" t="str">
            <v>211810</v>
          </cell>
          <cell r="C484" t="str">
            <v>A/R - TX</v>
          </cell>
          <cell r="D484">
            <v>0</v>
          </cell>
          <cell r="E484">
            <v>0</v>
          </cell>
          <cell r="F484">
            <v>8544088.7850000001</v>
          </cell>
          <cell r="G484">
            <v>2054423.49</v>
          </cell>
          <cell r="H484">
            <v>0</v>
          </cell>
          <cell r="I484">
            <v>0</v>
          </cell>
          <cell r="J484">
            <v>0</v>
          </cell>
          <cell r="K484">
            <v>0</v>
          </cell>
          <cell r="L484">
            <v>0</v>
          </cell>
          <cell r="M484">
            <v>0</v>
          </cell>
          <cell r="N484">
            <v>-5.0000008195638657E-3</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10598512.269999998</v>
          </cell>
          <cell r="AD484">
            <v>0</v>
          </cell>
          <cell r="AE484">
            <v>10598512.269999998</v>
          </cell>
        </row>
        <row r="485">
          <cell r="B485" t="str">
            <v>211820</v>
          </cell>
          <cell r="C485" t="str">
            <v>A/R - DX</v>
          </cell>
          <cell r="D485">
            <v>0</v>
          </cell>
          <cell r="E485">
            <v>0</v>
          </cell>
          <cell r="F485">
            <v>-1794843.0360000001</v>
          </cell>
          <cell r="G485">
            <v>-139859.13</v>
          </cell>
          <cell r="H485">
            <v>0</v>
          </cell>
          <cell r="I485">
            <v>0</v>
          </cell>
          <cell r="J485">
            <v>0</v>
          </cell>
          <cell r="K485">
            <v>0</v>
          </cell>
          <cell r="L485">
            <v>0</v>
          </cell>
          <cell r="M485">
            <v>0</v>
          </cell>
          <cell r="N485">
            <v>6.0000000521540642E-3</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-1934702.16</v>
          </cell>
          <cell r="AD485">
            <v>0</v>
          </cell>
          <cell r="AE485">
            <v>-1934702.16</v>
          </cell>
        </row>
        <row r="486">
          <cell r="B486" t="str">
            <v>211830</v>
          </cell>
          <cell r="C486" t="str">
            <v>A/R - Remotes</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2008445.74</v>
          </cell>
          <cell r="S486">
            <v>0</v>
          </cell>
          <cell r="T486">
            <v>0</v>
          </cell>
          <cell r="U486">
            <v>0</v>
          </cell>
          <cell r="V486">
            <v>0</v>
          </cell>
          <cell r="W486">
            <v>0</v>
          </cell>
          <cell r="X486">
            <v>0</v>
          </cell>
          <cell r="Y486">
            <v>0</v>
          </cell>
          <cell r="Z486">
            <v>0</v>
          </cell>
          <cell r="AA486">
            <v>0</v>
          </cell>
          <cell r="AB486">
            <v>0</v>
          </cell>
          <cell r="AC486">
            <v>2008445.74</v>
          </cell>
          <cell r="AD486">
            <v>0</v>
          </cell>
          <cell r="AE486">
            <v>2008445.74</v>
          </cell>
        </row>
        <row r="487">
          <cell r="B487" t="str">
            <v>211840</v>
          </cell>
          <cell r="C487" t="str">
            <v>A/R - Telecom</v>
          </cell>
          <cell r="D487">
            <v>0</v>
          </cell>
          <cell r="E487">
            <v>0</v>
          </cell>
          <cell r="F487">
            <v>15369.48</v>
          </cell>
          <cell r="G487">
            <v>3890.52</v>
          </cell>
          <cell r="H487">
            <v>0</v>
          </cell>
          <cell r="I487">
            <v>0</v>
          </cell>
          <cell r="J487">
            <v>0</v>
          </cell>
          <cell r="K487">
            <v>0</v>
          </cell>
          <cell r="L487">
            <v>0</v>
          </cell>
          <cell r="M487">
            <v>0</v>
          </cell>
          <cell r="N487">
            <v>0</v>
          </cell>
          <cell r="O487">
            <v>1983089.4</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2002349.4</v>
          </cell>
          <cell r="AD487">
            <v>0</v>
          </cell>
          <cell r="AE487">
            <v>2002349.4</v>
          </cell>
        </row>
        <row r="488">
          <cell r="B488" t="str">
            <v>211860</v>
          </cell>
          <cell r="C488" t="str">
            <v>A/R - Energy Company</v>
          </cell>
          <cell r="D488">
            <v>141359.49</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141359.49</v>
          </cell>
          <cell r="AD488">
            <v>0</v>
          </cell>
          <cell r="AE488">
            <v>141359.49</v>
          </cell>
        </row>
        <row r="489">
          <cell r="B489" t="str">
            <v>211861</v>
          </cell>
          <cell r="C489" t="str">
            <v>OHE - Res Products &amp; Services</v>
          </cell>
          <cell r="D489">
            <v>0</v>
          </cell>
          <cell r="E489">
            <v>0</v>
          </cell>
          <cell r="F489">
            <v>0</v>
          </cell>
          <cell r="G489">
            <v>0</v>
          </cell>
          <cell r="H489">
            <v>0</v>
          </cell>
          <cell r="I489">
            <v>0</v>
          </cell>
          <cell r="J489">
            <v>0</v>
          </cell>
          <cell r="K489">
            <v>0</v>
          </cell>
          <cell r="L489">
            <v>0</v>
          </cell>
          <cell r="M489">
            <v>0</v>
          </cell>
          <cell r="N489">
            <v>0</v>
          </cell>
          <cell r="O489">
            <v>0</v>
          </cell>
          <cell r="P489">
            <v>0</v>
          </cell>
          <cell r="Q489">
            <v>-2E-3</v>
          </cell>
          <cell r="R489">
            <v>0</v>
          </cell>
          <cell r="S489">
            <v>0</v>
          </cell>
          <cell r="T489">
            <v>0</v>
          </cell>
          <cell r="U489">
            <v>0</v>
          </cell>
          <cell r="V489">
            <v>0</v>
          </cell>
          <cell r="W489">
            <v>0</v>
          </cell>
          <cell r="X489">
            <v>0</v>
          </cell>
          <cell r="Y489">
            <v>0</v>
          </cell>
          <cell r="Z489">
            <v>0</v>
          </cell>
          <cell r="AA489">
            <v>0</v>
          </cell>
          <cell r="AB489">
            <v>0</v>
          </cell>
          <cell r="AC489">
            <v>-2E-3</v>
          </cell>
          <cell r="AD489">
            <v>0</v>
          </cell>
          <cell r="AE489">
            <v>-2E-3</v>
          </cell>
        </row>
        <row r="490">
          <cell r="B490" t="str">
            <v>211863</v>
          </cell>
          <cell r="C490" t="str">
            <v>OHE Onsource</v>
          </cell>
          <cell r="D490">
            <v>0</v>
          </cell>
          <cell r="E490">
            <v>0</v>
          </cell>
          <cell r="F490">
            <v>0</v>
          </cell>
          <cell r="G490">
            <v>0</v>
          </cell>
          <cell r="H490">
            <v>0</v>
          </cell>
          <cell r="I490">
            <v>0</v>
          </cell>
          <cell r="J490">
            <v>0</v>
          </cell>
          <cell r="K490">
            <v>0</v>
          </cell>
          <cell r="L490">
            <v>0</v>
          </cell>
          <cell r="M490">
            <v>0</v>
          </cell>
          <cell r="N490">
            <v>0</v>
          </cell>
          <cell r="O490">
            <v>0</v>
          </cell>
          <cell r="P490">
            <v>0</v>
          </cell>
          <cell r="Q490">
            <v>3.0000000000000001E-3</v>
          </cell>
          <cell r="R490">
            <v>0</v>
          </cell>
          <cell r="S490">
            <v>0</v>
          </cell>
          <cell r="T490">
            <v>0</v>
          </cell>
          <cell r="U490">
            <v>0</v>
          </cell>
          <cell r="V490">
            <v>0</v>
          </cell>
          <cell r="W490">
            <v>0</v>
          </cell>
          <cell r="X490">
            <v>0</v>
          </cell>
          <cell r="Y490">
            <v>0</v>
          </cell>
          <cell r="Z490">
            <v>0</v>
          </cell>
          <cell r="AA490">
            <v>0</v>
          </cell>
          <cell r="AB490">
            <v>0</v>
          </cell>
          <cell r="AC490">
            <v>3.0000000000000001E-3</v>
          </cell>
          <cell r="AD490">
            <v>0</v>
          </cell>
          <cell r="AE490">
            <v>3.0000000000000001E-3</v>
          </cell>
        </row>
        <row r="491">
          <cell r="B491" t="str">
            <v>211871</v>
          </cell>
          <cell r="C491" t="str">
            <v>A/R -  DCB Retailers</v>
          </cell>
          <cell r="D491">
            <v>0</v>
          </cell>
          <cell r="E491">
            <v>0</v>
          </cell>
          <cell r="F491">
            <v>0</v>
          </cell>
          <cell r="G491">
            <v>0</v>
          </cell>
          <cell r="H491">
            <v>2609578.3199999998</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2609578.3199999998</v>
          </cell>
          <cell r="AD491">
            <v>0</v>
          </cell>
          <cell r="AE491">
            <v>2609578.3199999998</v>
          </cell>
        </row>
        <row r="492">
          <cell r="B492" t="str">
            <v>211885</v>
          </cell>
          <cell r="C492" t="str">
            <v>A/R -  Load Transfers</v>
          </cell>
          <cell r="D492">
            <v>0</v>
          </cell>
          <cell r="E492">
            <v>0</v>
          </cell>
          <cell r="F492">
            <v>0</v>
          </cell>
          <cell r="G492">
            <v>0</v>
          </cell>
          <cell r="H492">
            <v>1044626.31</v>
          </cell>
          <cell r="I492">
            <v>0</v>
          </cell>
          <cell r="J492">
            <v>0</v>
          </cell>
          <cell r="K492">
            <v>0</v>
          </cell>
          <cell r="L492">
            <v>0</v>
          </cell>
          <cell r="M492">
            <v>0</v>
          </cell>
          <cell r="N492">
            <v>0</v>
          </cell>
          <cell r="O492">
            <v>4818.66</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1049444.97</v>
          </cell>
          <cell r="AD492">
            <v>0</v>
          </cell>
          <cell r="AE492">
            <v>1049444.97</v>
          </cell>
        </row>
        <row r="493">
          <cell r="B493" t="str">
            <v>211890</v>
          </cell>
          <cell r="C493" t="str">
            <v>Pension Plan Billing</v>
          </cell>
          <cell r="D493">
            <v>2551494.2599999998</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2551494.2599999998</v>
          </cell>
          <cell r="AD493">
            <v>0</v>
          </cell>
          <cell r="AE493">
            <v>2551494.2599999998</v>
          </cell>
        </row>
        <row r="494">
          <cell r="B494" t="str">
            <v>212010</v>
          </cell>
          <cell r="C494" t="str">
            <v>Accounts Receivable - CSS</v>
          </cell>
          <cell r="D494">
            <v>0</v>
          </cell>
          <cell r="E494">
            <v>0</v>
          </cell>
          <cell r="F494">
            <v>0</v>
          </cell>
          <cell r="G494">
            <v>0</v>
          </cell>
          <cell r="H494">
            <v>76673568.150000006</v>
          </cell>
          <cell r="I494">
            <v>0</v>
          </cell>
          <cell r="J494">
            <v>0</v>
          </cell>
          <cell r="K494">
            <v>0</v>
          </cell>
          <cell r="L494">
            <v>0</v>
          </cell>
          <cell r="M494">
            <v>0</v>
          </cell>
          <cell r="N494">
            <v>0</v>
          </cell>
          <cell r="O494">
            <v>0</v>
          </cell>
          <cell r="P494">
            <v>0</v>
          </cell>
          <cell r="Q494">
            <v>0</v>
          </cell>
          <cell r="R494">
            <v>9033518.9399999995</v>
          </cell>
          <cell r="S494">
            <v>0</v>
          </cell>
          <cell r="T494">
            <v>0</v>
          </cell>
          <cell r="U494">
            <v>0</v>
          </cell>
          <cell r="V494">
            <v>0</v>
          </cell>
          <cell r="W494">
            <v>9476921.1300000008</v>
          </cell>
          <cell r="X494">
            <v>0</v>
          </cell>
          <cell r="Y494">
            <v>0</v>
          </cell>
          <cell r="Z494">
            <v>0</v>
          </cell>
          <cell r="AA494">
            <v>0</v>
          </cell>
          <cell r="AB494">
            <v>0</v>
          </cell>
          <cell r="AC494">
            <v>95184008.219999999</v>
          </cell>
          <cell r="AD494">
            <v>0</v>
          </cell>
          <cell r="AE494">
            <v>95184008.219999999</v>
          </cell>
        </row>
        <row r="495">
          <cell r="B495" t="str">
            <v>212011</v>
          </cell>
          <cell r="C495" t="str">
            <v>A/R - Unbilled Retail Revenue</v>
          </cell>
          <cell r="D495">
            <v>0</v>
          </cell>
          <cell r="E495">
            <v>0</v>
          </cell>
          <cell r="F495">
            <v>0</v>
          </cell>
          <cell r="G495">
            <v>0</v>
          </cell>
          <cell r="H495">
            <v>344274726.06999999</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33000681.649999999</v>
          </cell>
          <cell r="X495">
            <v>0</v>
          </cell>
          <cell r="Y495">
            <v>0</v>
          </cell>
          <cell r="Z495">
            <v>0</v>
          </cell>
          <cell r="AA495">
            <v>0</v>
          </cell>
          <cell r="AB495">
            <v>0</v>
          </cell>
          <cell r="AC495">
            <v>377275407.71999997</v>
          </cell>
          <cell r="AD495">
            <v>0</v>
          </cell>
          <cell r="AE495">
            <v>377275407.71999997</v>
          </cell>
        </row>
        <row r="496">
          <cell r="B496" t="str">
            <v>212012</v>
          </cell>
          <cell r="C496" t="str">
            <v>A/R-Unbilled Deferred Revenue</v>
          </cell>
          <cell r="D496">
            <v>0</v>
          </cell>
          <cell r="E496">
            <v>0</v>
          </cell>
          <cell r="F496">
            <v>0</v>
          </cell>
          <cell r="G496">
            <v>0</v>
          </cell>
          <cell r="H496">
            <v>4603334.2300000004</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4603334.2300000004</v>
          </cell>
          <cell r="AD496">
            <v>0</v>
          </cell>
          <cell r="AE496">
            <v>4603334.2300000004</v>
          </cell>
        </row>
        <row r="497">
          <cell r="B497" t="str">
            <v>212015</v>
          </cell>
          <cell r="C497" t="str">
            <v>Retail sales - AR - RRA</v>
          </cell>
          <cell r="D497">
            <v>0</v>
          </cell>
          <cell r="E497">
            <v>0</v>
          </cell>
          <cell r="F497">
            <v>0.34300000000000003</v>
          </cell>
          <cell r="G497">
            <v>0.09</v>
          </cell>
          <cell r="H497">
            <v>0</v>
          </cell>
          <cell r="I497">
            <v>0</v>
          </cell>
          <cell r="J497">
            <v>0</v>
          </cell>
          <cell r="K497">
            <v>0</v>
          </cell>
          <cell r="L497">
            <v>0</v>
          </cell>
          <cell r="M497">
            <v>0</v>
          </cell>
          <cell r="N497">
            <v>-3.0000000000000027E-3</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0.43</v>
          </cell>
          <cell r="AD497">
            <v>0</v>
          </cell>
          <cell r="AE497">
            <v>0.43</v>
          </cell>
        </row>
        <row r="498">
          <cell r="B498" t="str">
            <v>212021</v>
          </cell>
          <cell r="C498" t="str">
            <v>Bill Susp MTO and Joint Use</v>
          </cell>
          <cell r="D498">
            <v>0</v>
          </cell>
          <cell r="E498">
            <v>0</v>
          </cell>
          <cell r="F498">
            <v>5732039.5779999997</v>
          </cell>
          <cell r="G498">
            <v>1450967.42</v>
          </cell>
          <cell r="H498">
            <v>0</v>
          </cell>
          <cell r="I498">
            <v>0</v>
          </cell>
          <cell r="J498">
            <v>0</v>
          </cell>
          <cell r="K498">
            <v>0</v>
          </cell>
          <cell r="L498">
            <v>0</v>
          </cell>
          <cell r="M498">
            <v>0</v>
          </cell>
          <cell r="N498">
            <v>2.0000003278255463E-3</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7183007</v>
          </cell>
          <cell r="AD498">
            <v>0</v>
          </cell>
          <cell r="AE498">
            <v>7183007</v>
          </cell>
        </row>
        <row r="499">
          <cell r="B499" t="str">
            <v>212040</v>
          </cell>
          <cell r="C499" t="str">
            <v>Capital Contributions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379124.01</v>
          </cell>
          <cell r="X499">
            <v>0</v>
          </cell>
          <cell r="Y499">
            <v>0</v>
          </cell>
          <cell r="Z499">
            <v>0</v>
          </cell>
          <cell r="AA499">
            <v>0</v>
          </cell>
          <cell r="AB499">
            <v>0</v>
          </cell>
          <cell r="AC499">
            <v>379124.01</v>
          </cell>
          <cell r="AD499">
            <v>0</v>
          </cell>
          <cell r="AE499">
            <v>379124.01</v>
          </cell>
        </row>
        <row r="500">
          <cell r="B500" t="str">
            <v>213000</v>
          </cell>
          <cell r="C500" t="str">
            <v>AR - Brampton Consolidation</v>
          </cell>
          <cell r="D500">
            <v>0</v>
          </cell>
          <cell r="E500">
            <v>0</v>
          </cell>
          <cell r="F500">
            <v>38423.699999999997</v>
          </cell>
          <cell r="G500">
            <v>9726.2999999999993</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5268641.0199999996</v>
          </cell>
          <cell r="X500">
            <v>0</v>
          </cell>
          <cell r="Y500">
            <v>0</v>
          </cell>
          <cell r="Z500">
            <v>0</v>
          </cell>
          <cell r="AA500">
            <v>0</v>
          </cell>
          <cell r="AB500">
            <v>0</v>
          </cell>
          <cell r="AC500">
            <v>5316791.0199999996</v>
          </cell>
          <cell r="AD500">
            <v>0</v>
          </cell>
          <cell r="AE500">
            <v>5316791.0199999996</v>
          </cell>
        </row>
        <row r="501">
          <cell r="B501" t="str">
            <v>213040</v>
          </cell>
          <cell r="C501" t="str">
            <v>Ar-Prov S Tx Refunds</v>
          </cell>
          <cell r="D501">
            <v>0</v>
          </cell>
          <cell r="E501">
            <v>0</v>
          </cell>
          <cell r="F501">
            <v>-1631.816</v>
          </cell>
          <cell r="G501">
            <v>-412.95</v>
          </cell>
          <cell r="H501">
            <v>0</v>
          </cell>
          <cell r="I501">
            <v>0</v>
          </cell>
          <cell r="J501">
            <v>0</v>
          </cell>
          <cell r="K501">
            <v>0</v>
          </cell>
          <cell r="L501">
            <v>0</v>
          </cell>
          <cell r="M501">
            <v>0</v>
          </cell>
          <cell r="N501">
            <v>-4.0000000000000036E-3</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-2044.77</v>
          </cell>
          <cell r="AD501">
            <v>0</v>
          </cell>
          <cell r="AE501">
            <v>-2044.77</v>
          </cell>
        </row>
        <row r="502">
          <cell r="B502" t="str">
            <v>213050</v>
          </cell>
          <cell r="C502" t="str">
            <v>Allow For Doubtful Accts</v>
          </cell>
          <cell r="D502">
            <v>0</v>
          </cell>
          <cell r="E502">
            <v>0</v>
          </cell>
          <cell r="F502">
            <v>0</v>
          </cell>
          <cell r="G502">
            <v>0</v>
          </cell>
          <cell r="H502">
            <v>-7782149</v>
          </cell>
          <cell r="I502">
            <v>0</v>
          </cell>
          <cell r="J502">
            <v>0</v>
          </cell>
          <cell r="K502">
            <v>0</v>
          </cell>
          <cell r="L502">
            <v>0</v>
          </cell>
          <cell r="M502">
            <v>0</v>
          </cell>
          <cell r="N502">
            <v>0</v>
          </cell>
          <cell r="O502">
            <v>-30000</v>
          </cell>
          <cell r="P502">
            <v>0</v>
          </cell>
          <cell r="Q502">
            <v>0</v>
          </cell>
          <cell r="R502">
            <v>-466331.59</v>
          </cell>
          <cell r="S502">
            <v>0</v>
          </cell>
          <cell r="T502">
            <v>0</v>
          </cell>
          <cell r="U502">
            <v>0</v>
          </cell>
          <cell r="V502">
            <v>0</v>
          </cell>
          <cell r="W502">
            <v>-791489.05</v>
          </cell>
          <cell r="X502">
            <v>0</v>
          </cell>
          <cell r="Y502">
            <v>0</v>
          </cell>
          <cell r="Z502">
            <v>0</v>
          </cell>
          <cell r="AA502">
            <v>0</v>
          </cell>
          <cell r="AB502">
            <v>0</v>
          </cell>
          <cell r="AC502">
            <v>-9069969.6400000006</v>
          </cell>
          <cell r="AD502">
            <v>0</v>
          </cell>
          <cell r="AE502">
            <v>-9069969.6400000006</v>
          </cell>
        </row>
        <row r="503">
          <cell r="B503" t="str">
            <v>213051</v>
          </cell>
          <cell r="C503" t="str">
            <v>Doubtful Accts - TNAM</v>
          </cell>
          <cell r="D503">
            <v>0</v>
          </cell>
          <cell r="E503">
            <v>0</v>
          </cell>
          <cell r="F503">
            <v>-1574125.304</v>
          </cell>
          <cell r="G503">
            <v>-398462.79</v>
          </cell>
          <cell r="H503">
            <v>0</v>
          </cell>
          <cell r="I503">
            <v>0</v>
          </cell>
          <cell r="J503">
            <v>0</v>
          </cell>
          <cell r="K503">
            <v>0</v>
          </cell>
          <cell r="L503">
            <v>0</v>
          </cell>
          <cell r="M503">
            <v>0</v>
          </cell>
          <cell r="N503">
            <v>-6.0000000521540642E-3</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-1972588.1</v>
          </cell>
          <cell r="AD503">
            <v>0</v>
          </cell>
          <cell r="AE503">
            <v>-1972588.1</v>
          </cell>
        </row>
        <row r="504">
          <cell r="B504" t="str">
            <v>213052</v>
          </cell>
          <cell r="C504" t="str">
            <v>Doubtful Accts - DNAM</v>
          </cell>
          <cell r="D504">
            <v>0</v>
          </cell>
          <cell r="E504">
            <v>0</v>
          </cell>
          <cell r="F504">
            <v>-1931926.2949999999</v>
          </cell>
          <cell r="G504">
            <v>-489033.97</v>
          </cell>
          <cell r="H504">
            <v>-3.84</v>
          </cell>
          <cell r="I504">
            <v>0</v>
          </cell>
          <cell r="J504">
            <v>0</v>
          </cell>
          <cell r="K504">
            <v>0</v>
          </cell>
          <cell r="L504">
            <v>0</v>
          </cell>
          <cell r="M504">
            <v>0</v>
          </cell>
          <cell r="N504">
            <v>-1.4999999664723873E-2</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-2420964.12</v>
          </cell>
          <cell r="AD504">
            <v>0</v>
          </cell>
          <cell r="AE504">
            <v>-2420964.12</v>
          </cell>
        </row>
        <row r="505">
          <cell r="B505" t="str">
            <v>213053</v>
          </cell>
          <cell r="C505" t="str">
            <v>Doubtful Accts - Remotes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-66750.84</v>
          </cell>
          <cell r="S505">
            <v>0</v>
          </cell>
          <cell r="T505">
            <v>0</v>
          </cell>
          <cell r="U505">
            <v>0</v>
          </cell>
          <cell r="V505">
            <v>0</v>
          </cell>
          <cell r="W505">
            <v>0</v>
          </cell>
          <cell r="X505">
            <v>0</v>
          </cell>
          <cell r="Y505">
            <v>0</v>
          </cell>
          <cell r="Z505">
            <v>0</v>
          </cell>
          <cell r="AA505">
            <v>0</v>
          </cell>
          <cell r="AB505">
            <v>0</v>
          </cell>
          <cell r="AC505">
            <v>-66750.84</v>
          </cell>
          <cell r="AD505">
            <v>0</v>
          </cell>
          <cell r="AE505">
            <v>-66750.84</v>
          </cell>
        </row>
        <row r="506">
          <cell r="B506" t="str">
            <v>213054</v>
          </cell>
          <cell r="C506" t="str">
            <v>Doubtful Accts - Telecom</v>
          </cell>
          <cell r="D506">
            <v>0</v>
          </cell>
          <cell r="E506">
            <v>0</v>
          </cell>
          <cell r="F506">
            <v>0</v>
          </cell>
          <cell r="G506">
            <v>0</v>
          </cell>
          <cell r="H506">
            <v>0</v>
          </cell>
          <cell r="I506">
            <v>0</v>
          </cell>
          <cell r="J506">
            <v>0</v>
          </cell>
          <cell r="K506">
            <v>0</v>
          </cell>
          <cell r="L506">
            <v>0</v>
          </cell>
          <cell r="M506">
            <v>0</v>
          </cell>
          <cell r="N506">
            <v>0</v>
          </cell>
          <cell r="O506">
            <v>-0.03</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-0.03</v>
          </cell>
          <cell r="AD506">
            <v>0</v>
          </cell>
          <cell r="AE506">
            <v>-0.03</v>
          </cell>
        </row>
        <row r="507">
          <cell r="B507" t="str">
            <v>213056</v>
          </cell>
          <cell r="C507" t="str">
            <v>Doubtful Accts - Energy Co.</v>
          </cell>
          <cell r="D507">
            <v>-247359.49</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-247359.49</v>
          </cell>
          <cell r="AD507">
            <v>0</v>
          </cell>
          <cell r="AE507">
            <v>-247359.49</v>
          </cell>
        </row>
        <row r="508">
          <cell r="B508" t="str">
            <v>213200</v>
          </cell>
          <cell r="C508" t="str">
            <v>Employer Purchased Residences</v>
          </cell>
          <cell r="D508">
            <v>0</v>
          </cell>
          <cell r="E508">
            <v>0</v>
          </cell>
          <cell r="F508">
            <v>554610</v>
          </cell>
          <cell r="G508">
            <v>140390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695000</v>
          </cell>
          <cell r="AD508">
            <v>0</v>
          </cell>
          <cell r="AE508">
            <v>695000</v>
          </cell>
        </row>
        <row r="509">
          <cell r="B509" t="str">
            <v>213210</v>
          </cell>
          <cell r="C509" t="str">
            <v>Employee Reloc - Adv of Equity</v>
          </cell>
          <cell r="D509">
            <v>0</v>
          </cell>
          <cell r="E509">
            <v>0</v>
          </cell>
          <cell r="F509">
            <v>191879.3</v>
          </cell>
          <cell r="G509">
            <v>48570.95</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240450.25</v>
          </cell>
          <cell r="AD509">
            <v>0</v>
          </cell>
          <cell r="AE509">
            <v>240450.25</v>
          </cell>
        </row>
        <row r="510">
          <cell r="B510" t="str">
            <v>213300</v>
          </cell>
          <cell r="C510" t="str">
            <v>Accounts Receivable - Emp</v>
          </cell>
          <cell r="D510">
            <v>13043.09</v>
          </cell>
          <cell r="E510">
            <v>0</v>
          </cell>
          <cell r="F510">
            <v>2353306.2050000001</v>
          </cell>
          <cell r="G510">
            <v>595699.06000000006</v>
          </cell>
          <cell r="H510">
            <v>35189.160000000003</v>
          </cell>
          <cell r="I510">
            <v>0</v>
          </cell>
          <cell r="J510">
            <v>0</v>
          </cell>
          <cell r="K510">
            <v>0</v>
          </cell>
          <cell r="L510">
            <v>0</v>
          </cell>
          <cell r="M510">
            <v>0</v>
          </cell>
          <cell r="N510">
            <v>4.999999888241291E-3</v>
          </cell>
          <cell r="O510">
            <v>-880.85</v>
          </cell>
          <cell r="P510">
            <v>0</v>
          </cell>
          <cell r="Q510">
            <v>0</v>
          </cell>
          <cell r="R510">
            <v>22095.17</v>
          </cell>
          <cell r="S510">
            <v>0</v>
          </cell>
          <cell r="T510">
            <v>0</v>
          </cell>
          <cell r="U510">
            <v>0</v>
          </cell>
          <cell r="V510">
            <v>0</v>
          </cell>
          <cell r="W510">
            <v>0</v>
          </cell>
          <cell r="X510">
            <v>0</v>
          </cell>
          <cell r="Y510">
            <v>0</v>
          </cell>
          <cell r="Z510">
            <v>0</v>
          </cell>
          <cell r="AA510">
            <v>0</v>
          </cell>
          <cell r="AB510">
            <v>0</v>
          </cell>
          <cell r="AC510">
            <v>3018451.84</v>
          </cell>
          <cell r="AD510">
            <v>0</v>
          </cell>
          <cell r="AE510">
            <v>3018451.84</v>
          </cell>
        </row>
        <row r="511">
          <cell r="B511" t="str">
            <v>213420</v>
          </cell>
          <cell r="C511" t="str">
            <v>Hydro Pension Advance</v>
          </cell>
          <cell r="D511">
            <v>0</v>
          </cell>
          <cell r="E511">
            <v>0</v>
          </cell>
          <cell r="F511">
            <v>7859.7020000000002</v>
          </cell>
          <cell r="G511">
            <v>1989.55</v>
          </cell>
          <cell r="H511">
            <v>0</v>
          </cell>
          <cell r="I511">
            <v>0</v>
          </cell>
          <cell r="J511">
            <v>0</v>
          </cell>
          <cell r="K511">
            <v>0</v>
          </cell>
          <cell r="L511">
            <v>0</v>
          </cell>
          <cell r="M511">
            <v>0</v>
          </cell>
          <cell r="N511">
            <v>-2.0000000004074536E-3</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9849.25</v>
          </cell>
          <cell r="AD511">
            <v>0</v>
          </cell>
          <cell r="AE511">
            <v>9849.25</v>
          </cell>
        </row>
        <row r="512">
          <cell r="B512" t="str">
            <v>213430</v>
          </cell>
          <cell r="C512" t="str">
            <v>Empl Receivable-Inergi  Stat</v>
          </cell>
          <cell r="D512">
            <v>0</v>
          </cell>
          <cell r="E512">
            <v>0</v>
          </cell>
          <cell r="F512">
            <v>9.6000000000000002E-2</v>
          </cell>
          <cell r="G512">
            <v>0.02</v>
          </cell>
          <cell r="H512">
            <v>0</v>
          </cell>
          <cell r="I512">
            <v>0</v>
          </cell>
          <cell r="J512">
            <v>0</v>
          </cell>
          <cell r="K512">
            <v>0</v>
          </cell>
          <cell r="L512">
            <v>0</v>
          </cell>
          <cell r="M512">
            <v>0</v>
          </cell>
          <cell r="N512">
            <v>-6.0000000000000053E-3</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0.11</v>
          </cell>
          <cell r="AD512">
            <v>0</v>
          </cell>
          <cell r="AE512">
            <v>0.11</v>
          </cell>
        </row>
        <row r="513">
          <cell r="B513" t="str">
            <v>213500</v>
          </cell>
          <cell r="C513" t="str">
            <v>Accrued Interest Receivable</v>
          </cell>
          <cell r="D513">
            <v>60447793.82</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60447793.82</v>
          </cell>
          <cell r="AD513">
            <v>-60447793.82</v>
          </cell>
          <cell r="AE513">
            <v>0</v>
          </cell>
        </row>
        <row r="514">
          <cell r="B514" t="str">
            <v>213700</v>
          </cell>
          <cell r="C514" t="str">
            <v>Misc AR - Meter Exit Program</v>
          </cell>
          <cell r="D514">
            <v>0</v>
          </cell>
          <cell r="E514">
            <v>0</v>
          </cell>
          <cell r="F514">
            <v>-848905.87</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-848905.87</v>
          </cell>
          <cell r="AD514">
            <v>0</v>
          </cell>
          <cell r="AE514">
            <v>-848905.87</v>
          </cell>
        </row>
        <row r="515">
          <cell r="B515" t="str">
            <v>213980</v>
          </cell>
          <cell r="C515" t="str">
            <v>Accounts Receivable - Other</v>
          </cell>
          <cell r="D515">
            <v>55094.53</v>
          </cell>
          <cell r="E515">
            <v>0</v>
          </cell>
          <cell r="F515">
            <v>35811.440000000002</v>
          </cell>
          <cell r="G515">
            <v>19283.09</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110189.06</v>
          </cell>
          <cell r="AD515">
            <v>-55094.53</v>
          </cell>
          <cell r="AE515">
            <v>55094.53</v>
          </cell>
        </row>
        <row r="516">
          <cell r="B516" t="str">
            <v>214310</v>
          </cell>
          <cell r="C516" t="str">
            <v>REBILL SUSP -OHEU RELEASES</v>
          </cell>
          <cell r="D516">
            <v>0</v>
          </cell>
          <cell r="E516">
            <v>0</v>
          </cell>
          <cell r="F516">
            <v>795168.08200000005</v>
          </cell>
          <cell r="G516">
            <v>201283.15</v>
          </cell>
          <cell r="H516">
            <v>0</v>
          </cell>
          <cell r="I516">
            <v>0</v>
          </cell>
          <cell r="J516">
            <v>0</v>
          </cell>
          <cell r="K516">
            <v>0</v>
          </cell>
          <cell r="L516">
            <v>0</v>
          </cell>
          <cell r="M516">
            <v>0</v>
          </cell>
          <cell r="N516">
            <v>8.000000030733645E-3</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996451.24</v>
          </cell>
          <cell r="AD516">
            <v>0</v>
          </cell>
          <cell r="AE516">
            <v>996451.24</v>
          </cell>
        </row>
        <row r="517">
          <cell r="B517" t="str">
            <v>214950</v>
          </cell>
          <cell r="C517" t="str">
            <v>3rd Party Security Deposit Clr</v>
          </cell>
          <cell r="D517">
            <v>0</v>
          </cell>
          <cell r="E517">
            <v>0</v>
          </cell>
          <cell r="F517">
            <v>0</v>
          </cell>
          <cell r="G517">
            <v>0</v>
          </cell>
          <cell r="H517">
            <v>-447.23</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-447.23</v>
          </cell>
          <cell r="AD517">
            <v>0</v>
          </cell>
          <cell r="AE517">
            <v>-447.23</v>
          </cell>
        </row>
        <row r="518">
          <cell r="B518" t="str">
            <v>214980</v>
          </cell>
          <cell r="C518" t="str">
            <v>Rebilling Suspense - Corp Alln</v>
          </cell>
          <cell r="D518">
            <v>0</v>
          </cell>
          <cell r="E518">
            <v>0</v>
          </cell>
          <cell r="F518">
            <v>-363313.88299999997</v>
          </cell>
          <cell r="G518">
            <v>-98113.22</v>
          </cell>
          <cell r="H518">
            <v>107320.15</v>
          </cell>
          <cell r="I518">
            <v>0</v>
          </cell>
          <cell r="J518">
            <v>0</v>
          </cell>
          <cell r="K518">
            <v>0</v>
          </cell>
          <cell r="L518">
            <v>0</v>
          </cell>
          <cell r="M518">
            <v>0</v>
          </cell>
          <cell r="N518">
            <v>-1.6999999992549419E-2</v>
          </cell>
          <cell r="O518">
            <v>135.47999999999999</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-353971.49</v>
          </cell>
          <cell r="AD518">
            <v>0</v>
          </cell>
          <cell r="AE518">
            <v>-353971.49</v>
          </cell>
        </row>
        <row r="519">
          <cell r="B519" t="str">
            <v>214990</v>
          </cell>
          <cell r="C519" t="str">
            <v>Retailer Billing -AR Clearing</v>
          </cell>
          <cell r="D519">
            <v>0</v>
          </cell>
          <cell r="E519">
            <v>0</v>
          </cell>
          <cell r="F519">
            <v>0</v>
          </cell>
          <cell r="G519">
            <v>0</v>
          </cell>
          <cell r="H519">
            <v>955668.59</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955668.59</v>
          </cell>
          <cell r="AD519">
            <v>0</v>
          </cell>
          <cell r="AE519">
            <v>955668.59</v>
          </cell>
        </row>
        <row r="520">
          <cell r="B520" t="str">
            <v>214992</v>
          </cell>
          <cell r="C520" t="str">
            <v>DCB-Contract/Spot Clearing</v>
          </cell>
          <cell r="D520">
            <v>0</v>
          </cell>
          <cell r="E520">
            <v>0</v>
          </cell>
          <cell r="F520">
            <v>0</v>
          </cell>
          <cell r="G520">
            <v>0</v>
          </cell>
          <cell r="H520">
            <v>-339136.36</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-339136.36</v>
          </cell>
          <cell r="AD520">
            <v>0</v>
          </cell>
          <cell r="AE520">
            <v>-339136.36</v>
          </cell>
        </row>
        <row r="521">
          <cell r="B521" t="str">
            <v>219000</v>
          </cell>
          <cell r="C521" t="str">
            <v>Sales Proceeds Suspense</v>
          </cell>
          <cell r="D521">
            <v>0</v>
          </cell>
          <cell r="E521">
            <v>0</v>
          </cell>
          <cell r="F521">
            <v>-8166.23</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-8166.23</v>
          </cell>
          <cell r="AD521">
            <v>0</v>
          </cell>
          <cell r="AE521">
            <v>-8166.23</v>
          </cell>
        </row>
        <row r="522">
          <cell r="B522" t="str">
            <v>219050</v>
          </cell>
          <cell r="C522" t="str">
            <v>Int'M Sale Proc'D-Land Susp</v>
          </cell>
          <cell r="D522">
            <v>0</v>
          </cell>
          <cell r="E522">
            <v>0</v>
          </cell>
          <cell r="F522">
            <v>-11363.52</v>
          </cell>
          <cell r="G522">
            <v>-2876.48</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-14240</v>
          </cell>
          <cell r="AD522">
            <v>0</v>
          </cell>
          <cell r="AE522">
            <v>-14240</v>
          </cell>
        </row>
        <row r="523">
          <cell r="B523" t="str">
            <v>220200</v>
          </cell>
          <cell r="C523" t="str">
            <v>Bill Susp - OPG</v>
          </cell>
          <cell r="D523">
            <v>0</v>
          </cell>
          <cell r="E523">
            <v>0</v>
          </cell>
          <cell r="F523">
            <v>633671.85</v>
          </cell>
          <cell r="G523">
            <v>160403.15</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794075</v>
          </cell>
          <cell r="AD523">
            <v>0</v>
          </cell>
          <cell r="AE523">
            <v>794075</v>
          </cell>
        </row>
        <row r="524">
          <cell r="B524" t="str">
            <v>220220</v>
          </cell>
          <cell r="C524" t="str">
            <v>A/R Interco Clrng Outside Grp</v>
          </cell>
          <cell r="D524">
            <v>22436</v>
          </cell>
          <cell r="E524">
            <v>0</v>
          </cell>
          <cell r="F524">
            <v>54164.25</v>
          </cell>
          <cell r="G524">
            <v>13710.75</v>
          </cell>
          <cell r="H524">
            <v>0</v>
          </cell>
          <cell r="I524">
            <v>0</v>
          </cell>
          <cell r="J524">
            <v>0</v>
          </cell>
          <cell r="K524">
            <v>0</v>
          </cell>
          <cell r="L524">
            <v>0</v>
          </cell>
          <cell r="M524">
            <v>0</v>
          </cell>
          <cell r="N524">
            <v>-5.0000000046566129E-3</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90310.994999999995</v>
          </cell>
          <cell r="AD524">
            <v>0</v>
          </cell>
          <cell r="AE524">
            <v>90310.994999999995</v>
          </cell>
        </row>
        <row r="525">
          <cell r="C525" t="str">
            <v>Accounts receivable - trade</v>
          </cell>
          <cell r="D525">
            <v>68097390.450000003</v>
          </cell>
          <cell r="E525">
            <v>0</v>
          </cell>
          <cell r="F525">
            <v>121051612.23299998</v>
          </cell>
          <cell r="G525">
            <v>16647585.029999999</v>
          </cell>
          <cell r="H525">
            <v>422181374.55000001</v>
          </cell>
          <cell r="I525">
            <v>0</v>
          </cell>
          <cell r="J525">
            <v>0</v>
          </cell>
          <cell r="K525">
            <v>0</v>
          </cell>
          <cell r="L525">
            <v>0</v>
          </cell>
          <cell r="M525">
            <v>0</v>
          </cell>
          <cell r="N525">
            <v>-4.8000002279877663E-2</v>
          </cell>
          <cell r="O525">
            <v>1957162.66</v>
          </cell>
          <cell r="P525">
            <v>0</v>
          </cell>
          <cell r="Q525">
            <v>1E-3</v>
          </cell>
          <cell r="R525">
            <v>10530977.42</v>
          </cell>
          <cell r="S525">
            <v>0</v>
          </cell>
          <cell r="T525">
            <v>0</v>
          </cell>
          <cell r="U525">
            <v>0</v>
          </cell>
          <cell r="V525">
            <v>0</v>
          </cell>
          <cell r="W525">
            <v>47333878.760000005</v>
          </cell>
          <cell r="X525">
            <v>0</v>
          </cell>
          <cell r="Y525">
            <v>0</v>
          </cell>
          <cell r="Z525">
            <v>0</v>
          </cell>
          <cell r="AA525">
            <v>0</v>
          </cell>
          <cell r="AB525">
            <v>0</v>
          </cell>
          <cell r="AC525">
            <v>687799981.05599999</v>
          </cell>
          <cell r="AD525">
            <v>-65616417.100000001</v>
          </cell>
          <cell r="AE525">
            <v>622183563.95600009</v>
          </cell>
        </row>
        <row r="526">
          <cell r="C526" t="str">
            <v>Accounts receivable - Intercompany</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row>
        <row r="527">
          <cell r="B527" t="str">
            <v>224030</v>
          </cell>
          <cell r="C527" t="str">
            <v>Inv Dir Chg - Comb Turb Oil</v>
          </cell>
          <cell r="D527">
            <v>0</v>
          </cell>
          <cell r="E527">
            <v>0</v>
          </cell>
          <cell r="F527">
            <v>1E-3</v>
          </cell>
          <cell r="G527">
            <v>0.01</v>
          </cell>
          <cell r="H527">
            <v>0</v>
          </cell>
          <cell r="I527">
            <v>0</v>
          </cell>
          <cell r="J527">
            <v>0</v>
          </cell>
          <cell r="K527">
            <v>0</v>
          </cell>
          <cell r="L527">
            <v>0</v>
          </cell>
          <cell r="M527">
            <v>0</v>
          </cell>
          <cell r="N527">
            <v>-1.0000000000000009E-3</v>
          </cell>
          <cell r="O527">
            <v>0</v>
          </cell>
          <cell r="P527">
            <v>0</v>
          </cell>
          <cell r="Q527">
            <v>0</v>
          </cell>
          <cell r="R527">
            <v>1301670.71</v>
          </cell>
          <cell r="S527">
            <v>0</v>
          </cell>
          <cell r="T527">
            <v>0</v>
          </cell>
          <cell r="U527">
            <v>0</v>
          </cell>
          <cell r="V527">
            <v>0</v>
          </cell>
          <cell r="W527">
            <v>0</v>
          </cell>
          <cell r="X527">
            <v>0</v>
          </cell>
          <cell r="Y527">
            <v>0</v>
          </cell>
          <cell r="Z527">
            <v>0</v>
          </cell>
          <cell r="AA527">
            <v>0</v>
          </cell>
          <cell r="AB527">
            <v>0</v>
          </cell>
          <cell r="AC527">
            <v>1301670.72</v>
          </cell>
          <cell r="AD527">
            <v>0</v>
          </cell>
          <cell r="AE527">
            <v>1301670.72</v>
          </cell>
        </row>
        <row r="528">
          <cell r="C528" t="str">
            <v>Fuel for electric generation</v>
          </cell>
          <cell r="D528">
            <v>0</v>
          </cell>
          <cell r="E528">
            <v>0</v>
          </cell>
          <cell r="F528">
            <v>1E-3</v>
          </cell>
          <cell r="G528">
            <v>0.01</v>
          </cell>
          <cell r="H528">
            <v>0</v>
          </cell>
          <cell r="I528">
            <v>0</v>
          </cell>
          <cell r="J528">
            <v>0</v>
          </cell>
          <cell r="K528">
            <v>0</v>
          </cell>
          <cell r="L528">
            <v>0</v>
          </cell>
          <cell r="M528">
            <v>0</v>
          </cell>
          <cell r="N528">
            <v>-1.0000000000000009E-3</v>
          </cell>
          <cell r="O528">
            <v>0</v>
          </cell>
          <cell r="P528">
            <v>0</v>
          </cell>
          <cell r="Q528">
            <v>0</v>
          </cell>
          <cell r="R528">
            <v>1301670.71</v>
          </cell>
          <cell r="S528">
            <v>0</v>
          </cell>
          <cell r="T528">
            <v>0</v>
          </cell>
          <cell r="U528">
            <v>0</v>
          </cell>
          <cell r="V528">
            <v>0</v>
          </cell>
          <cell r="W528">
            <v>0</v>
          </cell>
          <cell r="X528">
            <v>0</v>
          </cell>
          <cell r="Y528">
            <v>0</v>
          </cell>
          <cell r="Z528">
            <v>0</v>
          </cell>
          <cell r="AA528">
            <v>0</v>
          </cell>
          <cell r="AB528">
            <v>0</v>
          </cell>
          <cell r="AC528">
            <v>1301670.72</v>
          </cell>
          <cell r="AD528">
            <v>0</v>
          </cell>
          <cell r="AE528">
            <v>1301670.72</v>
          </cell>
        </row>
        <row r="529">
          <cell r="B529" t="str">
            <v>228000</v>
          </cell>
          <cell r="C529" t="str">
            <v>Inventory-Det In Invent System</v>
          </cell>
          <cell r="D529">
            <v>0</v>
          </cell>
          <cell r="E529">
            <v>0</v>
          </cell>
          <cell r="F529">
            <v>5464727.6850000005</v>
          </cell>
          <cell r="G529">
            <v>20761984.850000001</v>
          </cell>
          <cell r="H529">
            <v>0</v>
          </cell>
          <cell r="I529">
            <v>0</v>
          </cell>
          <cell r="J529">
            <v>0</v>
          </cell>
          <cell r="K529">
            <v>0</v>
          </cell>
          <cell r="L529">
            <v>0</v>
          </cell>
          <cell r="M529">
            <v>0</v>
          </cell>
          <cell r="N529">
            <v>4.9999989569187164E-3</v>
          </cell>
          <cell r="O529">
            <v>269228.03999999998</v>
          </cell>
          <cell r="P529">
            <v>0</v>
          </cell>
          <cell r="Q529">
            <v>0</v>
          </cell>
          <cell r="R529">
            <v>1527786.67</v>
          </cell>
          <cell r="S529">
            <v>0</v>
          </cell>
          <cell r="T529">
            <v>0</v>
          </cell>
          <cell r="U529">
            <v>0</v>
          </cell>
          <cell r="V529">
            <v>0</v>
          </cell>
          <cell r="W529">
            <v>3746946.11</v>
          </cell>
          <cell r="X529">
            <v>0</v>
          </cell>
          <cell r="Y529">
            <v>0</v>
          </cell>
          <cell r="Z529">
            <v>0</v>
          </cell>
          <cell r="AA529">
            <v>0</v>
          </cell>
          <cell r="AB529">
            <v>0</v>
          </cell>
          <cell r="AC529">
            <v>31770673.359999999</v>
          </cell>
          <cell r="AD529">
            <v>0</v>
          </cell>
          <cell r="AE529">
            <v>31770673.359999999</v>
          </cell>
        </row>
        <row r="530">
          <cell r="B530" t="str">
            <v>228001</v>
          </cell>
          <cell r="C530" t="str">
            <v>Inventory - direct charged</v>
          </cell>
          <cell r="D530">
            <v>0</v>
          </cell>
          <cell r="E530">
            <v>0</v>
          </cell>
          <cell r="F530">
            <v>471427.78</v>
          </cell>
          <cell r="G530">
            <v>2770127.45</v>
          </cell>
          <cell r="H530">
            <v>0</v>
          </cell>
          <cell r="I530">
            <v>0</v>
          </cell>
          <cell r="J530">
            <v>0</v>
          </cell>
          <cell r="K530">
            <v>0</v>
          </cell>
          <cell r="L530">
            <v>0</v>
          </cell>
          <cell r="M530">
            <v>0</v>
          </cell>
          <cell r="N530">
            <v>0</v>
          </cell>
          <cell r="O530">
            <v>95499.51</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3337054.74</v>
          </cell>
          <cell r="AD530">
            <v>0</v>
          </cell>
          <cell r="AE530">
            <v>3337054.74</v>
          </cell>
        </row>
        <row r="531">
          <cell r="B531" t="str">
            <v>228002</v>
          </cell>
          <cell r="C531" t="str">
            <v>Inventory Scrap A/C</v>
          </cell>
          <cell r="D531">
            <v>0</v>
          </cell>
          <cell r="E531">
            <v>0</v>
          </cell>
          <cell r="F531">
            <v>-273.02100000000002</v>
          </cell>
          <cell r="G531">
            <v>-1677.13</v>
          </cell>
          <cell r="H531">
            <v>0</v>
          </cell>
          <cell r="I531">
            <v>0</v>
          </cell>
          <cell r="J531">
            <v>0</v>
          </cell>
          <cell r="K531">
            <v>0</v>
          </cell>
          <cell r="L531">
            <v>0</v>
          </cell>
          <cell r="M531">
            <v>0</v>
          </cell>
          <cell r="N531">
            <v>9.9999999997635314E-4</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-1950.15</v>
          </cell>
          <cell r="AD531">
            <v>0</v>
          </cell>
          <cell r="AE531">
            <v>-1950.15</v>
          </cell>
        </row>
        <row r="532">
          <cell r="B532" t="str">
            <v>228008</v>
          </cell>
          <cell r="C532" t="str">
            <v>Prov for Material Correction</v>
          </cell>
          <cell r="D532">
            <v>0</v>
          </cell>
          <cell r="E532">
            <v>0</v>
          </cell>
          <cell r="F532">
            <v>-41233.436000000002</v>
          </cell>
          <cell r="G532">
            <v>41233.58</v>
          </cell>
          <cell r="H532">
            <v>0</v>
          </cell>
          <cell r="I532">
            <v>0</v>
          </cell>
          <cell r="J532">
            <v>0</v>
          </cell>
          <cell r="K532">
            <v>0</v>
          </cell>
          <cell r="L532">
            <v>0</v>
          </cell>
          <cell r="M532">
            <v>0</v>
          </cell>
          <cell r="N532">
            <v>-3.9999999971769284E-3</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0.13999999999941792</v>
          </cell>
          <cell r="AD532">
            <v>0</v>
          </cell>
          <cell r="AE532">
            <v>0.13999999999941792</v>
          </cell>
        </row>
        <row r="533">
          <cell r="B533" t="str">
            <v>228010</v>
          </cell>
          <cell r="C533" t="str">
            <v>Networks Strategic Inventory</v>
          </cell>
          <cell r="D533">
            <v>0</v>
          </cell>
          <cell r="E533">
            <v>0</v>
          </cell>
          <cell r="F533">
            <v>23965679.66</v>
          </cell>
          <cell r="G533">
            <v>-610197.63</v>
          </cell>
          <cell r="H533">
            <v>0</v>
          </cell>
          <cell r="I533">
            <v>0</v>
          </cell>
          <cell r="J533">
            <v>0</v>
          </cell>
          <cell r="K533">
            <v>0</v>
          </cell>
          <cell r="L533">
            <v>0</v>
          </cell>
          <cell r="M533">
            <v>0</v>
          </cell>
          <cell r="N533">
            <v>-0.25</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23355481.780000001</v>
          </cell>
          <cell r="AD533">
            <v>0</v>
          </cell>
          <cell r="AE533">
            <v>23355481.780000001</v>
          </cell>
        </row>
        <row r="534">
          <cell r="B534" t="str">
            <v>228100</v>
          </cell>
          <cell r="C534" t="str">
            <v>INV DIR CHG - NEW METERS</v>
          </cell>
          <cell r="D534">
            <v>0</v>
          </cell>
          <cell r="E534">
            <v>0</v>
          </cell>
          <cell r="F534">
            <v>40669.446000000004</v>
          </cell>
          <cell r="G534">
            <v>249826.59</v>
          </cell>
          <cell r="H534">
            <v>0</v>
          </cell>
          <cell r="I534">
            <v>0</v>
          </cell>
          <cell r="J534">
            <v>0</v>
          </cell>
          <cell r="K534">
            <v>0</v>
          </cell>
          <cell r="L534">
            <v>0</v>
          </cell>
          <cell r="M534">
            <v>0</v>
          </cell>
          <cell r="N534">
            <v>3.9999999571591616E-3</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290496.03999999998</v>
          </cell>
          <cell r="AD534">
            <v>0</v>
          </cell>
          <cell r="AE534">
            <v>290496.03999999998</v>
          </cell>
        </row>
        <row r="535">
          <cell r="B535" t="str">
            <v>228620</v>
          </cell>
          <cell r="C535" t="str">
            <v>INV DIR CHG-SPARE PARTS TELECO</v>
          </cell>
          <cell r="D535">
            <v>0</v>
          </cell>
          <cell r="E535">
            <v>0</v>
          </cell>
          <cell r="F535">
            <v>0</v>
          </cell>
          <cell r="G535">
            <v>0</v>
          </cell>
          <cell r="H535">
            <v>0</v>
          </cell>
          <cell r="I535">
            <v>0</v>
          </cell>
          <cell r="J535">
            <v>0</v>
          </cell>
          <cell r="K535">
            <v>0</v>
          </cell>
          <cell r="L535">
            <v>0</v>
          </cell>
          <cell r="M535">
            <v>0</v>
          </cell>
          <cell r="N535">
            <v>0</v>
          </cell>
          <cell r="O535">
            <v>10718.65</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10718.65</v>
          </cell>
          <cell r="AD535">
            <v>0</v>
          </cell>
          <cell r="AE535">
            <v>10718.65</v>
          </cell>
        </row>
        <row r="536">
          <cell r="B536" t="str">
            <v>228630</v>
          </cell>
          <cell r="C536" t="str">
            <v>INV CONVN-SP PARTS CNTRL&amp;METER</v>
          </cell>
          <cell r="D536">
            <v>0</v>
          </cell>
          <cell r="E536">
            <v>0</v>
          </cell>
          <cell r="F536">
            <v>-32</v>
          </cell>
          <cell r="G536">
            <v>32</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228998</v>
          </cell>
          <cell r="C537" t="str">
            <v>CMS Provision for Obsolescence</v>
          </cell>
          <cell r="D537">
            <v>0</v>
          </cell>
          <cell r="E537">
            <v>0</v>
          </cell>
          <cell r="F537">
            <v>44722.906999999999</v>
          </cell>
          <cell r="G537">
            <v>2284.3200000000002</v>
          </cell>
          <cell r="H537">
            <v>0</v>
          </cell>
          <cell r="I537">
            <v>0</v>
          </cell>
          <cell r="J537">
            <v>0</v>
          </cell>
          <cell r="K537">
            <v>0</v>
          </cell>
          <cell r="L537">
            <v>0</v>
          </cell>
          <cell r="M537">
            <v>0</v>
          </cell>
          <cell r="N537">
            <v>2.9999999997016857E-3</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47007.23</v>
          </cell>
          <cell r="AD537">
            <v>0</v>
          </cell>
          <cell r="AE537">
            <v>47007.23</v>
          </cell>
        </row>
        <row r="538">
          <cell r="B538" t="str">
            <v>228999</v>
          </cell>
          <cell r="C538" t="str">
            <v>Inventory Obsolescence Contra</v>
          </cell>
          <cell r="D538">
            <v>0</v>
          </cell>
          <cell r="E538">
            <v>0</v>
          </cell>
          <cell r="F538">
            <v>-3407282.24</v>
          </cell>
          <cell r="G538">
            <v>-1155559.51</v>
          </cell>
          <cell r="H538">
            <v>0</v>
          </cell>
          <cell r="I538">
            <v>0</v>
          </cell>
          <cell r="J538">
            <v>0</v>
          </cell>
          <cell r="K538">
            <v>0</v>
          </cell>
          <cell r="L538">
            <v>0</v>
          </cell>
          <cell r="M538">
            <v>0</v>
          </cell>
          <cell r="N538">
            <v>0.25</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-4562841.5</v>
          </cell>
          <cell r="AD538">
            <v>0</v>
          </cell>
          <cell r="AE538">
            <v>-4562841.5</v>
          </cell>
        </row>
        <row r="539">
          <cell r="B539" t="str">
            <v>229100</v>
          </cell>
          <cell r="C539" t="str">
            <v>Telecom Fibre Resale Inventory</v>
          </cell>
          <cell r="D539">
            <v>0</v>
          </cell>
          <cell r="E539">
            <v>0</v>
          </cell>
          <cell r="F539">
            <v>0</v>
          </cell>
          <cell r="G539">
            <v>0</v>
          </cell>
          <cell r="H539">
            <v>0</v>
          </cell>
          <cell r="I539">
            <v>0</v>
          </cell>
          <cell r="J539">
            <v>0</v>
          </cell>
          <cell r="K539">
            <v>0</v>
          </cell>
          <cell r="L539">
            <v>0</v>
          </cell>
          <cell r="M539">
            <v>0</v>
          </cell>
          <cell r="N539">
            <v>0</v>
          </cell>
          <cell r="O539">
            <v>29757.24</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29757.24</v>
          </cell>
          <cell r="AD539">
            <v>0</v>
          </cell>
          <cell r="AE539">
            <v>29757.24</v>
          </cell>
        </row>
        <row r="540">
          <cell r="C540" t="str">
            <v>Materials and supplies</v>
          </cell>
          <cell r="D540">
            <v>0</v>
          </cell>
          <cell r="E540">
            <v>0</v>
          </cell>
          <cell r="F540">
            <v>26538406.781000003</v>
          </cell>
          <cell r="G540">
            <v>22058054.52</v>
          </cell>
          <cell r="H540">
            <v>0</v>
          </cell>
          <cell r="I540">
            <v>0</v>
          </cell>
          <cell r="J540">
            <v>0</v>
          </cell>
          <cell r="K540">
            <v>0</v>
          </cell>
          <cell r="L540">
            <v>0</v>
          </cell>
          <cell r="M540">
            <v>0</v>
          </cell>
          <cell r="N540">
            <v>9.0000033378601074E-3</v>
          </cell>
          <cell r="O540">
            <v>405203.44</v>
          </cell>
          <cell r="P540">
            <v>0</v>
          </cell>
          <cell r="Q540">
            <v>0</v>
          </cell>
          <cell r="R540">
            <v>1527786.67</v>
          </cell>
          <cell r="S540">
            <v>0</v>
          </cell>
          <cell r="T540">
            <v>0</v>
          </cell>
          <cell r="U540">
            <v>0</v>
          </cell>
          <cell r="V540">
            <v>0</v>
          </cell>
          <cell r="W540">
            <v>3746946.11</v>
          </cell>
          <cell r="X540">
            <v>0</v>
          </cell>
          <cell r="Y540">
            <v>0</v>
          </cell>
          <cell r="Z540">
            <v>0</v>
          </cell>
          <cell r="AA540">
            <v>0</v>
          </cell>
          <cell r="AB540">
            <v>0</v>
          </cell>
          <cell r="AC540">
            <v>54276397.530000001</v>
          </cell>
          <cell r="AD540">
            <v>0</v>
          </cell>
          <cell r="AE540">
            <v>54276397.530000001</v>
          </cell>
        </row>
        <row r="541">
          <cell r="C541" t="str">
            <v>Total Current Assets</v>
          </cell>
          <cell r="D541">
            <v>263081198.67000002</v>
          </cell>
          <cell r="E541">
            <v>-1.0000000000000009E-3</v>
          </cell>
          <cell r="F541">
            <v>-40219838.633000016</v>
          </cell>
          <cell r="G541">
            <v>-1649260311.2399998</v>
          </cell>
          <cell r="H541">
            <v>2168395477.0799999</v>
          </cell>
          <cell r="I541">
            <v>-3.9999999999054126E-3</v>
          </cell>
          <cell r="J541">
            <v>-2.0000000000000018E-3</v>
          </cell>
          <cell r="K541">
            <v>-7889612.9699999997</v>
          </cell>
          <cell r="L541">
            <v>2649.96</v>
          </cell>
          <cell r="M541">
            <v>2E-3</v>
          </cell>
          <cell r="N541">
            <v>0.26399999856948853</v>
          </cell>
          <cell r="O541">
            <v>-75033166.260000005</v>
          </cell>
          <cell r="P541">
            <v>-2412503.27</v>
          </cell>
          <cell r="Q541">
            <v>-6.0389999999999997</v>
          </cell>
          <cell r="R541">
            <v>12672174.75</v>
          </cell>
          <cell r="S541">
            <v>0</v>
          </cell>
          <cell r="T541">
            <v>0</v>
          </cell>
          <cell r="U541">
            <v>0</v>
          </cell>
          <cell r="V541">
            <v>0</v>
          </cell>
          <cell r="W541">
            <v>64909388.93</v>
          </cell>
          <cell r="X541">
            <v>0</v>
          </cell>
          <cell r="Y541">
            <v>42307.16</v>
          </cell>
          <cell r="Z541">
            <v>0.4</v>
          </cell>
          <cell r="AA541">
            <v>-55499.62</v>
          </cell>
          <cell r="AB541">
            <v>0</v>
          </cell>
          <cell r="AC541">
            <v>734232259.17699969</v>
          </cell>
          <cell r="AD541">
            <v>-65742184.810000002</v>
          </cell>
          <cell r="AE541">
            <v>668490074.36699986</v>
          </cell>
        </row>
        <row r="543">
          <cell r="C543" t="str">
            <v>Other assets</v>
          </cell>
        </row>
        <row r="544">
          <cell r="B544" t="str">
            <v>255000</v>
          </cell>
          <cell r="C544" t="str">
            <v>Deferred OPEB Costs</v>
          </cell>
          <cell r="D544">
            <v>0</v>
          </cell>
          <cell r="E544">
            <v>0</v>
          </cell>
          <cell r="F544">
            <v>179794014.54000002</v>
          </cell>
          <cell r="G544">
            <v>235916835.45999998</v>
          </cell>
          <cell r="H544">
            <v>0</v>
          </cell>
          <cell r="I544">
            <v>0</v>
          </cell>
          <cell r="J544">
            <v>0</v>
          </cell>
          <cell r="K544">
            <v>0</v>
          </cell>
          <cell r="L544">
            <v>0</v>
          </cell>
          <cell r="M544">
            <v>0</v>
          </cell>
          <cell r="N544">
            <v>0</v>
          </cell>
          <cell r="O544">
            <v>0</v>
          </cell>
          <cell r="P544">
            <v>0</v>
          </cell>
          <cell r="Q544">
            <v>0</v>
          </cell>
          <cell r="R544">
            <v>3289150</v>
          </cell>
          <cell r="S544">
            <v>0</v>
          </cell>
          <cell r="T544">
            <v>0</v>
          </cell>
          <cell r="U544">
            <v>0</v>
          </cell>
          <cell r="V544">
            <v>0</v>
          </cell>
          <cell r="W544">
            <v>0</v>
          </cell>
          <cell r="X544">
            <v>0</v>
          </cell>
          <cell r="Y544">
            <v>0</v>
          </cell>
          <cell r="Z544">
            <v>0</v>
          </cell>
          <cell r="AA544">
            <v>0</v>
          </cell>
          <cell r="AB544">
            <v>0</v>
          </cell>
          <cell r="AC544">
            <v>419000000</v>
          </cell>
          <cell r="AD544">
            <v>0</v>
          </cell>
          <cell r="AE544">
            <v>419000000</v>
          </cell>
        </row>
        <row r="545">
          <cell r="B545" t="str">
            <v>255010</v>
          </cell>
          <cell r="C545" t="str">
            <v>Accumulated OPEB Amortization</v>
          </cell>
          <cell r="D545">
            <v>0</v>
          </cell>
          <cell r="E545">
            <v>0</v>
          </cell>
          <cell r="F545">
            <v>-125855810.749</v>
          </cell>
          <cell r="G545">
            <v>-165141785.56999999</v>
          </cell>
          <cell r="H545">
            <v>0</v>
          </cell>
          <cell r="I545">
            <v>0</v>
          </cell>
          <cell r="J545">
            <v>0</v>
          </cell>
          <cell r="K545">
            <v>0</v>
          </cell>
          <cell r="L545">
            <v>0</v>
          </cell>
          <cell r="M545">
            <v>0</v>
          </cell>
          <cell r="N545">
            <v>-9.9998712539672852E-4</v>
          </cell>
          <cell r="O545">
            <v>0</v>
          </cell>
          <cell r="P545">
            <v>0</v>
          </cell>
          <cell r="Q545">
            <v>0</v>
          </cell>
          <cell r="R545">
            <v>-2302404.86</v>
          </cell>
          <cell r="S545">
            <v>0</v>
          </cell>
          <cell r="T545">
            <v>0</v>
          </cell>
          <cell r="U545">
            <v>0</v>
          </cell>
          <cell r="V545">
            <v>0</v>
          </cell>
          <cell r="W545">
            <v>0</v>
          </cell>
          <cell r="X545">
            <v>0</v>
          </cell>
          <cell r="Y545">
            <v>0.28000000000000003</v>
          </cell>
          <cell r="Z545">
            <v>0</v>
          </cell>
          <cell r="AA545">
            <v>0</v>
          </cell>
          <cell r="AB545">
            <v>0</v>
          </cell>
          <cell r="AC545">
            <v>-293300000.90000004</v>
          </cell>
          <cell r="AD545">
            <v>0</v>
          </cell>
          <cell r="AE545">
            <v>-293300000.89999998</v>
          </cell>
        </row>
        <row r="546">
          <cell r="B546" t="str">
            <v>275001</v>
          </cell>
          <cell r="C546" t="str">
            <v>Reg Asset-DX Deferred Pension</v>
          </cell>
          <cell r="D546">
            <v>0</v>
          </cell>
          <cell r="E546">
            <v>0</v>
          </cell>
          <cell r="F546">
            <v>0</v>
          </cell>
          <cell r="G546">
            <v>71466135.239999995</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71466135.239999995</v>
          </cell>
          <cell r="AD546">
            <v>0</v>
          </cell>
          <cell r="AE546">
            <v>71466135.239999995</v>
          </cell>
        </row>
        <row r="547">
          <cell r="B547" t="str">
            <v>275011</v>
          </cell>
          <cell r="C547" t="str">
            <v>Reg Asset-MR Cap-DX  (non-a)</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1395810.05</v>
          </cell>
          <cell r="X547">
            <v>0</v>
          </cell>
          <cell r="Y547">
            <v>0</v>
          </cell>
          <cell r="Z547">
            <v>0</v>
          </cell>
          <cell r="AA547">
            <v>0</v>
          </cell>
          <cell r="AB547">
            <v>0</v>
          </cell>
          <cell r="AC547">
            <v>1395810.05</v>
          </cell>
          <cell r="AD547">
            <v>0</v>
          </cell>
          <cell r="AE547">
            <v>1395810.05</v>
          </cell>
        </row>
        <row r="548">
          <cell r="B548" t="str">
            <v>275020</v>
          </cell>
          <cell r="C548" t="str">
            <v>Reg Asset - OEB Costs</v>
          </cell>
          <cell r="D548">
            <v>0</v>
          </cell>
          <cell r="E548">
            <v>0</v>
          </cell>
          <cell r="F548">
            <v>4442685.25</v>
          </cell>
          <cell r="G548">
            <v>3390039</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7832724.25</v>
          </cell>
          <cell r="AD548">
            <v>0</v>
          </cell>
          <cell r="AE548">
            <v>7832724.25</v>
          </cell>
        </row>
        <row r="549">
          <cell r="B549" t="str">
            <v>275021</v>
          </cell>
          <cell r="C549" t="str">
            <v>Mkt Rdy Deferral-DX (non-appr)</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121024.86</v>
          </cell>
          <cell r="X549">
            <v>0</v>
          </cell>
          <cell r="Y549">
            <v>0</v>
          </cell>
          <cell r="Z549">
            <v>0</v>
          </cell>
          <cell r="AA549">
            <v>0</v>
          </cell>
          <cell r="AB549">
            <v>0</v>
          </cell>
          <cell r="AC549">
            <v>121024.86</v>
          </cell>
          <cell r="AD549">
            <v>0</v>
          </cell>
          <cell r="AE549">
            <v>121024.86</v>
          </cell>
        </row>
        <row r="550">
          <cell r="B550" t="str">
            <v>275022</v>
          </cell>
          <cell r="C550" t="str">
            <v>Mkt Rdy Deferral-TX (non-appr)</v>
          </cell>
          <cell r="D550">
            <v>0</v>
          </cell>
          <cell r="E550">
            <v>0</v>
          </cell>
          <cell r="F550">
            <v>13197993.119999999</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13197993.119999999</v>
          </cell>
          <cell r="AD550">
            <v>0</v>
          </cell>
          <cell r="AE550">
            <v>13197993.119999999</v>
          </cell>
        </row>
        <row r="551">
          <cell r="B551" t="str">
            <v>275023</v>
          </cell>
          <cell r="C551" t="str">
            <v>Regulatory Asset -  Dx PCB</v>
          </cell>
          <cell r="D551">
            <v>0</v>
          </cell>
          <cell r="E551">
            <v>0</v>
          </cell>
          <cell r="F551">
            <v>0</v>
          </cell>
          <cell r="G551">
            <v>27611971.239999998</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27611971.239999998</v>
          </cell>
          <cell r="AD551">
            <v>0</v>
          </cell>
          <cell r="AE551">
            <v>27611971.239999998</v>
          </cell>
        </row>
        <row r="552">
          <cell r="B552" t="str">
            <v>275024</v>
          </cell>
          <cell r="C552" t="str">
            <v>Regulatory Asset -  Dx LAR</v>
          </cell>
          <cell r="D552">
            <v>0</v>
          </cell>
          <cell r="E552">
            <v>0</v>
          </cell>
          <cell r="F552">
            <v>0</v>
          </cell>
          <cell r="G552">
            <v>24399318.903000001</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24399318.903000001</v>
          </cell>
          <cell r="AD552">
            <v>0</v>
          </cell>
          <cell r="AE552">
            <v>24399318.903000001</v>
          </cell>
        </row>
        <row r="553">
          <cell r="B553" t="str">
            <v>275025</v>
          </cell>
          <cell r="C553" t="str">
            <v>Regulatory Asset -  Tx PCB</v>
          </cell>
          <cell r="D553">
            <v>0</v>
          </cell>
          <cell r="E553">
            <v>0</v>
          </cell>
          <cell r="F553">
            <v>5156064.6239999998</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5156064.6239999998</v>
          </cell>
          <cell r="AD553">
            <v>0</v>
          </cell>
          <cell r="AE553">
            <v>5156064.6239999998</v>
          </cell>
        </row>
        <row r="554">
          <cell r="B554" t="str">
            <v>275026</v>
          </cell>
          <cell r="C554" t="str">
            <v>Regulatory Asset -  Tx LAR</v>
          </cell>
          <cell r="D554">
            <v>0</v>
          </cell>
          <cell r="E554">
            <v>0</v>
          </cell>
          <cell r="F554">
            <v>14229621.486</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14229621.486</v>
          </cell>
          <cell r="AD554">
            <v>0</v>
          </cell>
          <cell r="AE554">
            <v>14229621.486</v>
          </cell>
        </row>
        <row r="555">
          <cell r="B555" t="str">
            <v>275027</v>
          </cell>
          <cell r="C555" t="str">
            <v>Regulatory Asset -Remotes LAR</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7424990.2300000004</v>
          </cell>
          <cell r="S555">
            <v>0</v>
          </cell>
          <cell r="T555">
            <v>0</v>
          </cell>
          <cell r="U555">
            <v>0</v>
          </cell>
          <cell r="V555">
            <v>0</v>
          </cell>
          <cell r="W555">
            <v>0</v>
          </cell>
          <cell r="X555">
            <v>0</v>
          </cell>
          <cell r="Y555">
            <v>0</v>
          </cell>
          <cell r="Z555">
            <v>0</v>
          </cell>
          <cell r="AA555">
            <v>0</v>
          </cell>
          <cell r="AB555">
            <v>0</v>
          </cell>
          <cell r="AC555">
            <v>7424990.2300000004</v>
          </cell>
          <cell r="AD555">
            <v>0</v>
          </cell>
          <cell r="AE555">
            <v>7424990.2300000004</v>
          </cell>
        </row>
        <row r="556">
          <cell r="B556" t="str">
            <v>275028</v>
          </cell>
          <cell r="C556" t="str">
            <v>Regul Asset -Dx PCB Sec Defer</v>
          </cell>
          <cell r="D556">
            <v>0</v>
          </cell>
          <cell r="E556">
            <v>0</v>
          </cell>
          <cell r="F556">
            <v>0</v>
          </cell>
          <cell r="G556">
            <v>-1.3000000000000001E-2</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-1.3000000000000001E-2</v>
          </cell>
          <cell r="AD556">
            <v>0</v>
          </cell>
          <cell r="AE556">
            <v>-1.3000000000000001E-2</v>
          </cell>
        </row>
        <row r="557">
          <cell r="B557" t="str">
            <v>275029</v>
          </cell>
          <cell r="C557" t="str">
            <v>Regul Asset -Dx LAR Sec Defer</v>
          </cell>
          <cell r="D557">
            <v>0</v>
          </cell>
          <cell r="E557">
            <v>0</v>
          </cell>
          <cell r="F557">
            <v>0</v>
          </cell>
          <cell r="G557">
            <v>1E-3</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1E-3</v>
          </cell>
          <cell r="AD557">
            <v>0</v>
          </cell>
          <cell r="AE557">
            <v>1E-3</v>
          </cell>
        </row>
        <row r="558">
          <cell r="B558" t="str">
            <v>275030</v>
          </cell>
          <cell r="C558" t="str">
            <v>RSVA-Power</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-1858332.56</v>
          </cell>
          <cell r="X558">
            <v>0</v>
          </cell>
          <cell r="Y558">
            <v>0</v>
          </cell>
          <cell r="Z558">
            <v>0</v>
          </cell>
          <cell r="AA558">
            <v>0</v>
          </cell>
          <cell r="AB558">
            <v>0</v>
          </cell>
          <cell r="AC558">
            <v>-1858332.56</v>
          </cell>
          <cell r="AD558">
            <v>0</v>
          </cell>
          <cell r="AE558">
            <v>-1858332.56</v>
          </cell>
        </row>
        <row r="559">
          <cell r="B559" t="str">
            <v>275031</v>
          </cell>
          <cell r="C559" t="str">
            <v>RSVA-Wholesale Market Services</v>
          </cell>
          <cell r="D559">
            <v>0</v>
          </cell>
          <cell r="E559">
            <v>0</v>
          </cell>
          <cell r="F559">
            <v>0</v>
          </cell>
          <cell r="G559">
            <v>8809545.6300000008</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6986646.8200000003</v>
          </cell>
          <cell r="X559">
            <v>0</v>
          </cell>
          <cell r="Y559">
            <v>0</v>
          </cell>
          <cell r="Z559">
            <v>0</v>
          </cell>
          <cell r="AA559">
            <v>0</v>
          </cell>
          <cell r="AB559">
            <v>0</v>
          </cell>
          <cell r="AC559">
            <v>15796192.450000001</v>
          </cell>
          <cell r="AD559">
            <v>0</v>
          </cell>
          <cell r="AE559">
            <v>15796192.450000001</v>
          </cell>
        </row>
        <row r="560">
          <cell r="B560" t="str">
            <v>275032</v>
          </cell>
          <cell r="C560" t="str">
            <v>RSVA-WMS-Non-Recurring</v>
          </cell>
          <cell r="D560">
            <v>0</v>
          </cell>
          <cell r="E560">
            <v>0</v>
          </cell>
          <cell r="F560">
            <v>0</v>
          </cell>
          <cell r="G560">
            <v>2248672.4500000002</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2519839.2599999998</v>
          </cell>
          <cell r="X560">
            <v>0</v>
          </cell>
          <cell r="Y560">
            <v>0</v>
          </cell>
          <cell r="Z560">
            <v>0</v>
          </cell>
          <cell r="AA560">
            <v>0</v>
          </cell>
          <cell r="AB560">
            <v>0</v>
          </cell>
          <cell r="AC560">
            <v>4768511.71</v>
          </cell>
          <cell r="AD560">
            <v>0</v>
          </cell>
          <cell r="AE560">
            <v>4768511.71</v>
          </cell>
        </row>
        <row r="561">
          <cell r="B561" t="str">
            <v>275033</v>
          </cell>
          <cell r="C561" t="str">
            <v>RSVA-Retail Transm. NWK Rate</v>
          </cell>
          <cell r="D561">
            <v>0</v>
          </cell>
          <cell r="E561">
            <v>0</v>
          </cell>
          <cell r="F561">
            <v>0</v>
          </cell>
          <cell r="G561">
            <v>-21775768.27</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1917571.04</v>
          </cell>
          <cell r="X561">
            <v>0</v>
          </cell>
          <cell r="Y561">
            <v>0</v>
          </cell>
          <cell r="Z561">
            <v>0</v>
          </cell>
          <cell r="AA561">
            <v>0</v>
          </cell>
          <cell r="AB561">
            <v>0</v>
          </cell>
          <cell r="AC561">
            <v>-19858197.23</v>
          </cell>
          <cell r="AD561">
            <v>0</v>
          </cell>
          <cell r="AE561">
            <v>-19858197.23</v>
          </cell>
        </row>
        <row r="562">
          <cell r="B562" t="str">
            <v>275034</v>
          </cell>
          <cell r="C562" t="str">
            <v>RSVA-Retl Trans Connect'n Rate</v>
          </cell>
          <cell r="D562">
            <v>0</v>
          </cell>
          <cell r="E562">
            <v>0</v>
          </cell>
          <cell r="F562">
            <v>0</v>
          </cell>
          <cell r="G562">
            <v>-26716214.82</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1850635.48</v>
          </cell>
          <cell r="X562">
            <v>0</v>
          </cell>
          <cell r="Y562">
            <v>0</v>
          </cell>
          <cell r="Z562">
            <v>0</v>
          </cell>
          <cell r="AA562">
            <v>0</v>
          </cell>
          <cell r="AB562">
            <v>0</v>
          </cell>
          <cell r="AC562">
            <v>-24865579.34</v>
          </cell>
          <cell r="AD562">
            <v>0</v>
          </cell>
          <cell r="AE562">
            <v>-24865579.34</v>
          </cell>
        </row>
        <row r="563">
          <cell r="B563" t="str">
            <v>275035</v>
          </cell>
          <cell r="C563" t="str">
            <v>Reg Ass-Acqd MEU Rt Mitigation</v>
          </cell>
          <cell r="D563">
            <v>0</v>
          </cell>
          <cell r="E563">
            <v>0</v>
          </cell>
          <cell r="F563">
            <v>0</v>
          </cell>
          <cell r="G563">
            <v>825000.03</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825000.03</v>
          </cell>
          <cell r="AD563">
            <v>0</v>
          </cell>
          <cell r="AE563">
            <v>825000.03</v>
          </cell>
        </row>
        <row r="564">
          <cell r="B564" t="str">
            <v>275037</v>
          </cell>
          <cell r="C564" t="str">
            <v>Reg Ass-Acq MEU Rt Mit Int Imp</v>
          </cell>
          <cell r="D564">
            <v>0</v>
          </cell>
          <cell r="E564">
            <v>0</v>
          </cell>
          <cell r="F564">
            <v>0</v>
          </cell>
          <cell r="G564">
            <v>21338.03</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21338.03</v>
          </cell>
          <cell r="AD564">
            <v>0</v>
          </cell>
          <cell r="AE564">
            <v>21338.03</v>
          </cell>
        </row>
        <row r="565">
          <cell r="B565" t="str">
            <v>275038</v>
          </cell>
          <cell r="C565" t="str">
            <v>Reg Asset - TX Bypass Rebate</v>
          </cell>
          <cell r="D565">
            <v>0</v>
          </cell>
          <cell r="E565">
            <v>0</v>
          </cell>
          <cell r="F565">
            <v>9604334.6300000008</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9604334.6300000008</v>
          </cell>
          <cell r="AD565">
            <v>0</v>
          </cell>
          <cell r="AE565">
            <v>9604334.6300000008</v>
          </cell>
        </row>
        <row r="566">
          <cell r="B566" t="str">
            <v>275039</v>
          </cell>
          <cell r="C566" t="str">
            <v>Reg Asset - TX Bypass Int Impr</v>
          </cell>
          <cell r="D566">
            <v>0</v>
          </cell>
          <cell r="E566">
            <v>0</v>
          </cell>
          <cell r="F566">
            <v>1053120.1599999999</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1053120.1599999999</v>
          </cell>
          <cell r="AD566">
            <v>0</v>
          </cell>
          <cell r="AE566">
            <v>1053120.1599999999</v>
          </cell>
        </row>
        <row r="567">
          <cell r="B567" t="str">
            <v>275040</v>
          </cell>
          <cell r="C567" t="str">
            <v>RCVA RETAIL REVENUE</v>
          </cell>
          <cell r="D567">
            <v>0</v>
          </cell>
          <cell r="E567">
            <v>0</v>
          </cell>
          <cell r="F567">
            <v>0</v>
          </cell>
          <cell r="G567">
            <v>-2671547.7999999998</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217688.85</v>
          </cell>
          <cell r="X567">
            <v>0</v>
          </cell>
          <cell r="Y567">
            <v>0</v>
          </cell>
          <cell r="Z567">
            <v>0</v>
          </cell>
          <cell r="AA567">
            <v>0</v>
          </cell>
          <cell r="AB567">
            <v>0</v>
          </cell>
          <cell r="AC567">
            <v>-2453858.9500000002</v>
          </cell>
          <cell r="AD567">
            <v>0</v>
          </cell>
          <cell r="AE567">
            <v>-2453858.9500000002</v>
          </cell>
        </row>
        <row r="568">
          <cell r="B568" t="str">
            <v>275041</v>
          </cell>
          <cell r="C568" t="str">
            <v>RCVA Retail Cost</v>
          </cell>
          <cell r="D568">
            <v>0</v>
          </cell>
          <cell r="E568">
            <v>0</v>
          </cell>
          <cell r="F568">
            <v>0</v>
          </cell>
          <cell r="G568">
            <v>2109359.35</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2109359.35</v>
          </cell>
          <cell r="AD568">
            <v>0</v>
          </cell>
          <cell r="AE568">
            <v>2109359.35</v>
          </cell>
        </row>
        <row r="569">
          <cell r="B569" t="str">
            <v>275043</v>
          </cell>
          <cell r="C569" t="str">
            <v>Reg Asset-PILs Var - Brampton</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-8719352.9900000002</v>
          </cell>
          <cell r="X569">
            <v>0</v>
          </cell>
          <cell r="Y569">
            <v>0</v>
          </cell>
          <cell r="Z569">
            <v>0</v>
          </cell>
          <cell r="AA569">
            <v>0</v>
          </cell>
          <cell r="AB569">
            <v>0</v>
          </cell>
          <cell r="AC569">
            <v>-8719352.9900000002</v>
          </cell>
          <cell r="AD569">
            <v>0</v>
          </cell>
          <cell r="AE569">
            <v>-8719352.9900000002</v>
          </cell>
        </row>
        <row r="570">
          <cell r="B570" t="str">
            <v>275044</v>
          </cell>
          <cell r="C570" t="str">
            <v>Reg Asset-PILs Var-Bram contra</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8719352.9900000002</v>
          </cell>
          <cell r="X570">
            <v>0</v>
          </cell>
          <cell r="Y570">
            <v>0</v>
          </cell>
          <cell r="Z570">
            <v>0</v>
          </cell>
          <cell r="AA570">
            <v>0</v>
          </cell>
          <cell r="AB570">
            <v>0</v>
          </cell>
          <cell r="AC570">
            <v>8719352.9900000002</v>
          </cell>
          <cell r="AD570">
            <v>0</v>
          </cell>
          <cell r="AE570">
            <v>8719352.9900000002</v>
          </cell>
        </row>
        <row r="571">
          <cell r="B571" t="str">
            <v>275045</v>
          </cell>
          <cell r="C571" t="str">
            <v>RCVA - STR REVENUE</v>
          </cell>
          <cell r="D571">
            <v>0</v>
          </cell>
          <cell r="E571">
            <v>0</v>
          </cell>
          <cell r="F571">
            <v>0</v>
          </cell>
          <cell r="G571">
            <v>-69772</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51930.46</v>
          </cell>
          <cell r="X571">
            <v>0</v>
          </cell>
          <cell r="Y571">
            <v>0</v>
          </cell>
          <cell r="Z571">
            <v>0</v>
          </cell>
          <cell r="AA571">
            <v>0</v>
          </cell>
          <cell r="AB571">
            <v>0</v>
          </cell>
          <cell r="AC571">
            <v>-17841.54</v>
          </cell>
          <cell r="AD571">
            <v>0</v>
          </cell>
          <cell r="AE571">
            <v>-17841.54</v>
          </cell>
        </row>
        <row r="572">
          <cell r="B572" t="str">
            <v>275046</v>
          </cell>
          <cell r="C572" t="str">
            <v>RCVA-STR Cost</v>
          </cell>
          <cell r="D572">
            <v>0</v>
          </cell>
          <cell r="E572">
            <v>0</v>
          </cell>
          <cell r="F572">
            <v>0</v>
          </cell>
          <cell r="G572">
            <v>402712.22</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402712.22</v>
          </cell>
          <cell r="AD572">
            <v>0</v>
          </cell>
          <cell r="AE572">
            <v>402712.22</v>
          </cell>
        </row>
        <row r="573">
          <cell r="B573" t="str">
            <v>275047</v>
          </cell>
          <cell r="C573" t="str">
            <v>Reg Asset - C&amp;DM-OM&amp;a</v>
          </cell>
          <cell r="D573">
            <v>0</v>
          </cell>
          <cell r="E573">
            <v>0</v>
          </cell>
          <cell r="F573">
            <v>0</v>
          </cell>
          <cell r="G573">
            <v>3729388.47</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-1660220.74</v>
          </cell>
          <cell r="X573">
            <v>0</v>
          </cell>
          <cell r="Y573">
            <v>0</v>
          </cell>
          <cell r="Z573">
            <v>0</v>
          </cell>
          <cell r="AA573">
            <v>0</v>
          </cell>
          <cell r="AB573">
            <v>0</v>
          </cell>
          <cell r="AC573">
            <v>2069167.73</v>
          </cell>
          <cell r="AD573">
            <v>0</v>
          </cell>
          <cell r="AE573">
            <v>2069167.73</v>
          </cell>
        </row>
        <row r="574">
          <cell r="B574" t="str">
            <v>275048</v>
          </cell>
          <cell r="C574" t="str">
            <v>Reg Asset-C&amp;DM Int Improvement</v>
          </cell>
          <cell r="D574">
            <v>0</v>
          </cell>
          <cell r="E574">
            <v>0</v>
          </cell>
          <cell r="F574">
            <v>0</v>
          </cell>
          <cell r="G574">
            <v>24880.998</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24880.998</v>
          </cell>
          <cell r="AD574">
            <v>0</v>
          </cell>
          <cell r="AE574">
            <v>24880.998</v>
          </cell>
        </row>
        <row r="575">
          <cell r="B575" t="str">
            <v>275053</v>
          </cell>
          <cell r="C575" t="str">
            <v>MARR Oct 2001 Int Improv</v>
          </cell>
          <cell r="D575">
            <v>0</v>
          </cell>
          <cell r="E575">
            <v>0</v>
          </cell>
          <cell r="F575">
            <v>0</v>
          </cell>
          <cell r="G575">
            <v>4.0000000000000001E-3</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4.0000000000000001E-3</v>
          </cell>
          <cell r="AD575">
            <v>0</v>
          </cell>
          <cell r="AE575">
            <v>4.0000000000000001E-3</v>
          </cell>
        </row>
        <row r="576">
          <cell r="B576" t="str">
            <v>275054</v>
          </cell>
          <cell r="C576" t="str">
            <v>PILs Oct 2001 Interest Improv</v>
          </cell>
          <cell r="D576">
            <v>0</v>
          </cell>
          <cell r="E576">
            <v>0</v>
          </cell>
          <cell r="F576">
            <v>0</v>
          </cell>
          <cell r="G576">
            <v>-5.0000000000000001E-3</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-5.0000000000000001E-3</v>
          </cell>
          <cell r="AD576">
            <v>0</v>
          </cell>
          <cell r="AE576">
            <v>-5.0000000000000001E-3</v>
          </cell>
        </row>
        <row r="577">
          <cell r="B577" t="str">
            <v>275057</v>
          </cell>
          <cell r="C577" t="str">
            <v>Reg Asset-LV-Sh Lns-LDCs &amp;Dir</v>
          </cell>
          <cell r="D577">
            <v>0</v>
          </cell>
          <cell r="E577">
            <v>0</v>
          </cell>
          <cell r="F577">
            <v>0</v>
          </cell>
          <cell r="G577">
            <v>37920266.829999998</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37920266.829999998</v>
          </cell>
          <cell r="AD577">
            <v>0</v>
          </cell>
          <cell r="AE577">
            <v>37920266.829999998</v>
          </cell>
        </row>
        <row r="578">
          <cell r="B578" t="str">
            <v>275058</v>
          </cell>
          <cell r="C578" t="str">
            <v>Reg Ass-LV Chg-LV Spec-LCDDir</v>
          </cell>
          <cell r="D578">
            <v>0</v>
          </cell>
          <cell r="E578">
            <v>0</v>
          </cell>
          <cell r="F578">
            <v>0</v>
          </cell>
          <cell r="G578">
            <v>399631.35</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399631.35</v>
          </cell>
          <cell r="AD578">
            <v>0</v>
          </cell>
          <cell r="AE578">
            <v>399631.35</v>
          </cell>
        </row>
        <row r="579">
          <cell r="B579" t="str">
            <v>275059</v>
          </cell>
          <cell r="C579" t="str">
            <v>Reg Asset-LV Chg-DS-LDC  Dir</v>
          </cell>
          <cell r="D579">
            <v>0</v>
          </cell>
          <cell r="E579">
            <v>0</v>
          </cell>
          <cell r="F579">
            <v>0</v>
          </cell>
          <cell r="G579">
            <v>3505388</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3505388</v>
          </cell>
          <cell r="AD579">
            <v>0</v>
          </cell>
          <cell r="AE579">
            <v>3505388</v>
          </cell>
        </row>
        <row r="580">
          <cell r="B580" t="str">
            <v>275060</v>
          </cell>
          <cell r="C580" t="str">
            <v>Reg Asset-HV Dist Stn-HV Del</v>
          </cell>
          <cell r="D580">
            <v>0</v>
          </cell>
          <cell r="E580">
            <v>0</v>
          </cell>
          <cell r="F580">
            <v>0</v>
          </cell>
          <cell r="G580">
            <v>3585606</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3585606</v>
          </cell>
          <cell r="AD580">
            <v>0</v>
          </cell>
          <cell r="AE580">
            <v>3585606</v>
          </cell>
        </row>
        <row r="581">
          <cell r="B581" t="str">
            <v>275061</v>
          </cell>
          <cell r="C581" t="str">
            <v>Reg Asset-HVDS LV  Delivery</v>
          </cell>
          <cell r="D581">
            <v>0</v>
          </cell>
          <cell r="E581">
            <v>0</v>
          </cell>
          <cell r="F581">
            <v>0</v>
          </cell>
          <cell r="G581">
            <v>3145100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3145100</v>
          </cell>
          <cell r="AD581">
            <v>0</v>
          </cell>
          <cell r="AE581">
            <v>3145100</v>
          </cell>
        </row>
        <row r="582">
          <cell r="B582" t="str">
            <v>275062</v>
          </cell>
          <cell r="C582" t="str">
            <v>Reg Asset-Shrd LV Distr  Stn</v>
          </cell>
          <cell r="D582">
            <v>0</v>
          </cell>
          <cell r="E582">
            <v>0</v>
          </cell>
          <cell r="F582">
            <v>0</v>
          </cell>
          <cell r="G582">
            <v>400008</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400008</v>
          </cell>
          <cell r="AD582">
            <v>0</v>
          </cell>
          <cell r="AE582">
            <v>400008</v>
          </cell>
        </row>
        <row r="583">
          <cell r="B583" t="str">
            <v>275063</v>
          </cell>
          <cell r="C583" t="str">
            <v>Reg Asset-Spec LVDS g/f  rates</v>
          </cell>
          <cell r="D583">
            <v>0</v>
          </cell>
          <cell r="E583">
            <v>0</v>
          </cell>
          <cell r="F583">
            <v>0</v>
          </cell>
          <cell r="G583">
            <v>400008</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400008</v>
          </cell>
          <cell r="AD583">
            <v>0</v>
          </cell>
          <cell r="AE583">
            <v>400008</v>
          </cell>
        </row>
        <row r="584">
          <cell r="B584" t="str">
            <v>275065</v>
          </cell>
          <cell r="C584" t="str">
            <v>Reg A-Def RateImpact-Brampton</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458439.57</v>
          </cell>
          <cell r="X584">
            <v>0</v>
          </cell>
          <cell r="Y584">
            <v>0</v>
          </cell>
          <cell r="Z584">
            <v>0</v>
          </cell>
          <cell r="AA584">
            <v>0</v>
          </cell>
          <cell r="AB584">
            <v>0</v>
          </cell>
          <cell r="AC584">
            <v>458439.57</v>
          </cell>
          <cell r="AD584">
            <v>0</v>
          </cell>
          <cell r="AE584">
            <v>458439.57</v>
          </cell>
        </row>
        <row r="585">
          <cell r="B585" t="str">
            <v>275067</v>
          </cell>
          <cell r="C585" t="str">
            <v>MARR Mar 2002 Interest Improv</v>
          </cell>
          <cell r="D585">
            <v>0</v>
          </cell>
          <cell r="E585">
            <v>0</v>
          </cell>
          <cell r="F585">
            <v>0</v>
          </cell>
          <cell r="G585">
            <v>-4.0000000000000001E-3</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-4.0000000000000001E-3</v>
          </cell>
          <cell r="AD585">
            <v>0</v>
          </cell>
          <cell r="AE585">
            <v>-4.0000000000000001E-3</v>
          </cell>
        </row>
        <row r="586">
          <cell r="B586" t="str">
            <v>275068</v>
          </cell>
          <cell r="C586" t="str">
            <v>PILs Mar 2002 Interest Improv</v>
          </cell>
          <cell r="D586">
            <v>0</v>
          </cell>
          <cell r="E586">
            <v>0</v>
          </cell>
          <cell r="F586">
            <v>0</v>
          </cell>
          <cell r="G586">
            <v>3.0000000000000001E-3</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3.0000000000000001E-3</v>
          </cell>
          <cell r="AD586">
            <v>0</v>
          </cell>
          <cell r="AE586">
            <v>3.0000000000000001E-3</v>
          </cell>
        </row>
        <row r="587">
          <cell r="B587" t="str">
            <v>275069</v>
          </cell>
          <cell r="C587" t="str">
            <v>Reg Asset - OEB Costs-int impr</v>
          </cell>
          <cell r="D587">
            <v>0</v>
          </cell>
          <cell r="E587">
            <v>0</v>
          </cell>
          <cell r="F587">
            <v>333856.13</v>
          </cell>
          <cell r="G587">
            <v>146030.01999999999</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479886.15</v>
          </cell>
          <cell r="AD587">
            <v>0</v>
          </cell>
          <cell r="AE587">
            <v>479886.15</v>
          </cell>
        </row>
        <row r="588">
          <cell r="B588" t="str">
            <v>275073</v>
          </cell>
          <cell r="C588" t="str">
            <v>Acc Amort MR Cap-Dx (non-app)</v>
          </cell>
          <cell r="D588">
            <v>0</v>
          </cell>
          <cell r="E588">
            <v>0</v>
          </cell>
          <cell r="F588">
            <v>0</v>
          </cell>
          <cell r="G588">
            <v>-2E-3</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-2E-3</v>
          </cell>
          <cell r="AD588">
            <v>0</v>
          </cell>
          <cell r="AE588">
            <v>-2E-3</v>
          </cell>
        </row>
        <row r="589">
          <cell r="B589" t="str">
            <v>275076</v>
          </cell>
          <cell r="C589" t="str">
            <v>Amort MR Def Cost-DX (unappr)</v>
          </cell>
          <cell r="D589">
            <v>0</v>
          </cell>
          <cell r="E589">
            <v>0</v>
          </cell>
          <cell r="F589">
            <v>0</v>
          </cell>
          <cell r="G589">
            <v>2E-3</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2E-3</v>
          </cell>
          <cell r="AD589">
            <v>0</v>
          </cell>
          <cell r="AE589">
            <v>2E-3</v>
          </cell>
        </row>
        <row r="590">
          <cell r="B590" t="str">
            <v>275079</v>
          </cell>
          <cell r="C590" t="str">
            <v>Int Imprv MR Def Cost-DX(app)</v>
          </cell>
          <cell r="D590">
            <v>0</v>
          </cell>
          <cell r="E590">
            <v>0</v>
          </cell>
          <cell r="F590">
            <v>0</v>
          </cell>
          <cell r="G590">
            <v>2E-3</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2E-3</v>
          </cell>
          <cell r="AD590">
            <v>0</v>
          </cell>
          <cell r="AE590">
            <v>2E-3</v>
          </cell>
        </row>
        <row r="591">
          <cell r="B591" t="str">
            <v>275080</v>
          </cell>
          <cell r="C591" t="str">
            <v>Int Imprv MR Cap Cost-DX(app)</v>
          </cell>
          <cell r="D591">
            <v>0</v>
          </cell>
          <cell r="E591">
            <v>0</v>
          </cell>
          <cell r="F591">
            <v>0</v>
          </cell>
          <cell r="G591">
            <v>2E-3</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2E-3</v>
          </cell>
          <cell r="AD591">
            <v>0</v>
          </cell>
          <cell r="AE591">
            <v>2E-3</v>
          </cell>
        </row>
        <row r="592">
          <cell r="B592" t="str">
            <v>275081</v>
          </cell>
          <cell r="C592" t="str">
            <v>Int Imp MR Cap Cost-DX(non-a)</v>
          </cell>
          <cell r="D592">
            <v>0</v>
          </cell>
          <cell r="E592">
            <v>0</v>
          </cell>
          <cell r="F592">
            <v>0</v>
          </cell>
          <cell r="G592">
            <v>4.0000000000000001E-3</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4.0000000000000001E-3</v>
          </cell>
          <cell r="AD592">
            <v>0</v>
          </cell>
          <cell r="AE592">
            <v>4.0000000000000001E-3</v>
          </cell>
        </row>
        <row r="593">
          <cell r="B593" t="str">
            <v>275084</v>
          </cell>
          <cell r="C593" t="str">
            <v>Int Imp MR Def Cost-TX(non-a)</v>
          </cell>
          <cell r="D593">
            <v>0</v>
          </cell>
          <cell r="E593">
            <v>0</v>
          </cell>
          <cell r="F593">
            <v>3723567</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3723567</v>
          </cell>
          <cell r="AD593">
            <v>0</v>
          </cell>
          <cell r="AE593">
            <v>3723567</v>
          </cell>
        </row>
        <row r="594">
          <cell r="B594" t="str">
            <v>275085</v>
          </cell>
          <cell r="C594" t="str">
            <v>RSVA-Provincial Benefits</v>
          </cell>
          <cell r="D594">
            <v>0</v>
          </cell>
          <cell r="E594">
            <v>0</v>
          </cell>
          <cell r="F594">
            <v>0</v>
          </cell>
          <cell r="G594">
            <v>-4926085.74</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-4926085.74</v>
          </cell>
          <cell r="AD594">
            <v>0</v>
          </cell>
          <cell r="AE594">
            <v>-4926085.74</v>
          </cell>
        </row>
        <row r="595">
          <cell r="B595" t="str">
            <v>275086</v>
          </cell>
          <cell r="C595" t="str">
            <v>RSVA-RSTR NTWKS Aggregation</v>
          </cell>
          <cell r="D595">
            <v>0</v>
          </cell>
          <cell r="E595">
            <v>0</v>
          </cell>
          <cell r="F595">
            <v>0</v>
          </cell>
          <cell r="G595">
            <v>2721649.45</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2721649.45</v>
          </cell>
          <cell r="AD595">
            <v>0</v>
          </cell>
          <cell r="AE595">
            <v>2721649.45</v>
          </cell>
        </row>
        <row r="596">
          <cell r="B596" t="str">
            <v>275087</v>
          </cell>
          <cell r="C596" t="str">
            <v>RSVA-RSTR Connection Aggregg'n</v>
          </cell>
          <cell r="D596">
            <v>0</v>
          </cell>
          <cell r="E596">
            <v>0</v>
          </cell>
          <cell r="F596">
            <v>0</v>
          </cell>
          <cell r="G596">
            <v>2310018.7999999998</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2310018.7999999998</v>
          </cell>
          <cell r="AD596">
            <v>0</v>
          </cell>
          <cell r="AE596">
            <v>2310018.7999999998</v>
          </cell>
        </row>
        <row r="597">
          <cell r="B597" t="str">
            <v>275091</v>
          </cell>
          <cell r="C597" t="str">
            <v>MEU COP Season Int Improv</v>
          </cell>
          <cell r="D597">
            <v>0</v>
          </cell>
          <cell r="E597">
            <v>0</v>
          </cell>
          <cell r="F597">
            <v>0</v>
          </cell>
          <cell r="G597">
            <v>-3.0000000000000001E-3</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-3.0000000000000001E-3</v>
          </cell>
          <cell r="AD597">
            <v>0</v>
          </cell>
          <cell r="AE597">
            <v>-3.0000000000000001E-3</v>
          </cell>
        </row>
        <row r="598">
          <cell r="B598" t="str">
            <v>275092</v>
          </cell>
          <cell r="C598" t="str">
            <v>Bill 4 Implementation Cost</v>
          </cell>
          <cell r="D598">
            <v>0</v>
          </cell>
          <cell r="E598">
            <v>0</v>
          </cell>
          <cell r="F598">
            <v>0</v>
          </cell>
          <cell r="G598">
            <v>0.25</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0.25</v>
          </cell>
          <cell r="AD598">
            <v>0</v>
          </cell>
          <cell r="AE598">
            <v>0.25</v>
          </cell>
        </row>
        <row r="599">
          <cell r="B599" t="str">
            <v>275093</v>
          </cell>
          <cell r="C599" t="str">
            <v>RRRP Interest Improv</v>
          </cell>
          <cell r="D599">
            <v>0</v>
          </cell>
          <cell r="E599">
            <v>0</v>
          </cell>
          <cell r="F599">
            <v>0</v>
          </cell>
          <cell r="G599">
            <v>-5656.69</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-5656.69</v>
          </cell>
          <cell r="AD599">
            <v>0</v>
          </cell>
          <cell r="AE599">
            <v>-5656.69</v>
          </cell>
        </row>
        <row r="600">
          <cell r="B600" t="str">
            <v>275094</v>
          </cell>
          <cell r="C600" t="str">
            <v>Bill 4 Implen Cost-Int Improve</v>
          </cell>
          <cell r="D600">
            <v>0</v>
          </cell>
          <cell r="E600">
            <v>0</v>
          </cell>
          <cell r="F600">
            <v>0</v>
          </cell>
          <cell r="G600">
            <v>0.48499999999999999</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0.48499999999999999</v>
          </cell>
          <cell r="AD600">
            <v>0</v>
          </cell>
          <cell r="AE600">
            <v>0.48499999999999999</v>
          </cell>
        </row>
        <row r="601">
          <cell r="B601" t="str">
            <v>275095</v>
          </cell>
          <cell r="C601" t="str">
            <v>Regulatory Asset-RRRP Variance</v>
          </cell>
          <cell r="D601">
            <v>0</v>
          </cell>
          <cell r="E601">
            <v>0</v>
          </cell>
          <cell r="F601">
            <v>0</v>
          </cell>
          <cell r="G601">
            <v>-807073.21</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-807073.21</v>
          </cell>
          <cell r="AD601">
            <v>0</v>
          </cell>
          <cell r="AE601">
            <v>-807073.21</v>
          </cell>
        </row>
        <row r="602">
          <cell r="B602" t="str">
            <v>275096</v>
          </cell>
          <cell r="C602" t="str">
            <v>Reg Asset-Rebate Proc Cost</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1686385.87</v>
          </cell>
          <cell r="X602">
            <v>0</v>
          </cell>
          <cell r="Y602">
            <v>0</v>
          </cell>
          <cell r="Z602">
            <v>0</v>
          </cell>
          <cell r="AA602">
            <v>0</v>
          </cell>
          <cell r="AB602">
            <v>0</v>
          </cell>
          <cell r="AC602">
            <v>1686385.87</v>
          </cell>
          <cell r="AD602">
            <v>0</v>
          </cell>
          <cell r="AE602">
            <v>1686385.87</v>
          </cell>
        </row>
        <row r="603">
          <cell r="B603" t="str">
            <v>275097</v>
          </cell>
          <cell r="C603" t="str">
            <v>Rebate Prog Cost Int Improv</v>
          </cell>
          <cell r="D603">
            <v>0</v>
          </cell>
          <cell r="E603">
            <v>0</v>
          </cell>
          <cell r="F603">
            <v>0</v>
          </cell>
          <cell r="G603">
            <v>-4.0000000000000001E-3</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-4.0000000000000001E-3</v>
          </cell>
          <cell r="AD603">
            <v>0</v>
          </cell>
          <cell r="AE603">
            <v>-4.0000000000000001E-3</v>
          </cell>
        </row>
        <row r="604">
          <cell r="B604" t="str">
            <v>275101</v>
          </cell>
          <cell r="C604" t="str">
            <v>Reg Asset-DX Def Pens Int Impr</v>
          </cell>
          <cell r="D604">
            <v>0</v>
          </cell>
          <cell r="E604">
            <v>0</v>
          </cell>
          <cell r="F604">
            <v>0</v>
          </cell>
          <cell r="G604">
            <v>5030620.16</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5030620.16</v>
          </cell>
          <cell r="AD604">
            <v>0</v>
          </cell>
          <cell r="AE604">
            <v>5030620.16</v>
          </cell>
        </row>
        <row r="605">
          <cell r="B605" t="str">
            <v>275130</v>
          </cell>
          <cell r="C605" t="str">
            <v>RSVApower-Int Improv</v>
          </cell>
          <cell r="D605">
            <v>0</v>
          </cell>
          <cell r="E605">
            <v>0</v>
          </cell>
          <cell r="F605">
            <v>0</v>
          </cell>
          <cell r="G605">
            <v>5.0000000000000001E-3</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5.0000000000000001E-3</v>
          </cell>
          <cell r="AD605">
            <v>0</v>
          </cell>
          <cell r="AE605">
            <v>5.0000000000000001E-3</v>
          </cell>
        </row>
        <row r="606">
          <cell r="B606" t="str">
            <v>275131</v>
          </cell>
          <cell r="C606" t="str">
            <v>RSVAwms-int Improv</v>
          </cell>
          <cell r="D606">
            <v>0</v>
          </cell>
          <cell r="E606">
            <v>0</v>
          </cell>
          <cell r="F606">
            <v>0</v>
          </cell>
          <cell r="G606">
            <v>195856.508</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195856.508</v>
          </cell>
          <cell r="AD606">
            <v>0</v>
          </cell>
          <cell r="AE606">
            <v>195856.508</v>
          </cell>
        </row>
        <row r="607">
          <cell r="B607" t="str">
            <v>275132</v>
          </cell>
          <cell r="C607" t="str">
            <v>RSVAone-time - Int Improv</v>
          </cell>
          <cell r="D607">
            <v>0</v>
          </cell>
          <cell r="E607">
            <v>0</v>
          </cell>
          <cell r="F607">
            <v>0</v>
          </cell>
          <cell r="G607">
            <v>157340.82</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157340.82</v>
          </cell>
          <cell r="AD607">
            <v>0</v>
          </cell>
          <cell r="AE607">
            <v>157340.82</v>
          </cell>
        </row>
        <row r="608">
          <cell r="B608" t="str">
            <v>275133</v>
          </cell>
          <cell r="C608" t="str">
            <v>RSVAnw-Int Improv</v>
          </cell>
          <cell r="D608">
            <v>0</v>
          </cell>
          <cell r="E608">
            <v>0</v>
          </cell>
          <cell r="F608">
            <v>0</v>
          </cell>
          <cell r="G608">
            <v>-1696900.2279999999</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-1696900.2279999999</v>
          </cell>
          <cell r="AD608">
            <v>0</v>
          </cell>
          <cell r="AE608">
            <v>-1696900.2279999999</v>
          </cell>
        </row>
        <row r="609">
          <cell r="B609" t="str">
            <v>275134</v>
          </cell>
          <cell r="C609" t="str">
            <v>RSVAcn-Int Improv</v>
          </cell>
          <cell r="D609">
            <v>0</v>
          </cell>
          <cell r="E609">
            <v>0</v>
          </cell>
          <cell r="F609">
            <v>0</v>
          </cell>
          <cell r="G609">
            <v>-2152843.1230000001</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-2152843.1230000001</v>
          </cell>
          <cell r="AD609">
            <v>0</v>
          </cell>
          <cell r="AE609">
            <v>-2152843.1230000001</v>
          </cell>
        </row>
        <row r="610">
          <cell r="B610" t="str">
            <v>275138</v>
          </cell>
          <cell r="C610" t="str">
            <v>Reg Asset - TX Bypass (contra)</v>
          </cell>
          <cell r="D610">
            <v>0</v>
          </cell>
          <cell r="E610">
            <v>0</v>
          </cell>
          <cell r="F610">
            <v>-9604334.6899999995</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-9604334.6899999995</v>
          </cell>
          <cell r="AD610">
            <v>0</v>
          </cell>
          <cell r="AE610">
            <v>-9604334.6899999995</v>
          </cell>
        </row>
        <row r="611">
          <cell r="B611" t="str">
            <v>275139</v>
          </cell>
          <cell r="C611" t="str">
            <v>Reg Asset-TX By Int Im(contra)</v>
          </cell>
          <cell r="D611">
            <v>0</v>
          </cell>
          <cell r="E611">
            <v>0</v>
          </cell>
          <cell r="F611">
            <v>-1053120.1599999999</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-1053120.1599999999</v>
          </cell>
          <cell r="AD611">
            <v>0</v>
          </cell>
          <cell r="AE611">
            <v>-1053120.1599999999</v>
          </cell>
        </row>
        <row r="612">
          <cell r="B612" t="str">
            <v>275140</v>
          </cell>
          <cell r="C612" t="str">
            <v>RCVAretailer - Int Improv</v>
          </cell>
          <cell r="D612">
            <v>0</v>
          </cell>
          <cell r="E612">
            <v>0</v>
          </cell>
          <cell r="F612">
            <v>0</v>
          </cell>
          <cell r="G612">
            <v>-84944.574999999997</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-84944.574999999997</v>
          </cell>
          <cell r="AD612">
            <v>0</v>
          </cell>
          <cell r="AE612">
            <v>-84944.574999999997</v>
          </cell>
        </row>
        <row r="613">
          <cell r="B613" t="str">
            <v>275145</v>
          </cell>
          <cell r="C613" t="str">
            <v>RCVA-STR - Int Imput</v>
          </cell>
          <cell r="D613">
            <v>0</v>
          </cell>
          <cell r="E613">
            <v>0</v>
          </cell>
          <cell r="F613">
            <v>0</v>
          </cell>
          <cell r="G613">
            <v>22857.903999999999</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22857.903999999999</v>
          </cell>
          <cell r="AD613">
            <v>0</v>
          </cell>
          <cell r="AE613">
            <v>22857.903999999999</v>
          </cell>
        </row>
        <row r="614">
          <cell r="B614" t="str">
            <v>275146</v>
          </cell>
          <cell r="C614" t="str">
            <v>LV Shrd Line Chrg Int Improv</v>
          </cell>
          <cell r="D614">
            <v>0</v>
          </cell>
          <cell r="E614">
            <v>0</v>
          </cell>
          <cell r="F614">
            <v>0</v>
          </cell>
          <cell r="G614">
            <v>2812514.8990000002</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2812514.8990000002</v>
          </cell>
          <cell r="AD614">
            <v>0</v>
          </cell>
          <cell r="AE614">
            <v>2812514.8990000002</v>
          </cell>
        </row>
        <row r="615">
          <cell r="B615" t="str">
            <v>275147</v>
          </cell>
          <cell r="C615" t="str">
            <v>LV Specific Line Interest Impr</v>
          </cell>
          <cell r="D615">
            <v>0</v>
          </cell>
          <cell r="E615">
            <v>0</v>
          </cell>
          <cell r="F615">
            <v>0</v>
          </cell>
          <cell r="G615">
            <v>29604.953000000001</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29604.953000000001</v>
          </cell>
          <cell r="AD615">
            <v>0</v>
          </cell>
          <cell r="AE615">
            <v>29604.953000000001</v>
          </cell>
        </row>
        <row r="616">
          <cell r="B616" t="str">
            <v>275148</v>
          </cell>
          <cell r="C616" t="str">
            <v>LV Specific Dist Line Int Impr</v>
          </cell>
          <cell r="D616">
            <v>0</v>
          </cell>
          <cell r="E616">
            <v>0</v>
          </cell>
          <cell r="F616">
            <v>0</v>
          </cell>
          <cell r="G616">
            <v>270937.837</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270937.837</v>
          </cell>
          <cell r="AD616">
            <v>0</v>
          </cell>
          <cell r="AE616">
            <v>270937.837</v>
          </cell>
        </row>
        <row r="617">
          <cell r="B617" t="str">
            <v>275149</v>
          </cell>
          <cell r="C617" t="str">
            <v>LV HVDS High Interest Improv</v>
          </cell>
          <cell r="D617">
            <v>0</v>
          </cell>
          <cell r="E617">
            <v>0</v>
          </cell>
          <cell r="F617">
            <v>0</v>
          </cell>
          <cell r="G617">
            <v>265388.63400000002</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265388.63400000002</v>
          </cell>
          <cell r="AD617">
            <v>0</v>
          </cell>
          <cell r="AE617">
            <v>265388.63400000002</v>
          </cell>
        </row>
        <row r="618">
          <cell r="B618" t="str">
            <v>275150</v>
          </cell>
          <cell r="C618" t="str">
            <v>LV HVDS Low Interest Improv</v>
          </cell>
          <cell r="D618">
            <v>0</v>
          </cell>
          <cell r="E618">
            <v>0</v>
          </cell>
          <cell r="F618">
            <v>0</v>
          </cell>
          <cell r="G618">
            <v>236667.69099999999</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236667.69099999999</v>
          </cell>
          <cell r="AD618">
            <v>0</v>
          </cell>
          <cell r="AE618">
            <v>236667.69099999999</v>
          </cell>
        </row>
        <row r="619">
          <cell r="B619" t="str">
            <v>275151</v>
          </cell>
          <cell r="C619" t="str">
            <v>LV Shared DS Interest Improv</v>
          </cell>
          <cell r="D619">
            <v>0</v>
          </cell>
          <cell r="E619">
            <v>0</v>
          </cell>
          <cell r="F619">
            <v>0</v>
          </cell>
          <cell r="G619">
            <v>29606.589</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29606.589</v>
          </cell>
          <cell r="AD619">
            <v>0</v>
          </cell>
          <cell r="AE619">
            <v>29606.589</v>
          </cell>
        </row>
        <row r="620">
          <cell r="B620" t="str">
            <v>275152</v>
          </cell>
          <cell r="C620" t="str">
            <v>LV Specific DS Interest Improv</v>
          </cell>
          <cell r="D620">
            <v>0</v>
          </cell>
          <cell r="E620">
            <v>0</v>
          </cell>
          <cell r="F620">
            <v>0</v>
          </cell>
          <cell r="G620">
            <v>29606.593000000001</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29606.593000000001</v>
          </cell>
          <cell r="AD620">
            <v>0</v>
          </cell>
          <cell r="AE620">
            <v>29606.593000000001</v>
          </cell>
        </row>
        <row r="621">
          <cell r="B621" t="str">
            <v>275169</v>
          </cell>
          <cell r="C621" t="str">
            <v>RegAsst-OEBCst Prin/Int Contra</v>
          </cell>
          <cell r="D621">
            <v>0</v>
          </cell>
          <cell r="E621">
            <v>0</v>
          </cell>
          <cell r="F621">
            <v>-4776541.3899999997</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-4776541.3899999997</v>
          </cell>
          <cell r="AD621">
            <v>0</v>
          </cell>
          <cell r="AE621">
            <v>-4776541.3899999997</v>
          </cell>
        </row>
        <row r="622">
          <cell r="B622" t="str">
            <v>275185</v>
          </cell>
          <cell r="C622" t="str">
            <v>RSVA-Prov Benefits-Int Improv</v>
          </cell>
          <cell r="D622">
            <v>0</v>
          </cell>
          <cell r="E622">
            <v>0</v>
          </cell>
          <cell r="F622">
            <v>0</v>
          </cell>
          <cell r="G622">
            <v>-216419.72</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-216419.72</v>
          </cell>
          <cell r="AD622">
            <v>0</v>
          </cell>
          <cell r="AE622">
            <v>-216419.72</v>
          </cell>
        </row>
        <row r="623">
          <cell r="B623" t="str">
            <v>275186</v>
          </cell>
          <cell r="C623" t="str">
            <v>RSVA-RSTR(N) Aggreg'n Int Impr</v>
          </cell>
          <cell r="D623">
            <v>0</v>
          </cell>
          <cell r="E623">
            <v>0</v>
          </cell>
          <cell r="F623">
            <v>0</v>
          </cell>
          <cell r="G623">
            <v>19799.330000000002</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19799.330000000002</v>
          </cell>
          <cell r="AD623">
            <v>0</v>
          </cell>
          <cell r="AE623">
            <v>19799.330000000002</v>
          </cell>
        </row>
        <row r="624">
          <cell r="B624" t="str">
            <v>275187</v>
          </cell>
          <cell r="C624" t="str">
            <v>RSVA-RSTR(C) Aggreg Int Impr</v>
          </cell>
          <cell r="D624">
            <v>0</v>
          </cell>
          <cell r="E624">
            <v>0</v>
          </cell>
          <cell r="F624">
            <v>0</v>
          </cell>
          <cell r="G624">
            <v>16830.099999999999</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16830.099999999999</v>
          </cell>
          <cell r="AD624">
            <v>0</v>
          </cell>
          <cell r="AE624">
            <v>16830.099999999999</v>
          </cell>
        </row>
        <row r="625">
          <cell r="B625" t="str">
            <v>275191</v>
          </cell>
          <cell r="C625" t="str">
            <v>MEU COP Season Int-Contra</v>
          </cell>
          <cell r="D625">
            <v>0</v>
          </cell>
          <cell r="E625">
            <v>0</v>
          </cell>
          <cell r="F625">
            <v>0</v>
          </cell>
          <cell r="G625">
            <v>-1E-3</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-1E-3</v>
          </cell>
          <cell r="AD625">
            <v>0</v>
          </cell>
          <cell r="AE625">
            <v>-1E-3</v>
          </cell>
        </row>
        <row r="626">
          <cell r="B626" t="str">
            <v>275193</v>
          </cell>
          <cell r="C626" t="str">
            <v>RRRP Interest - Contra</v>
          </cell>
          <cell r="D626">
            <v>0</v>
          </cell>
          <cell r="E626">
            <v>0</v>
          </cell>
          <cell r="F626">
            <v>0</v>
          </cell>
          <cell r="G626">
            <v>3.0000000000000001E-3</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3.0000000000000001E-3</v>
          </cell>
          <cell r="AD626">
            <v>0</v>
          </cell>
          <cell r="AE626">
            <v>3.0000000000000001E-3</v>
          </cell>
        </row>
        <row r="627">
          <cell r="B627" t="str">
            <v>275194</v>
          </cell>
          <cell r="C627" t="str">
            <v>Bill 4 Implem Cost-Int Impr Co</v>
          </cell>
          <cell r="D627">
            <v>0</v>
          </cell>
          <cell r="E627">
            <v>0</v>
          </cell>
          <cell r="F627">
            <v>0</v>
          </cell>
          <cell r="G627">
            <v>-0.48900000000000005</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-0.48900000000000005</v>
          </cell>
          <cell r="AD627">
            <v>0</v>
          </cell>
          <cell r="AE627">
            <v>-0.48900000000000005</v>
          </cell>
        </row>
        <row r="628">
          <cell r="B628" t="str">
            <v>275197</v>
          </cell>
          <cell r="C628" t="str">
            <v>Rebate Prog Cost Int-Contra</v>
          </cell>
          <cell r="D628">
            <v>0</v>
          </cell>
          <cell r="E628">
            <v>0</v>
          </cell>
          <cell r="F628">
            <v>0</v>
          </cell>
          <cell r="G628">
            <v>-2E-3</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-2E-3</v>
          </cell>
          <cell r="AD628">
            <v>0</v>
          </cell>
          <cell r="AE628">
            <v>-2E-3</v>
          </cell>
        </row>
        <row r="629">
          <cell r="B629" t="str">
            <v>275198</v>
          </cell>
          <cell r="C629" t="str">
            <v>Int Imp - 2nd Rebate Proc Cost</v>
          </cell>
          <cell r="D629">
            <v>0</v>
          </cell>
          <cell r="E629">
            <v>0</v>
          </cell>
          <cell r="F629">
            <v>0</v>
          </cell>
          <cell r="G629">
            <v>-2E-3</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-2E-3</v>
          </cell>
          <cell r="AD629">
            <v>0</v>
          </cell>
          <cell r="AE629">
            <v>-2E-3</v>
          </cell>
        </row>
        <row r="630">
          <cell r="B630" t="str">
            <v>275203</v>
          </cell>
          <cell r="C630" t="str">
            <v>Reg Asset-C&amp;DM Revenue</v>
          </cell>
          <cell r="D630">
            <v>0</v>
          </cell>
          <cell r="E630">
            <v>0</v>
          </cell>
          <cell r="F630">
            <v>0</v>
          </cell>
          <cell r="G630">
            <v>-27346153.850000001</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-27346153.850000001</v>
          </cell>
          <cell r="AD630">
            <v>0</v>
          </cell>
          <cell r="AE630">
            <v>-27346153.850000001</v>
          </cell>
        </row>
        <row r="631">
          <cell r="B631" t="str">
            <v>275204</v>
          </cell>
          <cell r="C631" t="str">
            <v>Reg Asset-C&amp;DM-Rev-Contra</v>
          </cell>
          <cell r="D631">
            <v>0</v>
          </cell>
          <cell r="E631">
            <v>0</v>
          </cell>
          <cell r="F631">
            <v>0</v>
          </cell>
          <cell r="G631">
            <v>27346153.850000001</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27346153.850000001</v>
          </cell>
          <cell r="AD631">
            <v>0</v>
          </cell>
          <cell r="AE631">
            <v>27346153.850000001</v>
          </cell>
        </row>
        <row r="632">
          <cell r="B632" t="str">
            <v>275205</v>
          </cell>
          <cell r="C632" t="str">
            <v>Reg. Asset-C&amp;DM-OM&amp;A Contra</v>
          </cell>
          <cell r="D632">
            <v>0</v>
          </cell>
          <cell r="E632">
            <v>0</v>
          </cell>
          <cell r="F632">
            <v>0</v>
          </cell>
          <cell r="G632">
            <v>-3754269.47</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1660220.74</v>
          </cell>
          <cell r="X632">
            <v>0</v>
          </cell>
          <cell r="Y632">
            <v>0</v>
          </cell>
          <cell r="Z632">
            <v>0</v>
          </cell>
          <cell r="AA632">
            <v>0</v>
          </cell>
          <cell r="AB632">
            <v>0</v>
          </cell>
          <cell r="AC632">
            <v>-2094048.73</v>
          </cell>
          <cell r="AD632">
            <v>0</v>
          </cell>
          <cell r="AE632">
            <v>-2094048.73</v>
          </cell>
        </row>
        <row r="633">
          <cell r="B633" t="str">
            <v>275230</v>
          </cell>
          <cell r="C633" t="str">
            <v>RS VApwr-Int Improv Contra-Dec</v>
          </cell>
          <cell r="D633">
            <v>0</v>
          </cell>
          <cell r="E633">
            <v>0</v>
          </cell>
          <cell r="F633">
            <v>0</v>
          </cell>
          <cell r="G633">
            <v>-5.0000000000000001E-3</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-5.0000000000000001E-3</v>
          </cell>
          <cell r="AD633">
            <v>0</v>
          </cell>
          <cell r="AE633">
            <v>-5.0000000000000001E-3</v>
          </cell>
        </row>
        <row r="634">
          <cell r="B634" t="str">
            <v>275231</v>
          </cell>
          <cell r="C634" t="str">
            <v>RS VAwms-int Improv Contra-dec</v>
          </cell>
          <cell r="D634">
            <v>0</v>
          </cell>
          <cell r="E634">
            <v>0</v>
          </cell>
          <cell r="F634">
            <v>0</v>
          </cell>
          <cell r="G634">
            <v>-1E-3</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-1E-3</v>
          </cell>
          <cell r="AD634">
            <v>0</v>
          </cell>
          <cell r="AE634">
            <v>-1E-3</v>
          </cell>
        </row>
        <row r="635">
          <cell r="B635" t="str">
            <v>275233</v>
          </cell>
          <cell r="C635" t="str">
            <v>RS VAnw-Int Improv Contra-Dec1</v>
          </cell>
          <cell r="D635">
            <v>0</v>
          </cell>
          <cell r="E635">
            <v>0</v>
          </cell>
          <cell r="F635">
            <v>0</v>
          </cell>
          <cell r="G635">
            <v>-3.0000000000000001E-3</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-3.0000000000000001E-3</v>
          </cell>
          <cell r="AD635">
            <v>0</v>
          </cell>
          <cell r="AE635">
            <v>-3.0000000000000001E-3</v>
          </cell>
        </row>
        <row r="636">
          <cell r="B636" t="str">
            <v>275234</v>
          </cell>
          <cell r="C636" t="str">
            <v>RS VAan-Int Improv Contra-Dec1</v>
          </cell>
          <cell r="D636">
            <v>0</v>
          </cell>
          <cell r="E636">
            <v>0</v>
          </cell>
          <cell r="F636">
            <v>0</v>
          </cell>
          <cell r="G636">
            <v>-1E-3</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-1E-3</v>
          </cell>
          <cell r="AD636">
            <v>0</v>
          </cell>
          <cell r="AE636">
            <v>-1E-3</v>
          </cell>
        </row>
        <row r="637">
          <cell r="B637" t="str">
            <v>275240</v>
          </cell>
          <cell r="C637" t="str">
            <v>RCVAretailer - Int Improv Cont</v>
          </cell>
          <cell r="D637">
            <v>0</v>
          </cell>
          <cell r="E637">
            <v>0</v>
          </cell>
          <cell r="F637">
            <v>0</v>
          </cell>
          <cell r="G637">
            <v>-4.0000000000000001E-3</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-4.0000000000000001E-3</v>
          </cell>
          <cell r="AD637">
            <v>0</v>
          </cell>
          <cell r="AE637">
            <v>-4.0000000000000001E-3</v>
          </cell>
        </row>
        <row r="638">
          <cell r="B638" t="str">
            <v>275242</v>
          </cell>
          <cell r="C638" t="str">
            <v>Var Energy Cost Int-Contra</v>
          </cell>
          <cell r="D638">
            <v>0</v>
          </cell>
          <cell r="E638">
            <v>0</v>
          </cell>
          <cell r="F638">
            <v>0</v>
          </cell>
          <cell r="G638">
            <v>-3.0000000000000001E-3</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-3.0000000000000001E-3</v>
          </cell>
          <cell r="AD638">
            <v>0</v>
          </cell>
          <cell r="AE638">
            <v>-3.0000000000000001E-3</v>
          </cell>
        </row>
        <row r="639">
          <cell r="B639" t="str">
            <v>275245</v>
          </cell>
          <cell r="C639" t="str">
            <v>RCVA-STR - Int Imput Contra -</v>
          </cell>
          <cell r="D639">
            <v>0</v>
          </cell>
          <cell r="E639">
            <v>0</v>
          </cell>
          <cell r="F639">
            <v>0</v>
          </cell>
          <cell r="G639">
            <v>4.0000000000000001E-3</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4.0000000000000001E-3</v>
          </cell>
          <cell r="AD639">
            <v>0</v>
          </cell>
          <cell r="AE639">
            <v>4.0000000000000001E-3</v>
          </cell>
        </row>
        <row r="640">
          <cell r="B640" t="str">
            <v>275246</v>
          </cell>
          <cell r="C640" t="str">
            <v>LV Shrd Ln Chg Int Impr-Contra</v>
          </cell>
          <cell r="D640">
            <v>0</v>
          </cell>
          <cell r="E640">
            <v>0</v>
          </cell>
          <cell r="F640">
            <v>0</v>
          </cell>
          <cell r="G640">
            <v>4.0000000000000001E-3</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4.0000000000000001E-3</v>
          </cell>
          <cell r="AD640">
            <v>0</v>
          </cell>
          <cell r="AE640">
            <v>4.0000000000000001E-3</v>
          </cell>
        </row>
        <row r="641">
          <cell r="B641" t="str">
            <v>275247</v>
          </cell>
          <cell r="C641" t="str">
            <v>LV Spec Ln Int Improv-Contra</v>
          </cell>
          <cell r="D641">
            <v>0</v>
          </cell>
          <cell r="E641">
            <v>0</v>
          </cell>
          <cell r="F641">
            <v>0</v>
          </cell>
          <cell r="G641">
            <v>3.0000000000000001E-3</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3.0000000000000001E-3</v>
          </cell>
          <cell r="AD641">
            <v>0</v>
          </cell>
          <cell r="AE641">
            <v>3.0000000000000001E-3</v>
          </cell>
        </row>
        <row r="642">
          <cell r="B642" t="str">
            <v>275249</v>
          </cell>
          <cell r="C642" t="str">
            <v>LV HVDS High Int Impr-Contra</v>
          </cell>
          <cell r="D642">
            <v>0</v>
          </cell>
          <cell r="E642">
            <v>0</v>
          </cell>
          <cell r="F642">
            <v>0</v>
          </cell>
          <cell r="G642">
            <v>3.0000000000000001E-3</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3.0000000000000001E-3</v>
          </cell>
          <cell r="AD642">
            <v>0</v>
          </cell>
          <cell r="AE642">
            <v>3.0000000000000001E-3</v>
          </cell>
        </row>
        <row r="643">
          <cell r="B643" t="str">
            <v>275250</v>
          </cell>
          <cell r="C643" t="str">
            <v>LV HVDS Low Int Impr-Contra</v>
          </cell>
          <cell r="D643">
            <v>0</v>
          </cell>
          <cell r="E643">
            <v>0</v>
          </cell>
          <cell r="F643">
            <v>0</v>
          </cell>
          <cell r="G643">
            <v>-3.0000000000000001E-3</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-3.0000000000000001E-3</v>
          </cell>
          <cell r="AD643">
            <v>0</v>
          </cell>
          <cell r="AE643">
            <v>-3.0000000000000001E-3</v>
          </cell>
        </row>
        <row r="644">
          <cell r="B644" t="str">
            <v>275251</v>
          </cell>
          <cell r="C644" t="str">
            <v>LV Shrd DS Int Impr-Contra</v>
          </cell>
          <cell r="D644">
            <v>0</v>
          </cell>
          <cell r="E644">
            <v>0</v>
          </cell>
          <cell r="F644">
            <v>0</v>
          </cell>
          <cell r="G644">
            <v>-3.0000000000000001E-3</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-3.0000000000000001E-3</v>
          </cell>
          <cell r="AD644">
            <v>0</v>
          </cell>
          <cell r="AE644">
            <v>-3.0000000000000001E-3</v>
          </cell>
        </row>
        <row r="645">
          <cell r="B645" t="str">
            <v>275252</v>
          </cell>
          <cell r="C645" t="str">
            <v>LV Spec DS Int Improv-Contra</v>
          </cell>
          <cell r="D645">
            <v>0</v>
          </cell>
          <cell r="E645">
            <v>0</v>
          </cell>
          <cell r="F645">
            <v>0</v>
          </cell>
          <cell r="G645">
            <v>3.0000000000000001E-3</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3.0000000000000001E-3</v>
          </cell>
          <cell r="AD645">
            <v>0</v>
          </cell>
          <cell r="AE645">
            <v>3.0000000000000001E-3</v>
          </cell>
        </row>
        <row r="646">
          <cell r="B646" t="str">
            <v>275253</v>
          </cell>
          <cell r="C646" t="str">
            <v>MARR Oct 2001 Interest-Contra</v>
          </cell>
          <cell r="D646">
            <v>0</v>
          </cell>
          <cell r="E646">
            <v>0</v>
          </cell>
          <cell r="F646">
            <v>0</v>
          </cell>
          <cell r="G646">
            <v>2E-3</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2E-3</v>
          </cell>
          <cell r="AD646">
            <v>0</v>
          </cell>
          <cell r="AE646">
            <v>2E-3</v>
          </cell>
        </row>
        <row r="647">
          <cell r="B647" t="str">
            <v>275254</v>
          </cell>
          <cell r="C647" t="str">
            <v>PILs Oct 2002 Interest-Contra</v>
          </cell>
          <cell r="D647">
            <v>0</v>
          </cell>
          <cell r="E647">
            <v>0</v>
          </cell>
          <cell r="F647">
            <v>0</v>
          </cell>
          <cell r="G647">
            <v>3.0000000000000001E-3</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3.0000000000000001E-3</v>
          </cell>
          <cell r="AD647">
            <v>0</v>
          </cell>
          <cell r="AE647">
            <v>3.0000000000000001E-3</v>
          </cell>
        </row>
        <row r="648">
          <cell r="B648" t="str">
            <v>275267</v>
          </cell>
          <cell r="C648" t="str">
            <v>MARR Mar 2002 Interest-Contra</v>
          </cell>
          <cell r="D648">
            <v>0</v>
          </cell>
          <cell r="E648">
            <v>0</v>
          </cell>
          <cell r="F648">
            <v>0</v>
          </cell>
          <cell r="G648">
            <v>-2E-3</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-2E-3</v>
          </cell>
          <cell r="AD648">
            <v>0</v>
          </cell>
          <cell r="AE648">
            <v>-2E-3</v>
          </cell>
        </row>
        <row r="649">
          <cell r="B649" t="str">
            <v>275268</v>
          </cell>
          <cell r="C649" t="str">
            <v>PILs Mar 2002 Interest-Contra</v>
          </cell>
          <cell r="D649">
            <v>0</v>
          </cell>
          <cell r="E649">
            <v>0</v>
          </cell>
          <cell r="F649">
            <v>0</v>
          </cell>
          <cell r="G649">
            <v>4.0000000000000001E-3</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4.0000000000000001E-3</v>
          </cell>
          <cell r="AD649">
            <v>0</v>
          </cell>
          <cell r="AE649">
            <v>4.0000000000000001E-3</v>
          </cell>
        </row>
        <row r="650">
          <cell r="B650" t="str">
            <v>275299</v>
          </cell>
          <cell r="C650" t="str">
            <v>TX Mkt Ready Reg Asset Contr</v>
          </cell>
          <cell r="D650">
            <v>0</v>
          </cell>
          <cell r="E650">
            <v>0</v>
          </cell>
          <cell r="F650">
            <v>-16921560.109999999</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-16921560.109999999</v>
          </cell>
          <cell r="AD650">
            <v>0</v>
          </cell>
          <cell r="AE650">
            <v>-16921560.109999999</v>
          </cell>
        </row>
        <row r="651">
          <cell r="B651" t="str">
            <v>275348</v>
          </cell>
          <cell r="C651" t="str">
            <v>Reg Asset-DSM Int Impr Contra</v>
          </cell>
          <cell r="D651">
            <v>0</v>
          </cell>
          <cell r="E651">
            <v>0</v>
          </cell>
          <cell r="F651">
            <v>0</v>
          </cell>
          <cell r="G651">
            <v>2E-3</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2E-3</v>
          </cell>
          <cell r="AD651">
            <v>0</v>
          </cell>
          <cell r="AE651">
            <v>2E-3</v>
          </cell>
        </row>
        <row r="652">
          <cell r="B652" t="str">
            <v>275400</v>
          </cell>
          <cell r="C652" t="str">
            <v>Regulatory Asset Recovery Acct</v>
          </cell>
          <cell r="D652">
            <v>0</v>
          </cell>
          <cell r="E652">
            <v>0</v>
          </cell>
          <cell r="F652">
            <v>0</v>
          </cell>
          <cell r="G652">
            <v>150833303.25</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150833303.25</v>
          </cell>
          <cell r="AD652">
            <v>0</v>
          </cell>
          <cell r="AE652">
            <v>150833303.25</v>
          </cell>
        </row>
        <row r="653">
          <cell r="B653" t="str">
            <v>275401</v>
          </cell>
          <cell r="C653" t="str">
            <v>Reg Asset Recovery-Rate Rider</v>
          </cell>
          <cell r="D653">
            <v>0</v>
          </cell>
          <cell r="E653">
            <v>0</v>
          </cell>
          <cell r="F653">
            <v>0</v>
          </cell>
          <cell r="G653">
            <v>-69286700.769999996</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-69286700.769999996</v>
          </cell>
          <cell r="AD653">
            <v>0</v>
          </cell>
          <cell r="AE653">
            <v>-69286700.769999996</v>
          </cell>
        </row>
        <row r="654">
          <cell r="B654" t="str">
            <v>275402</v>
          </cell>
          <cell r="C654" t="str">
            <v>Reg Asset-RARA-Int Improvement</v>
          </cell>
          <cell r="D654">
            <v>0</v>
          </cell>
          <cell r="E654">
            <v>0</v>
          </cell>
          <cell r="F654">
            <v>0</v>
          </cell>
          <cell r="G654">
            <v>7152390.8200000003</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7152390.8200000003</v>
          </cell>
          <cell r="AD654">
            <v>0</v>
          </cell>
          <cell r="AE654">
            <v>7152390.8200000003</v>
          </cell>
        </row>
        <row r="655">
          <cell r="B655" t="str">
            <v>275403</v>
          </cell>
          <cell r="C655" t="str">
            <v>RARA-Adjustment</v>
          </cell>
          <cell r="D655">
            <v>0</v>
          </cell>
          <cell r="E655">
            <v>0</v>
          </cell>
          <cell r="F655">
            <v>0</v>
          </cell>
          <cell r="G655">
            <v>-463974</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-463974</v>
          </cell>
          <cell r="AD655">
            <v>0</v>
          </cell>
          <cell r="AE655">
            <v>-463974</v>
          </cell>
        </row>
        <row r="656">
          <cell r="B656" t="str">
            <v>452071</v>
          </cell>
          <cell r="C656" t="str">
            <v>Def Rev - Phase I Increm Recov</v>
          </cell>
          <cell r="D656">
            <v>0</v>
          </cell>
          <cell r="E656">
            <v>0</v>
          </cell>
          <cell r="F656">
            <v>0</v>
          </cell>
          <cell r="G656">
            <v>17503850.989999998</v>
          </cell>
          <cell r="H656">
            <v>-17503850.66</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-6601566.3100000005</v>
          </cell>
          <cell r="X656">
            <v>0</v>
          </cell>
          <cell r="Y656">
            <v>0</v>
          </cell>
          <cell r="Z656">
            <v>0</v>
          </cell>
          <cell r="AA656">
            <v>0</v>
          </cell>
          <cell r="AB656">
            <v>0</v>
          </cell>
          <cell r="AC656">
            <v>-6601565.9800000023</v>
          </cell>
          <cell r="AD656">
            <v>0</v>
          </cell>
          <cell r="AE656">
            <v>-6601565.9800000004</v>
          </cell>
        </row>
        <row r="657">
          <cell r="B657" t="str">
            <v>452072</v>
          </cell>
          <cell r="C657" t="str">
            <v>Def Rev - Phase I MR&amp;LV Recov</v>
          </cell>
          <cell r="D657">
            <v>0</v>
          </cell>
          <cell r="E657">
            <v>0</v>
          </cell>
          <cell r="F657">
            <v>0</v>
          </cell>
          <cell r="G657">
            <v>51057474.909999996</v>
          </cell>
          <cell r="H657">
            <v>-51057474.909999996</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row>
        <row r="658">
          <cell r="B658" t="str">
            <v>452073</v>
          </cell>
          <cell r="C658" t="str">
            <v>Def Rev - Phase I Incr Int Imp</v>
          </cell>
          <cell r="D658">
            <v>0</v>
          </cell>
          <cell r="E658">
            <v>0</v>
          </cell>
          <cell r="F658">
            <v>0</v>
          </cell>
          <cell r="G658">
            <v>1E-3</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1E-3</v>
          </cell>
          <cell r="AD658">
            <v>0</v>
          </cell>
          <cell r="AE658">
            <v>1E-3</v>
          </cell>
        </row>
        <row r="659">
          <cell r="B659" t="str">
            <v>452074</v>
          </cell>
          <cell r="C659" t="str">
            <v>Def Rev - Phase I MR&amp;LV IntImp</v>
          </cell>
          <cell r="D659">
            <v>0</v>
          </cell>
          <cell r="E659">
            <v>0</v>
          </cell>
          <cell r="F659">
            <v>0</v>
          </cell>
          <cell r="G659">
            <v>1E-3</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1E-3</v>
          </cell>
          <cell r="AD659">
            <v>0</v>
          </cell>
          <cell r="AE659">
            <v>1E-3</v>
          </cell>
        </row>
        <row r="660">
          <cell r="C660" t="str">
            <v>Regulatory assets</v>
          </cell>
          <cell r="D660">
            <v>0</v>
          </cell>
          <cell r="E660">
            <v>0</v>
          </cell>
          <cell r="F660">
            <v>73323889.841000006</v>
          </cell>
          <cell r="G660">
            <v>371383599.71400005</v>
          </cell>
          <cell r="H660">
            <v>-68561325.569999993</v>
          </cell>
          <cell r="I660">
            <v>0</v>
          </cell>
          <cell r="J660">
            <v>0</v>
          </cell>
          <cell r="K660">
            <v>0</v>
          </cell>
          <cell r="L660">
            <v>0</v>
          </cell>
          <cell r="M660">
            <v>0</v>
          </cell>
          <cell r="N660">
            <v>-9.9998712539672852E-4</v>
          </cell>
          <cell r="O660">
            <v>0</v>
          </cell>
          <cell r="P660">
            <v>0</v>
          </cell>
          <cell r="Q660">
            <v>0</v>
          </cell>
          <cell r="R660">
            <v>8411735.370000001</v>
          </cell>
          <cell r="S660">
            <v>0</v>
          </cell>
          <cell r="T660">
            <v>0</v>
          </cell>
          <cell r="U660">
            <v>0</v>
          </cell>
          <cell r="V660">
            <v>0</v>
          </cell>
          <cell r="W660">
            <v>8746073.3900000006</v>
          </cell>
          <cell r="X660">
            <v>0</v>
          </cell>
          <cell r="Y660">
            <v>0.28000000000000003</v>
          </cell>
          <cell r="Z660">
            <v>0</v>
          </cell>
          <cell r="AA660">
            <v>0</v>
          </cell>
          <cell r="AB660">
            <v>0</v>
          </cell>
          <cell r="AC660">
            <v>393303973.02399999</v>
          </cell>
          <cell r="AD660">
            <v>0</v>
          </cell>
          <cell r="AE660">
            <v>393303973.02399999</v>
          </cell>
        </row>
        <row r="661">
          <cell r="B661" t="str">
            <v>255020</v>
          </cell>
          <cell r="C661" t="str">
            <v>Deferred Pension  Assets</v>
          </cell>
          <cell r="D661">
            <v>449302052.48000002</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449302052.48000002</v>
          </cell>
          <cell r="AD661">
            <v>0</v>
          </cell>
          <cell r="AE661">
            <v>449302052.48000002</v>
          </cell>
        </row>
        <row r="662">
          <cell r="C662" t="str">
            <v>Deferred regulatory assets</v>
          </cell>
          <cell r="D662">
            <v>449302052.48000002</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449302052.48000002</v>
          </cell>
          <cell r="AD662">
            <v>0</v>
          </cell>
          <cell r="AE662">
            <v>449302052.48000002</v>
          </cell>
        </row>
        <row r="663">
          <cell r="B663" t="str">
            <v>920010</v>
          </cell>
          <cell r="C663" t="str">
            <v>Pension Related Item</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row>
        <row r="664">
          <cell r="B664" t="str">
            <v>920040</v>
          </cell>
          <cell r="C664" t="str">
            <v>Lump Sum to Beneficiary-Txbl</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row>
        <row r="665">
          <cell r="B665" t="str">
            <v>920070</v>
          </cell>
          <cell r="C665" t="str">
            <v>Lump Sum Pymt to Ben-Non Txbl</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B666" t="str">
            <v>920610</v>
          </cell>
          <cell r="C666" t="str">
            <v>Contributions In Year Employee</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t="str">
            <v>920730</v>
          </cell>
          <cell r="C667" t="str">
            <v>Pens'n Refund(T4A, Pln to Pln)</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row>
        <row r="668">
          <cell r="B668" t="str">
            <v>920760</v>
          </cell>
          <cell r="C668" t="str">
            <v>Pension Refund - Cash</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row>
        <row r="669">
          <cell r="B669" t="str">
            <v>923000</v>
          </cell>
          <cell r="C669" t="str">
            <v>Netpay Adjust After Tax Deduct</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row>
        <row r="670">
          <cell r="B670" t="str">
            <v>923011</v>
          </cell>
          <cell r="C670" t="str">
            <v>PF-Empl Contrib- MOPPS</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row>
        <row r="671">
          <cell r="B671" t="str">
            <v>923013</v>
          </cell>
          <cell r="C671" t="str">
            <v>PF-Empl Contrib- fr Reg Veh</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B672" t="str">
            <v>923014</v>
          </cell>
          <cell r="C672" t="str">
            <v>PF-Empl Contr-fr non-Reg Veh</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B673" t="str">
            <v>923022</v>
          </cell>
          <cell r="C673" t="str">
            <v>PF- Transfers Out - MOPPS</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B674" t="str">
            <v>923023</v>
          </cell>
          <cell r="C674" t="str">
            <v>PF-Transfers Out  - SPRA</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row>
        <row r="675">
          <cell r="B675" t="str">
            <v>926010</v>
          </cell>
          <cell r="C675" t="str">
            <v>T4A Tax EE W/Holding  Regular</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row>
        <row r="676">
          <cell r="B676" t="str">
            <v>926020</v>
          </cell>
          <cell r="C676" t="str">
            <v>T4A Tax EE W/Hold Non  Reg</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B677" t="str">
            <v>926030</v>
          </cell>
          <cell r="C677" t="str">
            <v>HEPCOE Cred Union from  Source</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926040</v>
          </cell>
          <cell r="C678" t="str">
            <v>Semi Private  Coverage</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926050</v>
          </cell>
          <cell r="C679" t="str">
            <v>Garnishment from  Source</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926060</v>
          </cell>
          <cell r="C680" t="str">
            <v>Charity  Donation</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row>
        <row r="681">
          <cell r="B681" t="str">
            <v>926070</v>
          </cell>
          <cell r="C681" t="str">
            <v>PF-PWU Union  Dues</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B682" t="str">
            <v>926080</v>
          </cell>
          <cell r="C682" t="str">
            <v>PF-Quarter Century Club Dues</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C683" t="str">
            <v>Deferred non Regulatory Costs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B684" t="str">
            <v>247900</v>
          </cell>
          <cell r="C684" t="str">
            <v>Deferred Debit - Prospectus</v>
          </cell>
          <cell r="D684">
            <v>5813</v>
          </cell>
          <cell r="E684">
            <v>0</v>
          </cell>
          <cell r="F684">
            <v>4089271.13</v>
          </cell>
          <cell r="G684">
            <v>2083628.82</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669350</v>
          </cell>
          <cell r="X684">
            <v>0</v>
          </cell>
          <cell r="Y684">
            <v>0</v>
          </cell>
          <cell r="Z684">
            <v>0</v>
          </cell>
          <cell r="AA684">
            <v>0</v>
          </cell>
          <cell r="AB684">
            <v>0</v>
          </cell>
          <cell r="AC684">
            <v>6848062.9500000002</v>
          </cell>
          <cell r="AD684">
            <v>0</v>
          </cell>
          <cell r="AE684">
            <v>6848062.9500000002</v>
          </cell>
        </row>
        <row r="685">
          <cell r="B685" t="str">
            <v>247910</v>
          </cell>
          <cell r="C685" t="str">
            <v>Def. Debit - Underwriting Fee</v>
          </cell>
          <cell r="D685">
            <v>0</v>
          </cell>
          <cell r="E685">
            <v>0</v>
          </cell>
          <cell r="F685">
            <v>9810064.3599999994</v>
          </cell>
          <cell r="G685">
            <v>6069376.4900000002</v>
          </cell>
          <cell r="H685">
            <v>0</v>
          </cell>
          <cell r="I685">
            <v>0</v>
          </cell>
          <cell r="J685">
            <v>0</v>
          </cell>
          <cell r="K685">
            <v>0</v>
          </cell>
          <cell r="L685">
            <v>0</v>
          </cell>
          <cell r="M685">
            <v>0</v>
          </cell>
          <cell r="N685">
            <v>0</v>
          </cell>
          <cell r="O685">
            <v>0</v>
          </cell>
          <cell r="P685">
            <v>0</v>
          </cell>
          <cell r="Q685">
            <v>0</v>
          </cell>
          <cell r="R685">
            <v>113747.66</v>
          </cell>
          <cell r="S685">
            <v>0</v>
          </cell>
          <cell r="T685">
            <v>0</v>
          </cell>
          <cell r="U685">
            <v>0</v>
          </cell>
          <cell r="V685">
            <v>0</v>
          </cell>
          <cell r="W685">
            <v>0</v>
          </cell>
          <cell r="X685">
            <v>0</v>
          </cell>
          <cell r="Y685">
            <v>0</v>
          </cell>
          <cell r="Z685">
            <v>0</v>
          </cell>
          <cell r="AA685">
            <v>0</v>
          </cell>
          <cell r="AB685">
            <v>0</v>
          </cell>
          <cell r="AC685">
            <v>15993188.51</v>
          </cell>
          <cell r="AD685">
            <v>0</v>
          </cell>
          <cell r="AE685">
            <v>15993188.51</v>
          </cell>
        </row>
        <row r="686">
          <cell r="C686" t="str">
            <v>Deferred debt costs</v>
          </cell>
          <cell r="D686">
            <v>5813</v>
          </cell>
          <cell r="E686">
            <v>0</v>
          </cell>
          <cell r="F686">
            <v>13899335.489999998</v>
          </cell>
          <cell r="G686">
            <v>8153005.3100000005</v>
          </cell>
          <cell r="H686">
            <v>0</v>
          </cell>
          <cell r="I686">
            <v>0</v>
          </cell>
          <cell r="J686">
            <v>0</v>
          </cell>
          <cell r="K686">
            <v>0</v>
          </cell>
          <cell r="L686">
            <v>0</v>
          </cell>
          <cell r="M686">
            <v>0</v>
          </cell>
          <cell r="N686">
            <v>0</v>
          </cell>
          <cell r="O686">
            <v>0</v>
          </cell>
          <cell r="P686">
            <v>0</v>
          </cell>
          <cell r="Q686">
            <v>0</v>
          </cell>
          <cell r="R686">
            <v>113747.66</v>
          </cell>
          <cell r="S686">
            <v>0</v>
          </cell>
          <cell r="T686">
            <v>0</v>
          </cell>
          <cell r="U686">
            <v>0</v>
          </cell>
          <cell r="V686">
            <v>0</v>
          </cell>
          <cell r="W686">
            <v>669350</v>
          </cell>
          <cell r="X686">
            <v>0</v>
          </cell>
          <cell r="Y686">
            <v>0</v>
          </cell>
          <cell r="Z686">
            <v>0</v>
          </cell>
          <cell r="AA686">
            <v>0</v>
          </cell>
          <cell r="AB686">
            <v>0</v>
          </cell>
          <cell r="AC686">
            <v>22841251.459999997</v>
          </cell>
          <cell r="AD686">
            <v>0</v>
          </cell>
          <cell r="AE686">
            <v>22841251.460000001</v>
          </cell>
        </row>
        <row r="687">
          <cell r="B687" t="str">
            <v>266053</v>
          </cell>
          <cell r="C687" t="str">
            <v>Investment in Assoc Co-SCBN</v>
          </cell>
          <cell r="D687">
            <v>0</v>
          </cell>
          <cell r="E687">
            <v>0</v>
          </cell>
          <cell r="F687">
            <v>0</v>
          </cell>
          <cell r="G687">
            <v>0</v>
          </cell>
          <cell r="H687">
            <v>0</v>
          </cell>
          <cell r="I687">
            <v>0</v>
          </cell>
          <cell r="J687">
            <v>0</v>
          </cell>
          <cell r="K687">
            <v>0</v>
          </cell>
          <cell r="L687">
            <v>0</v>
          </cell>
          <cell r="M687">
            <v>0</v>
          </cell>
          <cell r="N687">
            <v>0</v>
          </cell>
          <cell r="O687">
            <v>1098178.1299999999</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1098178.1299999999</v>
          </cell>
          <cell r="AD687">
            <v>0</v>
          </cell>
          <cell r="AE687">
            <v>1098178.1299999999</v>
          </cell>
        </row>
        <row r="688">
          <cell r="B688" t="str">
            <v>266059</v>
          </cell>
          <cell r="C688" t="str">
            <v>Invest  Lake Erie  Partnership</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-0.24</v>
          </cell>
          <cell r="AA688">
            <v>0.24</v>
          </cell>
          <cell r="AB688">
            <v>0</v>
          </cell>
          <cell r="AC688">
            <v>0</v>
          </cell>
          <cell r="AD688">
            <v>0</v>
          </cell>
          <cell r="AE688">
            <v>0</v>
          </cell>
        </row>
        <row r="689">
          <cell r="B689" t="str">
            <v>268017</v>
          </cell>
          <cell r="C689" t="str">
            <v>MEU Contingent Gain</v>
          </cell>
          <cell r="D689">
            <v>0</v>
          </cell>
          <cell r="E689">
            <v>0</v>
          </cell>
          <cell r="F689">
            <v>0</v>
          </cell>
          <cell r="G689">
            <v>0</v>
          </cell>
          <cell r="H689">
            <v>0</v>
          </cell>
          <cell r="I689">
            <v>0</v>
          </cell>
          <cell r="J689">
            <v>0</v>
          </cell>
          <cell r="K689">
            <v>0</v>
          </cell>
          <cell r="L689">
            <v>0</v>
          </cell>
          <cell r="M689">
            <v>0</v>
          </cell>
          <cell r="N689">
            <v>11347852.869999999</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11347852.869999999</v>
          </cell>
          <cell r="AD689">
            <v>0</v>
          </cell>
          <cell r="AE689">
            <v>11347852.869999999</v>
          </cell>
        </row>
        <row r="690">
          <cell r="B690" t="str">
            <v>268018</v>
          </cell>
          <cell r="C690" t="str">
            <v>MEU Rel Holdback/Work Cap Pymt</v>
          </cell>
          <cell r="D690">
            <v>0</v>
          </cell>
          <cell r="E690">
            <v>0</v>
          </cell>
          <cell r="F690">
            <v>0</v>
          </cell>
          <cell r="G690">
            <v>0</v>
          </cell>
          <cell r="H690">
            <v>0</v>
          </cell>
          <cell r="I690">
            <v>0</v>
          </cell>
          <cell r="J690">
            <v>0</v>
          </cell>
          <cell r="K690">
            <v>0</v>
          </cell>
          <cell r="L690">
            <v>0</v>
          </cell>
          <cell r="M690">
            <v>0</v>
          </cell>
          <cell r="N690">
            <v>-11347852.869999999</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-11347852.869999999</v>
          </cell>
          <cell r="AD690">
            <v>0</v>
          </cell>
          <cell r="AE690">
            <v>-11347852.869999999</v>
          </cell>
        </row>
        <row r="691">
          <cell r="C691" t="str">
            <v>Investments - External</v>
          </cell>
          <cell r="D691">
            <v>0</v>
          </cell>
          <cell r="E691">
            <v>0</v>
          </cell>
          <cell r="F691">
            <v>0</v>
          </cell>
          <cell r="G691">
            <v>0</v>
          </cell>
          <cell r="H691">
            <v>0</v>
          </cell>
          <cell r="I691">
            <v>0</v>
          </cell>
          <cell r="J691">
            <v>0</v>
          </cell>
          <cell r="K691">
            <v>0</v>
          </cell>
          <cell r="L691">
            <v>0</v>
          </cell>
          <cell r="M691">
            <v>0</v>
          </cell>
          <cell r="N691">
            <v>0</v>
          </cell>
          <cell r="O691">
            <v>1098178.1299999999</v>
          </cell>
          <cell r="P691">
            <v>0</v>
          </cell>
          <cell r="Q691">
            <v>0</v>
          </cell>
          <cell r="R691">
            <v>0</v>
          </cell>
          <cell r="S691">
            <v>0</v>
          </cell>
          <cell r="T691">
            <v>0</v>
          </cell>
          <cell r="U691">
            <v>0</v>
          </cell>
          <cell r="V691">
            <v>0</v>
          </cell>
          <cell r="W691">
            <v>0</v>
          </cell>
          <cell r="X691">
            <v>0</v>
          </cell>
          <cell r="Y691">
            <v>0</v>
          </cell>
          <cell r="Z691">
            <v>-0.24</v>
          </cell>
          <cell r="AA691">
            <v>0.24</v>
          </cell>
          <cell r="AB691">
            <v>0</v>
          </cell>
          <cell r="AC691">
            <v>1098178.1299999999</v>
          </cell>
          <cell r="AD691">
            <v>0</v>
          </cell>
          <cell r="AE691">
            <v>1098178.1299999999</v>
          </cell>
        </row>
        <row r="692">
          <cell r="B692" t="str">
            <v>266051</v>
          </cell>
          <cell r="C692" t="str">
            <v>Invstmnt in Subsidiaries-OHE</v>
          </cell>
          <cell r="D692">
            <v>1</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1</v>
          </cell>
          <cell r="AD692">
            <v>-1</v>
          </cell>
          <cell r="AE692">
            <v>0</v>
          </cell>
        </row>
        <row r="693">
          <cell r="B693" t="str">
            <v>266052</v>
          </cell>
          <cell r="C693" t="str">
            <v>Investment in Sub HO Network</v>
          </cell>
          <cell r="D693">
            <v>3367000022</v>
          </cell>
          <cell r="E693">
            <v>0</v>
          </cell>
          <cell r="F693">
            <v>0.20800000000000002</v>
          </cell>
          <cell r="G693">
            <v>0.27</v>
          </cell>
          <cell r="H693">
            <v>0</v>
          </cell>
          <cell r="I693">
            <v>0</v>
          </cell>
          <cell r="J693">
            <v>0</v>
          </cell>
          <cell r="K693">
            <v>0</v>
          </cell>
          <cell r="L693">
            <v>0</v>
          </cell>
          <cell r="M693">
            <v>1.9999999999999463E-3</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3367000022.48</v>
          </cell>
          <cell r="AD693">
            <v>-3367000022.48</v>
          </cell>
          <cell r="AE693">
            <v>0</v>
          </cell>
        </row>
        <row r="694">
          <cell r="B694" t="str">
            <v>266054</v>
          </cell>
          <cell r="C694" t="str">
            <v>Invest Sub-Hyd OneTelecom Lin</v>
          </cell>
          <cell r="D694">
            <v>0</v>
          </cell>
          <cell r="E694">
            <v>0</v>
          </cell>
          <cell r="F694">
            <v>0</v>
          </cell>
          <cell r="G694">
            <v>0</v>
          </cell>
          <cell r="H694">
            <v>0</v>
          </cell>
          <cell r="I694">
            <v>0</v>
          </cell>
          <cell r="J694">
            <v>0</v>
          </cell>
          <cell r="K694">
            <v>0</v>
          </cell>
          <cell r="L694">
            <v>0</v>
          </cell>
          <cell r="M694">
            <v>0</v>
          </cell>
          <cell r="N694">
            <v>0</v>
          </cell>
          <cell r="O694">
            <v>10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10</v>
          </cell>
          <cell r="AD694">
            <v>-10</v>
          </cell>
          <cell r="AE694">
            <v>0</v>
          </cell>
        </row>
        <row r="695">
          <cell r="B695" t="str">
            <v>266055</v>
          </cell>
          <cell r="C695" t="str">
            <v>Investment in Subsidiary - NS</v>
          </cell>
          <cell r="D695">
            <v>0</v>
          </cell>
          <cell r="E695">
            <v>0</v>
          </cell>
          <cell r="F695">
            <v>-0.20800000000000002</v>
          </cell>
          <cell r="G695">
            <v>-0.27</v>
          </cell>
          <cell r="H695">
            <v>0</v>
          </cell>
          <cell r="I695">
            <v>0</v>
          </cell>
          <cell r="J695">
            <v>0</v>
          </cell>
          <cell r="K695">
            <v>0</v>
          </cell>
          <cell r="L695">
            <v>0</v>
          </cell>
          <cell r="M695">
            <v>0</v>
          </cell>
          <cell r="N695">
            <v>-1.9999999999999463E-3</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-0.48</v>
          </cell>
          <cell r="AD695">
            <v>0.48</v>
          </cell>
          <cell r="AE695">
            <v>0</v>
          </cell>
        </row>
        <row r="696">
          <cell r="B696" t="str">
            <v>266056</v>
          </cell>
          <cell r="C696" t="str">
            <v>Invest in Sub-H1 Delivery Ser</v>
          </cell>
          <cell r="D696">
            <v>1000000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1000000</v>
          </cell>
          <cell r="AD696">
            <v>-1000000</v>
          </cell>
          <cell r="AE696">
            <v>0</v>
          </cell>
        </row>
        <row r="697">
          <cell r="B697" t="str">
            <v>266057</v>
          </cell>
          <cell r="C697" t="str">
            <v>Invest Sub H1 Lk Erie Link Mgt</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0.01</v>
          </cell>
          <cell r="Z697">
            <v>0</v>
          </cell>
          <cell r="AA697">
            <v>0</v>
          </cell>
          <cell r="AB697">
            <v>0</v>
          </cell>
          <cell r="AC697">
            <v>0.01</v>
          </cell>
          <cell r="AD697">
            <v>-0.01</v>
          </cell>
          <cell r="AE697">
            <v>0</v>
          </cell>
        </row>
        <row r="698">
          <cell r="B698" t="str">
            <v>266058</v>
          </cell>
          <cell r="C698" t="str">
            <v>Invest Sub- H1 Lk Erie Link Co</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0.01</v>
          </cell>
          <cell r="Z698">
            <v>0</v>
          </cell>
          <cell r="AA698">
            <v>0</v>
          </cell>
          <cell r="AB698">
            <v>0</v>
          </cell>
          <cell r="AC698">
            <v>0.01</v>
          </cell>
          <cell r="AD698">
            <v>-0.01</v>
          </cell>
          <cell r="AE698">
            <v>0</v>
          </cell>
        </row>
        <row r="699">
          <cell r="B699" t="str">
            <v>266060</v>
          </cell>
          <cell r="C699" t="str">
            <v>Invest't in sub-Brampton Hydro</v>
          </cell>
          <cell r="D699">
            <v>119043463.05</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119043463.05</v>
          </cell>
          <cell r="AD699">
            <v>-119043463.05</v>
          </cell>
          <cell r="AE699">
            <v>0</v>
          </cell>
        </row>
        <row r="700">
          <cell r="B700" t="str">
            <v>289010</v>
          </cell>
          <cell r="C700" t="str">
            <v>Investment In Oh International</v>
          </cell>
          <cell r="D700">
            <v>-0.4</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-0.4</v>
          </cell>
          <cell r="AD700">
            <v>0.4</v>
          </cell>
          <cell r="AE700">
            <v>0</v>
          </cell>
        </row>
        <row r="701">
          <cell r="C701" t="str">
            <v>Investments - Internal</v>
          </cell>
          <cell r="D701">
            <v>3487043485.6500001</v>
          </cell>
          <cell r="E701">
            <v>0</v>
          </cell>
          <cell r="F701">
            <v>0</v>
          </cell>
          <cell r="G701">
            <v>0</v>
          </cell>
          <cell r="H701">
            <v>0</v>
          </cell>
          <cell r="I701">
            <v>0</v>
          </cell>
          <cell r="J701">
            <v>0</v>
          </cell>
          <cell r="K701">
            <v>0</v>
          </cell>
          <cell r="L701">
            <v>0</v>
          </cell>
          <cell r="M701">
            <v>1.9999999999999463E-3</v>
          </cell>
          <cell r="N701">
            <v>-1.9999999999999463E-3</v>
          </cell>
          <cell r="O701">
            <v>10</v>
          </cell>
          <cell r="P701">
            <v>0</v>
          </cell>
          <cell r="Q701">
            <v>0</v>
          </cell>
          <cell r="R701">
            <v>0</v>
          </cell>
          <cell r="S701">
            <v>0</v>
          </cell>
          <cell r="T701">
            <v>0</v>
          </cell>
          <cell r="U701">
            <v>0</v>
          </cell>
          <cell r="V701">
            <v>0</v>
          </cell>
          <cell r="W701">
            <v>0</v>
          </cell>
          <cell r="X701">
            <v>0</v>
          </cell>
          <cell r="Y701">
            <v>0.02</v>
          </cell>
          <cell r="Z701">
            <v>0</v>
          </cell>
          <cell r="AA701">
            <v>0</v>
          </cell>
          <cell r="AB701">
            <v>0</v>
          </cell>
          <cell r="AC701">
            <v>3487043495.6700006</v>
          </cell>
          <cell r="AD701">
            <v>-3487043495.6700006</v>
          </cell>
          <cell r="AE701">
            <v>9.8347663901598992E-8</v>
          </cell>
        </row>
        <row r="702">
          <cell r="B702" t="str">
            <v>247160</v>
          </cell>
          <cell r="C702" t="str">
            <v>MEU Acquisition Goodwill</v>
          </cell>
          <cell r="D702">
            <v>0</v>
          </cell>
          <cell r="E702">
            <v>0</v>
          </cell>
          <cell r="F702">
            <v>0</v>
          </cell>
          <cell r="G702">
            <v>72236592.260000005</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60059581</v>
          </cell>
          <cell r="X702">
            <v>0</v>
          </cell>
          <cell r="Y702">
            <v>0</v>
          </cell>
          <cell r="Z702">
            <v>0</v>
          </cell>
          <cell r="AA702">
            <v>0</v>
          </cell>
          <cell r="AB702">
            <v>0</v>
          </cell>
          <cell r="AC702">
            <v>132296173.26000001</v>
          </cell>
          <cell r="AD702">
            <v>0</v>
          </cell>
          <cell r="AE702">
            <v>132296173.26000001</v>
          </cell>
        </row>
        <row r="703">
          <cell r="C703" t="str">
            <v>Goodwill (Net of Amortization)</v>
          </cell>
          <cell r="D703">
            <v>0</v>
          </cell>
          <cell r="E703">
            <v>0</v>
          </cell>
          <cell r="F703">
            <v>0</v>
          </cell>
          <cell r="G703">
            <v>72236592.260000005</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60059581</v>
          </cell>
          <cell r="X703">
            <v>0</v>
          </cell>
          <cell r="Y703">
            <v>0</v>
          </cell>
          <cell r="Z703">
            <v>0</v>
          </cell>
          <cell r="AA703">
            <v>0</v>
          </cell>
          <cell r="AB703">
            <v>0</v>
          </cell>
          <cell r="AC703">
            <v>132296173.26000001</v>
          </cell>
          <cell r="AD703">
            <v>0</v>
          </cell>
          <cell r="AE703">
            <v>132296173.26000001</v>
          </cell>
        </row>
        <row r="704">
          <cell r="B704" t="str">
            <v>258000</v>
          </cell>
          <cell r="C704" t="str">
            <v>Demand Mgmt - Non-Fincl Incent</v>
          </cell>
          <cell r="D704">
            <v>0</v>
          </cell>
          <cell r="E704">
            <v>0</v>
          </cell>
          <cell r="F704">
            <v>-0.189</v>
          </cell>
          <cell r="G704">
            <v>-0.25</v>
          </cell>
          <cell r="H704">
            <v>0.44</v>
          </cell>
          <cell r="I704">
            <v>0</v>
          </cell>
          <cell r="J704">
            <v>0</v>
          </cell>
          <cell r="K704">
            <v>0</v>
          </cell>
          <cell r="L704">
            <v>0</v>
          </cell>
          <cell r="M704">
            <v>0</v>
          </cell>
          <cell r="N704">
            <v>-1.0000000000000009E-3</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row>
        <row r="705">
          <cell r="B705" t="str">
            <v>262000</v>
          </cell>
          <cell r="C705" t="str">
            <v>Unamor Def Costs</v>
          </cell>
          <cell r="D705">
            <v>0</v>
          </cell>
          <cell r="E705">
            <v>0</v>
          </cell>
          <cell r="F705">
            <v>2733219.1459999997</v>
          </cell>
          <cell r="G705">
            <v>495363.46</v>
          </cell>
          <cell r="H705">
            <v>0</v>
          </cell>
          <cell r="I705">
            <v>0</v>
          </cell>
          <cell r="J705">
            <v>0</v>
          </cell>
          <cell r="K705">
            <v>0</v>
          </cell>
          <cell r="L705">
            <v>0</v>
          </cell>
          <cell r="M705">
            <v>0</v>
          </cell>
          <cell r="N705">
            <v>4.0000000000000001E-3</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3228582.61</v>
          </cell>
          <cell r="AD705">
            <v>0</v>
          </cell>
          <cell r="AE705">
            <v>3228582.61</v>
          </cell>
        </row>
        <row r="706">
          <cell r="B706" t="str">
            <v>262020</v>
          </cell>
          <cell r="C706" t="str">
            <v>Deferred Mtce Contract Costs</v>
          </cell>
          <cell r="D706">
            <v>0</v>
          </cell>
          <cell r="E706">
            <v>0</v>
          </cell>
          <cell r="F706">
            <v>131790.304</v>
          </cell>
          <cell r="G706">
            <v>174698.77</v>
          </cell>
          <cell r="H706">
            <v>0</v>
          </cell>
          <cell r="I706">
            <v>0</v>
          </cell>
          <cell r="J706">
            <v>0</v>
          </cell>
          <cell r="K706">
            <v>0</v>
          </cell>
          <cell r="L706">
            <v>0</v>
          </cell>
          <cell r="M706">
            <v>0</v>
          </cell>
          <cell r="N706">
            <v>5.9999999939464033E-3</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306489.08</v>
          </cell>
          <cell r="AD706">
            <v>0</v>
          </cell>
          <cell r="AE706">
            <v>306489.08</v>
          </cell>
        </row>
        <row r="707">
          <cell r="B707" t="str">
            <v>262080</v>
          </cell>
          <cell r="C707" t="str">
            <v>Unamt Def Cost Fre Std</v>
          </cell>
          <cell r="D707">
            <v>0</v>
          </cell>
          <cell r="E707">
            <v>0</v>
          </cell>
          <cell r="F707">
            <v>-0.24</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-0.24</v>
          </cell>
          <cell r="AD707">
            <v>0</v>
          </cell>
          <cell r="AE707">
            <v>-0.24</v>
          </cell>
        </row>
        <row r="708">
          <cell r="B708" t="str">
            <v>269000</v>
          </cell>
          <cell r="C708" t="str">
            <v>Accounts Receivable -Long-Term</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684021.12</v>
          </cell>
          <cell r="S708">
            <v>0</v>
          </cell>
          <cell r="T708">
            <v>0</v>
          </cell>
          <cell r="U708">
            <v>0</v>
          </cell>
          <cell r="V708">
            <v>0</v>
          </cell>
          <cell r="W708">
            <v>0</v>
          </cell>
          <cell r="X708">
            <v>0</v>
          </cell>
          <cell r="Y708">
            <v>0</v>
          </cell>
          <cell r="Z708">
            <v>0</v>
          </cell>
          <cell r="AA708">
            <v>0</v>
          </cell>
          <cell r="AB708">
            <v>0</v>
          </cell>
          <cell r="AC708">
            <v>684021.12</v>
          </cell>
          <cell r="AD708">
            <v>0</v>
          </cell>
          <cell r="AE708">
            <v>684021.12</v>
          </cell>
        </row>
        <row r="709">
          <cell r="B709" t="str">
            <v>269010</v>
          </cell>
          <cell r="C709" t="str">
            <v>Ar-Lt Other Than Nug Programs</v>
          </cell>
          <cell r="D709">
            <v>109256.64</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109256.64</v>
          </cell>
          <cell r="AD709">
            <v>0</v>
          </cell>
          <cell r="AE709">
            <v>109256.64</v>
          </cell>
        </row>
        <row r="710">
          <cell r="B710" t="str">
            <v>269050</v>
          </cell>
          <cell r="C710" t="str">
            <v>LT A/R-Loan to Subsid-HONI</v>
          </cell>
          <cell r="D710">
            <v>5323334498.29</v>
          </cell>
          <cell r="E710">
            <v>0</v>
          </cell>
          <cell r="F710">
            <v>-0.125</v>
          </cell>
          <cell r="G710">
            <v>-0.16</v>
          </cell>
          <cell r="H710">
            <v>0</v>
          </cell>
          <cell r="I710">
            <v>0</v>
          </cell>
          <cell r="J710">
            <v>0</v>
          </cell>
          <cell r="K710">
            <v>0</v>
          </cell>
          <cell r="L710">
            <v>0</v>
          </cell>
          <cell r="M710">
            <v>-5.0000000000000001E-3</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5323334498</v>
          </cell>
          <cell r="AD710">
            <v>-5323334498</v>
          </cell>
          <cell r="AE710">
            <v>2.7755575615628914E-17</v>
          </cell>
        </row>
        <row r="711">
          <cell r="B711" t="str">
            <v>269052</v>
          </cell>
          <cell r="C711" t="str">
            <v>LT A/R- Loan to Subsids - HORC</v>
          </cell>
          <cell r="D711">
            <v>23000000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23000000</v>
          </cell>
          <cell r="AD711">
            <v>-23000000</v>
          </cell>
          <cell r="AE711">
            <v>0</v>
          </cell>
        </row>
        <row r="712">
          <cell r="B712" t="str">
            <v>269053</v>
          </cell>
          <cell r="C712" t="str">
            <v>LT AR-Loan to Assoc. Co-SCBN</v>
          </cell>
          <cell r="D712">
            <v>0</v>
          </cell>
          <cell r="E712">
            <v>0</v>
          </cell>
          <cell r="F712">
            <v>0</v>
          </cell>
          <cell r="G712">
            <v>0</v>
          </cell>
          <cell r="H712">
            <v>0</v>
          </cell>
          <cell r="I712">
            <v>0</v>
          </cell>
          <cell r="J712">
            <v>0</v>
          </cell>
          <cell r="K712">
            <v>0</v>
          </cell>
          <cell r="L712">
            <v>0</v>
          </cell>
          <cell r="M712">
            <v>0</v>
          </cell>
          <cell r="N712">
            <v>0</v>
          </cell>
          <cell r="O712">
            <v>3150000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3150000</v>
          </cell>
          <cell r="AD712">
            <v>0</v>
          </cell>
          <cell r="AE712">
            <v>3150000</v>
          </cell>
        </row>
        <row r="713">
          <cell r="B713" t="str">
            <v>269054</v>
          </cell>
          <cell r="C713" t="str">
            <v>LT A/R-Loan to Subsid Brampton</v>
          </cell>
          <cell r="D713">
            <v>143000000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143000000</v>
          </cell>
          <cell r="AD713">
            <v>-143000000</v>
          </cell>
          <cell r="AE713">
            <v>0</v>
          </cell>
        </row>
        <row r="714">
          <cell r="B714" t="str">
            <v>269055</v>
          </cell>
          <cell r="C714" t="str">
            <v>LT A/R-Loan to Subsid-NS</v>
          </cell>
          <cell r="D714">
            <v>0</v>
          </cell>
          <cell r="E714">
            <v>0</v>
          </cell>
          <cell r="F714">
            <v>0.125</v>
          </cell>
          <cell r="G714">
            <v>0.16</v>
          </cell>
          <cell r="H714">
            <v>0</v>
          </cell>
          <cell r="I714">
            <v>0</v>
          </cell>
          <cell r="J714">
            <v>0</v>
          </cell>
          <cell r="K714">
            <v>0</v>
          </cell>
          <cell r="L714">
            <v>0</v>
          </cell>
          <cell r="M714">
            <v>0</v>
          </cell>
          <cell r="N714">
            <v>5.0000000000000001E-3</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0.28999999999999998</v>
          </cell>
          <cell r="AD714">
            <v>-0.28999999999999998</v>
          </cell>
          <cell r="AE714">
            <v>-2.7755575615628914E-17</v>
          </cell>
        </row>
        <row r="715">
          <cell r="B715" t="str">
            <v>275000</v>
          </cell>
          <cell r="C715" t="str">
            <v>Trinity Unamort Tenant Allow</v>
          </cell>
          <cell r="D715">
            <v>0</v>
          </cell>
          <cell r="E715">
            <v>0</v>
          </cell>
          <cell r="F715">
            <v>-963582.96699999995</v>
          </cell>
          <cell r="G715">
            <v>-1277307.6499999999</v>
          </cell>
          <cell r="H715">
            <v>0</v>
          </cell>
          <cell r="I715">
            <v>0</v>
          </cell>
          <cell r="J715">
            <v>0</v>
          </cell>
          <cell r="K715">
            <v>0</v>
          </cell>
          <cell r="L715">
            <v>0</v>
          </cell>
          <cell r="M715">
            <v>0</v>
          </cell>
          <cell r="N715">
            <v>1.6999999992549419E-2</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-2240890.6</v>
          </cell>
          <cell r="AD715">
            <v>0</v>
          </cell>
          <cell r="AE715">
            <v>-2240890.6</v>
          </cell>
        </row>
        <row r="716">
          <cell r="B716" t="str">
            <v>277000</v>
          </cell>
          <cell r="C716" t="str">
            <v>Misc Deferd Debits And Credits</v>
          </cell>
          <cell r="D716">
            <v>229006.65</v>
          </cell>
          <cell r="E716">
            <v>0</v>
          </cell>
          <cell r="F716">
            <v>888321.52</v>
          </cell>
          <cell r="G716">
            <v>1177542.48</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2294870.65</v>
          </cell>
          <cell r="AD716">
            <v>0</v>
          </cell>
          <cell r="AE716">
            <v>2294870.65</v>
          </cell>
        </row>
        <row r="717">
          <cell r="B717" t="str">
            <v>277080</v>
          </cell>
          <cell r="C717" t="str">
            <v>Misc Def Debits &amp; Cr Writeoff</v>
          </cell>
          <cell r="D717">
            <v>0</v>
          </cell>
          <cell r="E717">
            <v>0</v>
          </cell>
          <cell r="F717">
            <v>0</v>
          </cell>
          <cell r="G717">
            <v>562950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562950</v>
          </cell>
          <cell r="AD717">
            <v>0</v>
          </cell>
          <cell r="AE717">
            <v>562950</v>
          </cell>
        </row>
        <row r="718">
          <cell r="B718" t="str">
            <v>277110</v>
          </cell>
          <cell r="C718" t="str">
            <v>MPMA SSS Non-43</v>
          </cell>
          <cell r="D718">
            <v>0</v>
          </cell>
          <cell r="E718">
            <v>0</v>
          </cell>
          <cell r="F718">
            <v>0</v>
          </cell>
          <cell r="G718">
            <v>0</v>
          </cell>
          <cell r="H718">
            <v>14871.38</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14871.38</v>
          </cell>
          <cell r="AD718">
            <v>0</v>
          </cell>
          <cell r="AE718">
            <v>14871.38</v>
          </cell>
        </row>
        <row r="719">
          <cell r="B719" t="str">
            <v>277160</v>
          </cell>
          <cell r="C719" t="str">
            <v>Corporate Pension Payment Susp</v>
          </cell>
          <cell r="D719">
            <v>-0.48</v>
          </cell>
          <cell r="E719">
            <v>0</v>
          </cell>
          <cell r="F719">
            <v>59887.665000000001</v>
          </cell>
          <cell r="G719">
            <v>79385.97</v>
          </cell>
          <cell r="H719">
            <v>0</v>
          </cell>
          <cell r="I719">
            <v>0</v>
          </cell>
          <cell r="J719">
            <v>0</v>
          </cell>
          <cell r="K719">
            <v>0</v>
          </cell>
          <cell r="L719">
            <v>0</v>
          </cell>
          <cell r="M719">
            <v>0</v>
          </cell>
          <cell r="N719">
            <v>5.0000000046566129E-3</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139273.16</v>
          </cell>
          <cell r="AD719">
            <v>0</v>
          </cell>
          <cell r="AE719">
            <v>139273.16</v>
          </cell>
        </row>
        <row r="720">
          <cell r="B720" t="str">
            <v>277180</v>
          </cell>
          <cell r="C720" t="str">
            <v>Prepaid Insurance</v>
          </cell>
          <cell r="D720">
            <v>0</v>
          </cell>
          <cell r="E720">
            <v>0</v>
          </cell>
          <cell r="F720">
            <v>510840.78700000001</v>
          </cell>
          <cell r="G720">
            <v>677161.05</v>
          </cell>
          <cell r="H720">
            <v>0</v>
          </cell>
          <cell r="I720">
            <v>0</v>
          </cell>
          <cell r="J720">
            <v>0</v>
          </cell>
          <cell r="K720">
            <v>0</v>
          </cell>
          <cell r="L720">
            <v>0</v>
          </cell>
          <cell r="M720">
            <v>0</v>
          </cell>
          <cell r="N720">
            <v>-6.9999999832361937E-3</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1188001.83</v>
          </cell>
          <cell r="AD720">
            <v>0</v>
          </cell>
          <cell r="AE720">
            <v>1188001.83</v>
          </cell>
        </row>
        <row r="721">
          <cell r="B721" t="str">
            <v>277190</v>
          </cell>
          <cell r="C721" t="str">
            <v>Prepaid Inergi Projects</v>
          </cell>
          <cell r="D721">
            <v>0</v>
          </cell>
          <cell r="E721">
            <v>0</v>
          </cell>
          <cell r="F721">
            <v>3714870.71</v>
          </cell>
          <cell r="G721">
            <v>4924363.5</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8639234.2100000009</v>
          </cell>
          <cell r="AD721">
            <v>0</v>
          </cell>
          <cell r="AE721">
            <v>8639234.2100000009</v>
          </cell>
        </row>
        <row r="722">
          <cell r="B722" t="str">
            <v>277290</v>
          </cell>
          <cell r="C722" t="str">
            <v>Prepaid Ins-GWL Adv Pymt</v>
          </cell>
          <cell r="D722">
            <v>0</v>
          </cell>
          <cell r="E722">
            <v>0</v>
          </cell>
          <cell r="F722">
            <v>558436.08600000001</v>
          </cell>
          <cell r="G722">
            <v>740252.11</v>
          </cell>
          <cell r="H722">
            <v>0</v>
          </cell>
          <cell r="I722">
            <v>0</v>
          </cell>
          <cell r="J722">
            <v>0</v>
          </cell>
          <cell r="K722">
            <v>0</v>
          </cell>
          <cell r="L722">
            <v>0</v>
          </cell>
          <cell r="M722">
            <v>0</v>
          </cell>
          <cell r="N722">
            <v>4.0000000000000036E-3</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1298688.2</v>
          </cell>
          <cell r="AD722">
            <v>0</v>
          </cell>
          <cell r="AE722">
            <v>1298688.2</v>
          </cell>
        </row>
        <row r="723">
          <cell r="B723" t="str">
            <v>277860</v>
          </cell>
          <cell r="C723" t="str">
            <v>Job Costing - Meters &amp; Relays</v>
          </cell>
          <cell r="D723">
            <v>0</v>
          </cell>
          <cell r="E723">
            <v>0</v>
          </cell>
          <cell r="F723">
            <v>0</v>
          </cell>
          <cell r="G723">
            <v>0</v>
          </cell>
          <cell r="H723">
            <v>0</v>
          </cell>
          <cell r="I723">
            <v>0</v>
          </cell>
          <cell r="J723">
            <v>0</v>
          </cell>
          <cell r="K723">
            <v>0</v>
          </cell>
          <cell r="L723">
            <v>0</v>
          </cell>
          <cell r="M723">
            <v>0</v>
          </cell>
          <cell r="N723">
            <v>0</v>
          </cell>
          <cell r="O723">
            <v>163800.70000000001</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163800.70000000001</v>
          </cell>
          <cell r="AD723">
            <v>0</v>
          </cell>
          <cell r="AE723">
            <v>163800.70000000001</v>
          </cell>
        </row>
        <row r="724">
          <cell r="B724" t="str">
            <v>277960</v>
          </cell>
          <cell r="C724" t="str">
            <v>Prepaid Exp Comm Servs - Mtce</v>
          </cell>
          <cell r="D724">
            <v>0</v>
          </cell>
          <cell r="E724">
            <v>0</v>
          </cell>
          <cell r="F724">
            <v>0</v>
          </cell>
          <cell r="G724">
            <v>0</v>
          </cell>
          <cell r="H724">
            <v>0</v>
          </cell>
          <cell r="I724">
            <v>0</v>
          </cell>
          <cell r="J724">
            <v>0</v>
          </cell>
          <cell r="K724">
            <v>0</v>
          </cell>
          <cell r="L724">
            <v>0</v>
          </cell>
          <cell r="M724">
            <v>0</v>
          </cell>
          <cell r="N724">
            <v>0</v>
          </cell>
          <cell r="O724">
            <v>193166.4</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193166.4</v>
          </cell>
          <cell r="AD724">
            <v>0</v>
          </cell>
          <cell r="AE724">
            <v>193166.4</v>
          </cell>
        </row>
        <row r="725">
          <cell r="B725" t="str">
            <v>280000</v>
          </cell>
          <cell r="C725" t="str">
            <v>Contributed Cap Refund Susp</v>
          </cell>
          <cell r="D725">
            <v>0</v>
          </cell>
          <cell r="E725">
            <v>0</v>
          </cell>
          <cell r="F725">
            <v>0</v>
          </cell>
          <cell r="G725">
            <v>209085.44</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209085.44</v>
          </cell>
          <cell r="AD725">
            <v>0</v>
          </cell>
          <cell r="AE725">
            <v>209085.44</v>
          </cell>
        </row>
        <row r="726">
          <cell r="B726" t="str">
            <v>999999</v>
          </cell>
          <cell r="C726" t="str">
            <v>FMS Mapping Errors</v>
          </cell>
          <cell r="D726">
            <v>0</v>
          </cell>
          <cell r="E726">
            <v>0</v>
          </cell>
          <cell r="F726">
            <v>0.129</v>
          </cell>
          <cell r="G726">
            <v>0.17</v>
          </cell>
          <cell r="H726">
            <v>0</v>
          </cell>
          <cell r="I726">
            <v>0</v>
          </cell>
          <cell r="J726">
            <v>0</v>
          </cell>
          <cell r="K726">
            <v>0</v>
          </cell>
          <cell r="L726">
            <v>0</v>
          </cell>
          <cell r="M726">
            <v>0</v>
          </cell>
          <cell r="N726">
            <v>1.0000000000000009E-3</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0.3</v>
          </cell>
          <cell r="AD726">
            <v>0</v>
          </cell>
          <cell r="AE726">
            <v>0.3</v>
          </cell>
        </row>
        <row r="727">
          <cell r="C727" t="str">
            <v>Long-term accounts receivable and other assets</v>
          </cell>
          <cell r="D727">
            <v>5489672761.1000004</v>
          </cell>
          <cell r="E727">
            <v>0</v>
          </cell>
          <cell r="F727">
            <v>7633782.9510000004</v>
          </cell>
          <cell r="G727">
            <v>7763495.0500000007</v>
          </cell>
          <cell r="H727">
            <v>14871.82</v>
          </cell>
          <cell r="I727">
            <v>0</v>
          </cell>
          <cell r="J727">
            <v>0</v>
          </cell>
          <cell r="K727">
            <v>0</v>
          </cell>
          <cell r="L727">
            <v>0</v>
          </cell>
          <cell r="M727">
            <v>-5.0000000000000001E-3</v>
          </cell>
          <cell r="N727">
            <v>3.399999812245369E-2</v>
          </cell>
          <cell r="O727">
            <v>3506967.1</v>
          </cell>
          <cell r="P727">
            <v>0</v>
          </cell>
          <cell r="Q727">
            <v>0</v>
          </cell>
          <cell r="R727">
            <v>684021.12</v>
          </cell>
          <cell r="S727">
            <v>0</v>
          </cell>
          <cell r="T727">
            <v>0</v>
          </cell>
          <cell r="U727">
            <v>0</v>
          </cell>
          <cell r="V727">
            <v>0</v>
          </cell>
          <cell r="W727">
            <v>0</v>
          </cell>
          <cell r="X727">
            <v>0</v>
          </cell>
          <cell r="Y727">
            <v>0</v>
          </cell>
          <cell r="Z727">
            <v>0</v>
          </cell>
          <cell r="AA727">
            <v>0</v>
          </cell>
          <cell r="AB727">
            <v>0</v>
          </cell>
          <cell r="AC727">
            <v>5509275899.1699991</v>
          </cell>
          <cell r="AD727">
            <v>-5489334498.29</v>
          </cell>
          <cell r="AE727">
            <v>19941400.879999846</v>
          </cell>
        </row>
        <row r="728">
          <cell r="C728" t="str">
            <v>Total Other Assets</v>
          </cell>
          <cell r="D728">
            <v>9426024112.2299995</v>
          </cell>
          <cell r="E728">
            <v>0</v>
          </cell>
          <cell r="F728">
            <v>94857008.282000005</v>
          </cell>
          <cell r="G728">
            <v>459536692.33399999</v>
          </cell>
          <cell r="H728">
            <v>-68546453.75</v>
          </cell>
          <cell r="I728">
            <v>0</v>
          </cell>
          <cell r="J728">
            <v>0</v>
          </cell>
          <cell r="K728">
            <v>0</v>
          </cell>
          <cell r="L728">
            <v>0</v>
          </cell>
          <cell r="M728">
            <v>-3.0000000000000027E-3</v>
          </cell>
          <cell r="N728">
            <v>3.1000018119812012E-2</v>
          </cell>
          <cell r="O728">
            <v>4605155.2300000004</v>
          </cell>
          <cell r="P728">
            <v>0</v>
          </cell>
          <cell r="Q728">
            <v>0</v>
          </cell>
          <cell r="R728">
            <v>9209504.1500000004</v>
          </cell>
          <cell r="S728">
            <v>0</v>
          </cell>
          <cell r="T728">
            <v>0</v>
          </cell>
          <cell r="U728">
            <v>0</v>
          </cell>
          <cell r="V728">
            <v>0</v>
          </cell>
          <cell r="W728">
            <v>69475004.390000001</v>
          </cell>
          <cell r="X728">
            <v>0</v>
          </cell>
          <cell r="Y728">
            <v>0.3</v>
          </cell>
          <cell r="Z728">
            <v>-0.24</v>
          </cell>
          <cell r="AA728">
            <v>0.24</v>
          </cell>
          <cell r="AB728">
            <v>0</v>
          </cell>
          <cell r="AC728">
            <v>9995161023.1939983</v>
          </cell>
          <cell r="AD728">
            <v>-8976377993.9599991</v>
          </cell>
          <cell r="AE728">
            <v>1018783029.2340008</v>
          </cell>
        </row>
        <row r="730">
          <cell r="C730" t="str">
            <v>Total Assets</v>
          </cell>
          <cell r="D730">
            <v>9695950822.3400002</v>
          </cell>
          <cell r="E730">
            <v>2.0000000000000018E-3</v>
          </cell>
          <cell r="F730">
            <v>6440424278.2999992</v>
          </cell>
          <cell r="G730">
            <v>2207012255.9109993</v>
          </cell>
          <cell r="H730">
            <v>2099849023.3599999</v>
          </cell>
          <cell r="I730">
            <v>3.0000000000427463E-3</v>
          </cell>
          <cell r="J730">
            <v>-3.0000000000000027E-3</v>
          </cell>
          <cell r="K730">
            <v>2334561.5299999998</v>
          </cell>
          <cell r="L730">
            <v>2649.96</v>
          </cell>
          <cell r="M730">
            <v>-1.0000000000000009E-3</v>
          </cell>
          <cell r="N730">
            <v>-8.0000221729278564E-2</v>
          </cell>
          <cell r="O730">
            <v>4802673.8600000003</v>
          </cell>
          <cell r="P730">
            <v>-849472.36</v>
          </cell>
          <cell r="Q730">
            <v>-6.0389999999999997</v>
          </cell>
          <cell r="R730">
            <v>46259205.615999989</v>
          </cell>
          <cell r="S730">
            <v>0</v>
          </cell>
          <cell r="T730">
            <v>0</v>
          </cell>
          <cell r="U730">
            <v>0</v>
          </cell>
          <cell r="V730">
            <v>0.12</v>
          </cell>
          <cell r="W730">
            <v>349315942.10000002</v>
          </cell>
          <cell r="X730">
            <v>0</v>
          </cell>
          <cell r="Y730">
            <v>42307.46</v>
          </cell>
          <cell r="Z730">
            <v>0.16</v>
          </cell>
          <cell r="AA730">
            <v>-55499.38</v>
          </cell>
          <cell r="AB730">
            <v>0</v>
          </cell>
          <cell r="AC730">
            <v>20845088742.858997</v>
          </cell>
          <cell r="AD730">
            <v>-9042120178.7700005</v>
          </cell>
          <cell r="AE730">
            <v>11802968564.088999</v>
          </cell>
        </row>
        <row r="732">
          <cell r="C732" t="str">
            <v>Long-term debt</v>
          </cell>
        </row>
        <row r="733">
          <cell r="B733" t="str">
            <v>302000</v>
          </cell>
          <cell r="C733" t="str">
            <v>Debt - General</v>
          </cell>
          <cell r="D733">
            <v>-4495108000</v>
          </cell>
          <cell r="E733">
            <v>0</v>
          </cell>
          <cell r="F733">
            <v>-2930102181.6100001</v>
          </cell>
          <cell r="G733">
            <v>-1733897818.3900001</v>
          </cell>
          <cell r="H733">
            <v>-70000000</v>
          </cell>
          <cell r="I733">
            <v>0</v>
          </cell>
          <cell r="J733">
            <v>0</v>
          </cell>
          <cell r="K733">
            <v>0</v>
          </cell>
          <cell r="L733">
            <v>0</v>
          </cell>
          <cell r="M733">
            <v>-3.0000000000000582E-3</v>
          </cell>
          <cell r="N733">
            <v>3.0000000000000582E-3</v>
          </cell>
          <cell r="O733">
            <v>0</v>
          </cell>
          <cell r="P733">
            <v>0</v>
          </cell>
          <cell r="Q733">
            <v>0</v>
          </cell>
          <cell r="R733">
            <v>-23000000</v>
          </cell>
          <cell r="S733">
            <v>0</v>
          </cell>
          <cell r="T733">
            <v>0</v>
          </cell>
          <cell r="U733">
            <v>0</v>
          </cell>
          <cell r="V733">
            <v>0</v>
          </cell>
          <cell r="W733">
            <v>-143000000</v>
          </cell>
          <cell r="X733">
            <v>0</v>
          </cell>
          <cell r="Y733">
            <v>0</v>
          </cell>
          <cell r="Z733">
            <v>0</v>
          </cell>
          <cell r="AA733">
            <v>0</v>
          </cell>
          <cell r="AB733">
            <v>0</v>
          </cell>
          <cell r="AC733">
            <v>-9395108000</v>
          </cell>
          <cell r="AD733">
            <v>4900000000</v>
          </cell>
          <cell r="AE733">
            <v>-4495108000</v>
          </cell>
        </row>
        <row r="734">
          <cell r="C734" t="str">
            <v>Primary debt</v>
          </cell>
          <cell r="D734">
            <v>-4495108000</v>
          </cell>
          <cell r="E734">
            <v>0</v>
          </cell>
          <cell r="F734">
            <v>-2930102181.6100001</v>
          </cell>
          <cell r="G734">
            <v>-1733897818.3900001</v>
          </cell>
          <cell r="H734">
            <v>-70000000</v>
          </cell>
          <cell r="I734">
            <v>0</v>
          </cell>
          <cell r="J734">
            <v>0</v>
          </cell>
          <cell r="K734">
            <v>0</v>
          </cell>
          <cell r="L734">
            <v>0</v>
          </cell>
          <cell r="M734">
            <v>-3.0000000000000582E-3</v>
          </cell>
          <cell r="N734">
            <v>3.0000000000000582E-3</v>
          </cell>
          <cell r="O734">
            <v>0</v>
          </cell>
          <cell r="P734">
            <v>0</v>
          </cell>
          <cell r="Q734">
            <v>0</v>
          </cell>
          <cell r="R734">
            <v>-23000000</v>
          </cell>
          <cell r="S734">
            <v>0</v>
          </cell>
          <cell r="T734">
            <v>0</v>
          </cell>
          <cell r="U734">
            <v>0</v>
          </cell>
          <cell r="V734">
            <v>0</v>
          </cell>
          <cell r="W734">
            <v>-143000000</v>
          </cell>
          <cell r="X734">
            <v>0</v>
          </cell>
          <cell r="Y734">
            <v>0</v>
          </cell>
          <cell r="Z734">
            <v>0</v>
          </cell>
          <cell r="AA734">
            <v>0</v>
          </cell>
          <cell r="AB734">
            <v>0</v>
          </cell>
          <cell r="AC734">
            <v>-9395108000</v>
          </cell>
          <cell r="AD734">
            <v>4900000000</v>
          </cell>
          <cell r="AE734">
            <v>-4495108000</v>
          </cell>
        </row>
        <row r="735">
          <cell r="B735" t="str">
            <v>304000</v>
          </cell>
          <cell r="C735" t="str">
            <v>Unamort Premium/Discounts-OEFC</v>
          </cell>
          <cell r="D735">
            <v>33102544.73</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33102544.73</v>
          </cell>
          <cell r="AD735">
            <v>0</v>
          </cell>
          <cell r="AE735">
            <v>33102544.73</v>
          </cell>
        </row>
        <row r="736">
          <cell r="B736" t="str">
            <v>304100</v>
          </cell>
          <cell r="C736" t="str">
            <v>Unamortized  Premium/Discounts</v>
          </cell>
          <cell r="D736">
            <v>-18865683.609999999</v>
          </cell>
          <cell r="E736">
            <v>0</v>
          </cell>
          <cell r="F736">
            <v>-9011587</v>
          </cell>
          <cell r="G736">
            <v>-9850740.7899999991</v>
          </cell>
          <cell r="H736">
            <v>0</v>
          </cell>
          <cell r="I736">
            <v>0</v>
          </cell>
          <cell r="J736">
            <v>0</v>
          </cell>
          <cell r="K736">
            <v>0</v>
          </cell>
          <cell r="L736">
            <v>0</v>
          </cell>
          <cell r="M736">
            <v>0</v>
          </cell>
          <cell r="N736">
            <v>0</v>
          </cell>
          <cell r="O736">
            <v>0</v>
          </cell>
          <cell r="P736">
            <v>0</v>
          </cell>
          <cell r="Q736">
            <v>0</v>
          </cell>
          <cell r="R736">
            <v>30718.55</v>
          </cell>
          <cell r="S736">
            <v>0</v>
          </cell>
          <cell r="T736">
            <v>0</v>
          </cell>
          <cell r="U736">
            <v>0</v>
          </cell>
          <cell r="V736">
            <v>0</v>
          </cell>
          <cell r="W736">
            <v>0</v>
          </cell>
          <cell r="X736">
            <v>0</v>
          </cell>
          <cell r="Y736">
            <v>0</v>
          </cell>
          <cell r="Z736">
            <v>0</v>
          </cell>
          <cell r="AA736">
            <v>0</v>
          </cell>
          <cell r="AB736">
            <v>0</v>
          </cell>
          <cell r="AC736">
            <v>-37697292.850000001</v>
          </cell>
          <cell r="AD736">
            <v>18854063.609999999</v>
          </cell>
          <cell r="AE736">
            <v>-18843229.239999998</v>
          </cell>
        </row>
        <row r="737">
          <cell r="B737" t="str">
            <v>304200</v>
          </cell>
          <cell r="C737" t="str">
            <v>Unamortized ADS/DRS Hedges</v>
          </cell>
          <cell r="D737">
            <v>0</v>
          </cell>
          <cell r="E737">
            <v>0</v>
          </cell>
          <cell r="F737">
            <v>9073396.4199999999</v>
          </cell>
          <cell r="G737">
            <v>4913681.0999999996</v>
          </cell>
          <cell r="H737">
            <v>0</v>
          </cell>
          <cell r="I737">
            <v>0</v>
          </cell>
          <cell r="J737">
            <v>0</v>
          </cell>
          <cell r="K737">
            <v>0</v>
          </cell>
          <cell r="L737">
            <v>0</v>
          </cell>
          <cell r="M737">
            <v>0</v>
          </cell>
          <cell r="N737">
            <v>0</v>
          </cell>
          <cell r="O737">
            <v>0</v>
          </cell>
          <cell r="P737">
            <v>0</v>
          </cell>
          <cell r="Q737">
            <v>0</v>
          </cell>
          <cell r="R737">
            <v>657369.16</v>
          </cell>
          <cell r="S737">
            <v>0</v>
          </cell>
          <cell r="T737">
            <v>0</v>
          </cell>
          <cell r="U737">
            <v>0</v>
          </cell>
          <cell r="V737">
            <v>0</v>
          </cell>
          <cell r="W737">
            <v>0</v>
          </cell>
          <cell r="X737">
            <v>0</v>
          </cell>
          <cell r="Y737">
            <v>0</v>
          </cell>
          <cell r="Z737">
            <v>0</v>
          </cell>
          <cell r="AA737">
            <v>0</v>
          </cell>
          <cell r="AB737">
            <v>0</v>
          </cell>
          <cell r="AC737">
            <v>14644446.68</v>
          </cell>
          <cell r="AD737">
            <v>0</v>
          </cell>
          <cell r="AE737">
            <v>14644446.68</v>
          </cell>
        </row>
        <row r="738">
          <cell r="C738" t="str">
            <v>Unamortized prem/disc on bonds</v>
          </cell>
          <cell r="D738">
            <v>14236861.120000001</v>
          </cell>
          <cell r="E738">
            <v>0</v>
          </cell>
          <cell r="F738">
            <v>61809.419999999925</v>
          </cell>
          <cell r="G738">
            <v>-4937059.6900000004</v>
          </cell>
          <cell r="H738">
            <v>0</v>
          </cell>
          <cell r="I738">
            <v>0</v>
          </cell>
          <cell r="J738">
            <v>0</v>
          </cell>
          <cell r="K738">
            <v>0</v>
          </cell>
          <cell r="L738">
            <v>0</v>
          </cell>
          <cell r="M738">
            <v>0</v>
          </cell>
          <cell r="N738">
            <v>0</v>
          </cell>
          <cell r="O738">
            <v>0</v>
          </cell>
          <cell r="P738">
            <v>0</v>
          </cell>
          <cell r="Q738">
            <v>0</v>
          </cell>
          <cell r="R738">
            <v>688087.71</v>
          </cell>
          <cell r="S738">
            <v>0</v>
          </cell>
          <cell r="T738">
            <v>0</v>
          </cell>
          <cell r="U738">
            <v>0</v>
          </cell>
          <cell r="V738">
            <v>0</v>
          </cell>
          <cell r="W738">
            <v>0</v>
          </cell>
          <cell r="X738">
            <v>0</v>
          </cell>
          <cell r="Y738">
            <v>0</v>
          </cell>
          <cell r="Z738">
            <v>0</v>
          </cell>
          <cell r="AA738">
            <v>0</v>
          </cell>
          <cell r="AB738">
            <v>0</v>
          </cell>
          <cell r="AC738">
            <v>10049698.560000002</v>
          </cell>
          <cell r="AD738">
            <v>18854063.609999999</v>
          </cell>
          <cell r="AE738">
            <v>28903762.170000002</v>
          </cell>
        </row>
        <row r="739">
          <cell r="C739" t="str">
            <v>Total Long-term debt</v>
          </cell>
          <cell r="D739">
            <v>-4480871138.8800001</v>
          </cell>
          <cell r="E739">
            <v>0</v>
          </cell>
          <cell r="F739">
            <v>-2930040372.1900001</v>
          </cell>
          <cell r="G739">
            <v>-1738834878.0800002</v>
          </cell>
          <cell r="H739">
            <v>-70000000</v>
          </cell>
          <cell r="I739">
            <v>0</v>
          </cell>
          <cell r="J739">
            <v>0</v>
          </cell>
          <cell r="K739">
            <v>0</v>
          </cell>
          <cell r="L739">
            <v>0</v>
          </cell>
          <cell r="M739">
            <v>-3.0000000000000582E-3</v>
          </cell>
          <cell r="N739">
            <v>3.0000000000000582E-3</v>
          </cell>
          <cell r="O739">
            <v>0</v>
          </cell>
          <cell r="P739">
            <v>0</v>
          </cell>
          <cell r="Q739">
            <v>0</v>
          </cell>
          <cell r="R739">
            <v>-22311912.289999999</v>
          </cell>
          <cell r="S739">
            <v>0</v>
          </cell>
          <cell r="T739">
            <v>0</v>
          </cell>
          <cell r="U739">
            <v>0</v>
          </cell>
          <cell r="V739">
            <v>0</v>
          </cell>
          <cell r="W739">
            <v>-143000000</v>
          </cell>
          <cell r="X739">
            <v>0</v>
          </cell>
          <cell r="Y739">
            <v>0</v>
          </cell>
          <cell r="Z739">
            <v>0</v>
          </cell>
          <cell r="AA739">
            <v>0</v>
          </cell>
          <cell r="AB739">
            <v>0</v>
          </cell>
          <cell r="AC739">
            <v>-9385058301.4400005</v>
          </cell>
          <cell r="AD739">
            <v>4918854063.6099997</v>
          </cell>
          <cell r="AE739">
            <v>-4466204237.8300009</v>
          </cell>
        </row>
        <row r="741">
          <cell r="C741" t="str">
            <v>Current liabilities</v>
          </cell>
        </row>
        <row r="742">
          <cell r="B742" t="str">
            <v>352000</v>
          </cell>
          <cell r="C742" t="str">
            <v>Accounts Payable</v>
          </cell>
          <cell r="D742">
            <v>0</v>
          </cell>
          <cell r="E742">
            <v>0</v>
          </cell>
          <cell r="F742">
            <v>-8354.219000000001</v>
          </cell>
          <cell r="G742">
            <v>8354.25</v>
          </cell>
          <cell r="H742">
            <v>-0.03</v>
          </cell>
          <cell r="I742">
            <v>0</v>
          </cell>
          <cell r="J742">
            <v>0</v>
          </cell>
          <cell r="K742">
            <v>0</v>
          </cell>
          <cell r="L742">
            <v>0</v>
          </cell>
          <cell r="M742">
            <v>0</v>
          </cell>
          <cell r="N742">
            <v>-9.9999999838473741E-4</v>
          </cell>
          <cell r="O742">
            <v>0</v>
          </cell>
          <cell r="P742">
            <v>0</v>
          </cell>
          <cell r="Q742">
            <v>0</v>
          </cell>
          <cell r="R742">
            <v>0</v>
          </cell>
          <cell r="S742">
            <v>0</v>
          </cell>
          <cell r="T742">
            <v>0</v>
          </cell>
          <cell r="U742">
            <v>0</v>
          </cell>
          <cell r="V742">
            <v>0</v>
          </cell>
          <cell r="W742">
            <v>-4202114.74</v>
          </cell>
          <cell r="X742">
            <v>0</v>
          </cell>
          <cell r="Y742">
            <v>0</v>
          </cell>
          <cell r="Z742">
            <v>0</v>
          </cell>
          <cell r="AA742">
            <v>0</v>
          </cell>
          <cell r="AB742">
            <v>0</v>
          </cell>
          <cell r="AC742">
            <v>-4202114.74</v>
          </cell>
          <cell r="AD742">
            <v>0</v>
          </cell>
          <cell r="AE742">
            <v>-4202114.74</v>
          </cell>
        </row>
        <row r="743">
          <cell r="B743" t="str">
            <v>352004</v>
          </cell>
          <cell r="C743" t="str">
            <v>Pp/Ps A/P VENDOR RECONCILIATN</v>
          </cell>
          <cell r="D743">
            <v>-112719.24</v>
          </cell>
          <cell r="E743">
            <v>0</v>
          </cell>
          <cell r="F743">
            <v>-31730961.255000003</v>
          </cell>
          <cell r="G743">
            <v>-28563895.809999999</v>
          </cell>
          <cell r="H743">
            <v>-7322834.2300000004</v>
          </cell>
          <cell r="I743">
            <v>0</v>
          </cell>
          <cell r="J743">
            <v>0</v>
          </cell>
          <cell r="K743">
            <v>0</v>
          </cell>
          <cell r="L743">
            <v>0</v>
          </cell>
          <cell r="M743">
            <v>0</v>
          </cell>
          <cell r="N743">
            <v>5.0000026822090149E-3</v>
          </cell>
          <cell r="O743">
            <v>-2626771.84</v>
          </cell>
          <cell r="P743">
            <v>-12570.46</v>
          </cell>
          <cell r="Q743">
            <v>0</v>
          </cell>
          <cell r="R743">
            <v>-88364.76</v>
          </cell>
          <cell r="S743">
            <v>0</v>
          </cell>
          <cell r="T743">
            <v>0</v>
          </cell>
          <cell r="U743">
            <v>0</v>
          </cell>
          <cell r="V743">
            <v>0</v>
          </cell>
          <cell r="W743">
            <v>0</v>
          </cell>
          <cell r="X743">
            <v>0</v>
          </cell>
          <cell r="Y743">
            <v>0</v>
          </cell>
          <cell r="Z743">
            <v>0</v>
          </cell>
          <cell r="AA743">
            <v>0</v>
          </cell>
          <cell r="AB743">
            <v>0</v>
          </cell>
          <cell r="AC743">
            <v>-70458117.590000004</v>
          </cell>
          <cell r="AD743">
            <v>0</v>
          </cell>
          <cell r="AE743">
            <v>-70458117.589999989</v>
          </cell>
        </row>
        <row r="744">
          <cell r="B744" t="str">
            <v>352008</v>
          </cell>
          <cell r="C744" t="str">
            <v>Inventory price variance</v>
          </cell>
          <cell r="D744">
            <v>0</v>
          </cell>
          <cell r="E744">
            <v>0</v>
          </cell>
          <cell r="F744">
            <v>0.12</v>
          </cell>
          <cell r="G744">
            <v>0.11</v>
          </cell>
          <cell r="H744">
            <v>0</v>
          </cell>
          <cell r="I744">
            <v>0</v>
          </cell>
          <cell r="J744">
            <v>0</v>
          </cell>
          <cell r="K744">
            <v>0</v>
          </cell>
          <cell r="L744">
            <v>0</v>
          </cell>
          <cell r="M744">
            <v>0</v>
          </cell>
          <cell r="N744">
            <v>0</v>
          </cell>
          <cell r="O744">
            <v>0</v>
          </cell>
          <cell r="P744">
            <v>0</v>
          </cell>
          <cell r="Q744">
            <v>0</v>
          </cell>
          <cell r="R744">
            <v>295.20999999999998</v>
          </cell>
          <cell r="S744">
            <v>0</v>
          </cell>
          <cell r="T744">
            <v>0</v>
          </cell>
          <cell r="U744">
            <v>0</v>
          </cell>
          <cell r="V744">
            <v>0</v>
          </cell>
          <cell r="W744">
            <v>0</v>
          </cell>
          <cell r="X744">
            <v>0</v>
          </cell>
          <cell r="Y744">
            <v>0</v>
          </cell>
          <cell r="Z744">
            <v>0</v>
          </cell>
          <cell r="AA744">
            <v>0</v>
          </cell>
          <cell r="AB744">
            <v>0</v>
          </cell>
          <cell r="AC744">
            <v>295.44</v>
          </cell>
          <cell r="AD744">
            <v>0</v>
          </cell>
          <cell r="AE744">
            <v>295.44</v>
          </cell>
        </row>
        <row r="745">
          <cell r="B745" t="str">
            <v>352060</v>
          </cell>
          <cell r="C745" t="str">
            <v>A/P Inv Acc By A/Payabl System</v>
          </cell>
          <cell r="D745">
            <v>12358.5</v>
          </cell>
          <cell r="E745">
            <v>0</v>
          </cell>
          <cell r="F745">
            <v>-21286.07</v>
          </cell>
          <cell r="G745">
            <v>-19570.11</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-28497.68</v>
          </cell>
          <cell r="AD745">
            <v>0</v>
          </cell>
          <cell r="AE745">
            <v>-28497.68</v>
          </cell>
        </row>
        <row r="746">
          <cell r="B746" t="str">
            <v>352990</v>
          </cell>
          <cell r="C746" t="str">
            <v>A/P Unvoucher Liab (Gr/Ir A/C)</v>
          </cell>
          <cell r="D746">
            <v>0</v>
          </cell>
          <cell r="E746">
            <v>0</v>
          </cell>
          <cell r="F746">
            <v>-7814746.8669999996</v>
          </cell>
          <cell r="G746">
            <v>-7184767.2800000003</v>
          </cell>
          <cell r="H746">
            <v>0</v>
          </cell>
          <cell r="I746">
            <v>0</v>
          </cell>
          <cell r="J746">
            <v>0</v>
          </cell>
          <cell r="K746">
            <v>0</v>
          </cell>
          <cell r="L746">
            <v>0</v>
          </cell>
          <cell r="M746">
            <v>0</v>
          </cell>
          <cell r="N746">
            <v>-3.0000004917383194E-3</v>
          </cell>
          <cell r="O746">
            <v>0</v>
          </cell>
          <cell r="P746">
            <v>0</v>
          </cell>
          <cell r="Q746">
            <v>0</v>
          </cell>
          <cell r="R746">
            <v>-1806719.29</v>
          </cell>
          <cell r="S746">
            <v>0</v>
          </cell>
          <cell r="T746">
            <v>0</v>
          </cell>
          <cell r="U746">
            <v>0</v>
          </cell>
          <cell r="V746">
            <v>0</v>
          </cell>
          <cell r="W746">
            <v>0</v>
          </cell>
          <cell r="X746">
            <v>0</v>
          </cell>
          <cell r="Y746">
            <v>0</v>
          </cell>
          <cell r="Z746">
            <v>0</v>
          </cell>
          <cell r="AA746">
            <v>0</v>
          </cell>
          <cell r="AB746">
            <v>0</v>
          </cell>
          <cell r="AC746">
            <v>-16806233.440000001</v>
          </cell>
          <cell r="AD746">
            <v>0</v>
          </cell>
          <cell r="AE746">
            <v>-16806233.440000001</v>
          </cell>
        </row>
        <row r="747">
          <cell r="B747" t="str">
            <v>353000</v>
          </cell>
          <cell r="C747" t="str">
            <v>AFB Bell Invoices</v>
          </cell>
          <cell r="D747">
            <v>0</v>
          </cell>
          <cell r="E747">
            <v>0</v>
          </cell>
          <cell r="F747">
            <v>-196002.60200000001</v>
          </cell>
          <cell r="G747">
            <v>-180202.01</v>
          </cell>
          <cell r="H747">
            <v>0</v>
          </cell>
          <cell r="I747">
            <v>0</v>
          </cell>
          <cell r="J747">
            <v>0</v>
          </cell>
          <cell r="K747">
            <v>0</v>
          </cell>
          <cell r="L747">
            <v>0</v>
          </cell>
          <cell r="M747">
            <v>0</v>
          </cell>
          <cell r="N747">
            <v>2.0000000367872417E-3</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-376204.61</v>
          </cell>
          <cell r="AD747">
            <v>0</v>
          </cell>
          <cell r="AE747">
            <v>-376204.61</v>
          </cell>
        </row>
        <row r="748">
          <cell r="B748" t="str">
            <v>353010</v>
          </cell>
          <cell r="C748" t="str">
            <v>A/P Intersystem Clearing</v>
          </cell>
          <cell r="D748">
            <v>0</v>
          </cell>
          <cell r="E748">
            <v>0</v>
          </cell>
          <cell r="F748">
            <v>0.10899999999999999</v>
          </cell>
          <cell r="G748">
            <v>-0.10999999999999943</v>
          </cell>
          <cell r="H748">
            <v>0</v>
          </cell>
          <cell r="I748">
            <v>0</v>
          </cell>
          <cell r="J748">
            <v>0</v>
          </cell>
          <cell r="K748">
            <v>0</v>
          </cell>
          <cell r="L748">
            <v>0</v>
          </cell>
          <cell r="M748">
            <v>0</v>
          </cell>
          <cell r="N748">
            <v>9.9999999999766942E-4</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-1.7763568394002505E-15</v>
          </cell>
        </row>
        <row r="749">
          <cell r="B749" t="str">
            <v>356000</v>
          </cell>
          <cell r="C749" t="str">
            <v>PP fixed - UV Liability</v>
          </cell>
          <cell r="D749">
            <v>0</v>
          </cell>
          <cell r="E749">
            <v>0</v>
          </cell>
          <cell r="F749">
            <v>8870.4159999999993</v>
          </cell>
          <cell r="G749">
            <v>-10344.66</v>
          </cell>
          <cell r="H749">
            <v>0</v>
          </cell>
          <cell r="I749">
            <v>0</v>
          </cell>
          <cell r="J749">
            <v>0</v>
          </cell>
          <cell r="K749">
            <v>0</v>
          </cell>
          <cell r="L749">
            <v>0</v>
          </cell>
          <cell r="M749">
            <v>0</v>
          </cell>
          <cell r="N749">
            <v>4.0000000008149073E-3</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-1474.24</v>
          </cell>
          <cell r="AD749">
            <v>0</v>
          </cell>
          <cell r="AE749">
            <v>-1474.24</v>
          </cell>
        </row>
        <row r="750">
          <cell r="B750" t="str">
            <v>358000</v>
          </cell>
          <cell r="C750" t="str">
            <v>Opeb Short Term Liability</v>
          </cell>
          <cell r="D750">
            <v>-79000</v>
          </cell>
          <cell r="E750">
            <v>0</v>
          </cell>
          <cell r="F750">
            <v>-17092174</v>
          </cell>
          <cell r="G750">
            <v>-17982826</v>
          </cell>
          <cell r="H750">
            <v>0</v>
          </cell>
          <cell r="I750">
            <v>0</v>
          </cell>
          <cell r="J750">
            <v>0</v>
          </cell>
          <cell r="K750">
            <v>0</v>
          </cell>
          <cell r="L750">
            <v>0</v>
          </cell>
          <cell r="M750">
            <v>0</v>
          </cell>
          <cell r="N750">
            <v>0</v>
          </cell>
          <cell r="O750">
            <v>-239000</v>
          </cell>
          <cell r="P750">
            <v>0</v>
          </cell>
          <cell r="Q750">
            <v>0</v>
          </cell>
          <cell r="R750">
            <v>-300000</v>
          </cell>
          <cell r="S750">
            <v>0</v>
          </cell>
          <cell r="T750">
            <v>0</v>
          </cell>
          <cell r="U750">
            <v>0</v>
          </cell>
          <cell r="V750">
            <v>0</v>
          </cell>
          <cell r="W750">
            <v>0</v>
          </cell>
          <cell r="X750">
            <v>0</v>
          </cell>
          <cell r="Y750">
            <v>0</v>
          </cell>
          <cell r="Z750">
            <v>0</v>
          </cell>
          <cell r="AA750">
            <v>0</v>
          </cell>
          <cell r="AB750">
            <v>0</v>
          </cell>
          <cell r="AC750">
            <v>-35693000</v>
          </cell>
          <cell r="AD750">
            <v>0</v>
          </cell>
          <cell r="AE750">
            <v>-35693000</v>
          </cell>
        </row>
        <row r="751">
          <cell r="B751" t="str">
            <v>361982</v>
          </cell>
          <cell r="C751" t="str">
            <v>CPP - Corporate Contribution</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-748635.32</v>
          </cell>
          <cell r="X751">
            <v>0</v>
          </cell>
          <cell r="Y751">
            <v>0</v>
          </cell>
          <cell r="Z751">
            <v>0</v>
          </cell>
          <cell r="AA751">
            <v>0</v>
          </cell>
          <cell r="AB751">
            <v>0</v>
          </cell>
          <cell r="AC751">
            <v>-748635.32</v>
          </cell>
          <cell r="AD751">
            <v>0</v>
          </cell>
          <cell r="AE751">
            <v>-748635.32</v>
          </cell>
        </row>
        <row r="752">
          <cell r="B752" t="str">
            <v>362000</v>
          </cell>
          <cell r="C752" t="str">
            <v>VACATION RESERVE</v>
          </cell>
          <cell r="D752">
            <v>-70085.25</v>
          </cell>
          <cell r="E752">
            <v>0</v>
          </cell>
          <cell r="F752">
            <v>-5426586.2300000004</v>
          </cell>
          <cell r="G752">
            <v>-6893927.75</v>
          </cell>
          <cell r="H752">
            <v>0</v>
          </cell>
          <cell r="I752">
            <v>0</v>
          </cell>
          <cell r="J752">
            <v>0</v>
          </cell>
          <cell r="K752">
            <v>0</v>
          </cell>
          <cell r="L752">
            <v>0</v>
          </cell>
          <cell r="M752">
            <v>0</v>
          </cell>
          <cell r="N752">
            <v>1.0000000009313226E-2</v>
          </cell>
          <cell r="O752">
            <v>-165564.93</v>
          </cell>
          <cell r="P752">
            <v>0</v>
          </cell>
          <cell r="Q752">
            <v>0</v>
          </cell>
          <cell r="R752">
            <v>-121899.21</v>
          </cell>
          <cell r="S752">
            <v>0</v>
          </cell>
          <cell r="T752">
            <v>0</v>
          </cell>
          <cell r="U752">
            <v>0</v>
          </cell>
          <cell r="V752">
            <v>0</v>
          </cell>
          <cell r="W752">
            <v>0</v>
          </cell>
          <cell r="X752">
            <v>0</v>
          </cell>
          <cell r="Y752">
            <v>0</v>
          </cell>
          <cell r="Z752">
            <v>0</v>
          </cell>
          <cell r="AA752">
            <v>0</v>
          </cell>
          <cell r="AB752">
            <v>0</v>
          </cell>
          <cell r="AC752">
            <v>-12678063.360000001</v>
          </cell>
          <cell r="AD752">
            <v>0</v>
          </cell>
          <cell r="AE752">
            <v>-12678063.359999999</v>
          </cell>
        </row>
        <row r="753">
          <cell r="B753" t="str">
            <v>362100</v>
          </cell>
          <cell r="C753" t="str">
            <v>Banked Vacation Reserve</v>
          </cell>
          <cell r="D753">
            <v>1533.2</v>
          </cell>
          <cell r="E753">
            <v>0</v>
          </cell>
          <cell r="F753">
            <v>-2777426.5930000003</v>
          </cell>
          <cell r="G753">
            <v>-3391034.91</v>
          </cell>
          <cell r="H753">
            <v>0</v>
          </cell>
          <cell r="I753">
            <v>0</v>
          </cell>
          <cell r="J753">
            <v>0</v>
          </cell>
          <cell r="K753">
            <v>0</v>
          </cell>
          <cell r="L753">
            <v>0</v>
          </cell>
          <cell r="M753">
            <v>0</v>
          </cell>
          <cell r="N753">
            <v>2.9999997932463884E-3</v>
          </cell>
          <cell r="O753">
            <v>-79780.509999999995</v>
          </cell>
          <cell r="P753">
            <v>0</v>
          </cell>
          <cell r="Q753">
            <v>0</v>
          </cell>
          <cell r="R753">
            <v>-48253.85</v>
          </cell>
          <cell r="S753">
            <v>0</v>
          </cell>
          <cell r="T753">
            <v>0</v>
          </cell>
          <cell r="U753">
            <v>0</v>
          </cell>
          <cell r="V753">
            <v>0</v>
          </cell>
          <cell r="W753">
            <v>0</v>
          </cell>
          <cell r="X753">
            <v>0</v>
          </cell>
          <cell r="Y753">
            <v>0</v>
          </cell>
          <cell r="Z753">
            <v>0</v>
          </cell>
          <cell r="AA753">
            <v>0</v>
          </cell>
          <cell r="AB753">
            <v>0</v>
          </cell>
          <cell r="AC753">
            <v>-6294962.6600000001</v>
          </cell>
          <cell r="AD753">
            <v>0</v>
          </cell>
          <cell r="AE753">
            <v>-6294962.6600000001</v>
          </cell>
        </row>
        <row r="754">
          <cell r="B754" t="str">
            <v>363120</v>
          </cell>
          <cell r="C754" t="str">
            <v>WC - Admin Fee</v>
          </cell>
          <cell r="D754">
            <v>0.02</v>
          </cell>
          <cell r="E754">
            <v>0</v>
          </cell>
          <cell r="F754">
            <v>-0.01</v>
          </cell>
          <cell r="G754">
            <v>-0.01</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363800</v>
          </cell>
          <cell r="C755" t="str">
            <v>WSIB - Schedule  1</v>
          </cell>
          <cell r="D755">
            <v>268373.32</v>
          </cell>
          <cell r="E755">
            <v>0</v>
          </cell>
          <cell r="F755">
            <v>-168149.64</v>
          </cell>
          <cell r="G755">
            <v>-154594.39000000001</v>
          </cell>
          <cell r="H755">
            <v>0</v>
          </cell>
          <cell r="I755">
            <v>0</v>
          </cell>
          <cell r="J755">
            <v>0</v>
          </cell>
          <cell r="K755">
            <v>0</v>
          </cell>
          <cell r="L755">
            <v>0</v>
          </cell>
          <cell r="M755">
            <v>0</v>
          </cell>
          <cell r="N755">
            <v>1.0000000009313226E-2</v>
          </cell>
          <cell r="O755">
            <v>3972.31</v>
          </cell>
          <cell r="P755">
            <v>0</v>
          </cell>
          <cell r="Q755">
            <v>0</v>
          </cell>
          <cell r="R755">
            <v>9327.77</v>
          </cell>
          <cell r="S755">
            <v>0</v>
          </cell>
          <cell r="T755">
            <v>0</v>
          </cell>
          <cell r="U755">
            <v>0</v>
          </cell>
          <cell r="V755">
            <v>0</v>
          </cell>
          <cell r="W755">
            <v>0</v>
          </cell>
          <cell r="X755">
            <v>0</v>
          </cell>
          <cell r="Y755">
            <v>0</v>
          </cell>
          <cell r="Z755">
            <v>0</v>
          </cell>
          <cell r="AA755">
            <v>0</v>
          </cell>
          <cell r="AB755">
            <v>0</v>
          </cell>
          <cell r="AC755">
            <v>-41070.620000000003</v>
          </cell>
          <cell r="AD755">
            <v>0</v>
          </cell>
          <cell r="AE755">
            <v>-41070.620000000003</v>
          </cell>
        </row>
        <row r="756">
          <cell r="B756" t="str">
            <v>364000</v>
          </cell>
          <cell r="C756" t="str">
            <v>MISCELLANEOUS BENEFIT PLANS</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-87718.1</v>
          </cell>
          <cell r="X756">
            <v>0</v>
          </cell>
          <cell r="Y756">
            <v>0</v>
          </cell>
          <cell r="Z756">
            <v>0</v>
          </cell>
          <cell r="AA756">
            <v>0</v>
          </cell>
          <cell r="AB756">
            <v>0</v>
          </cell>
          <cell r="AC756">
            <v>-87718.1</v>
          </cell>
          <cell r="AD756">
            <v>0</v>
          </cell>
          <cell r="AE756">
            <v>-87718.1</v>
          </cell>
        </row>
        <row r="757">
          <cell r="B757" t="str">
            <v>364010</v>
          </cell>
          <cell r="C757" t="str">
            <v>DENTALCost Alloc'd via Payroll</v>
          </cell>
          <cell r="D757">
            <v>-79726.83</v>
          </cell>
          <cell r="E757">
            <v>0</v>
          </cell>
          <cell r="F757">
            <v>-3129898.94</v>
          </cell>
          <cell r="G757">
            <v>-2851560.03</v>
          </cell>
          <cell r="H757">
            <v>0</v>
          </cell>
          <cell r="I757">
            <v>0</v>
          </cell>
          <cell r="J757">
            <v>0</v>
          </cell>
          <cell r="K757">
            <v>0</v>
          </cell>
          <cell r="L757">
            <v>0</v>
          </cell>
          <cell r="M757">
            <v>0</v>
          </cell>
          <cell r="N757">
            <v>-9.9999997764825821E-3</v>
          </cell>
          <cell r="O757">
            <v>89108.800000000003</v>
          </cell>
          <cell r="P757">
            <v>0</v>
          </cell>
          <cell r="Q757">
            <v>0</v>
          </cell>
          <cell r="R757">
            <v>1221.0999999999999</v>
          </cell>
          <cell r="S757">
            <v>0</v>
          </cell>
          <cell r="T757">
            <v>0</v>
          </cell>
          <cell r="U757">
            <v>0</v>
          </cell>
          <cell r="V757">
            <v>0</v>
          </cell>
          <cell r="W757">
            <v>0</v>
          </cell>
          <cell r="X757">
            <v>0</v>
          </cell>
          <cell r="Y757">
            <v>0</v>
          </cell>
          <cell r="Z757">
            <v>0</v>
          </cell>
          <cell r="AA757">
            <v>0</v>
          </cell>
          <cell r="AB757">
            <v>0</v>
          </cell>
          <cell r="AC757">
            <v>-5970855.9100000011</v>
          </cell>
          <cell r="AD757">
            <v>0</v>
          </cell>
          <cell r="AE757">
            <v>-5970855.9100000001</v>
          </cell>
        </row>
        <row r="758">
          <cell r="B758" t="str">
            <v>364020</v>
          </cell>
          <cell r="C758" t="str">
            <v>DENTAL INS PLAN-SPCL EMP CONTR</v>
          </cell>
          <cell r="D758">
            <v>-562.02</v>
          </cell>
          <cell r="E758">
            <v>0</v>
          </cell>
          <cell r="F758">
            <v>-2196.9740000000002</v>
          </cell>
          <cell r="G758">
            <v>-2019.86</v>
          </cell>
          <cell r="H758">
            <v>0</v>
          </cell>
          <cell r="I758">
            <v>0</v>
          </cell>
          <cell r="J758">
            <v>0</v>
          </cell>
          <cell r="K758">
            <v>0</v>
          </cell>
          <cell r="L758">
            <v>0</v>
          </cell>
          <cell r="M758">
            <v>0</v>
          </cell>
          <cell r="N758">
            <v>-1.6000000000531145E-2</v>
          </cell>
          <cell r="O758">
            <v>-731.91</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-5510.78</v>
          </cell>
          <cell r="AD758">
            <v>0</v>
          </cell>
          <cell r="AE758">
            <v>-5510.78</v>
          </cell>
        </row>
        <row r="759">
          <cell r="B759" t="str">
            <v>364030</v>
          </cell>
          <cell r="C759" t="str">
            <v>DENTAL-PAYMENT TO AGENCIES</v>
          </cell>
          <cell r="D759">
            <v>24749.03</v>
          </cell>
          <cell r="E759">
            <v>0</v>
          </cell>
          <cell r="F759">
            <v>2927662.36</v>
          </cell>
          <cell r="G759">
            <v>2691651.19</v>
          </cell>
          <cell r="H759">
            <v>0</v>
          </cell>
          <cell r="I759">
            <v>0</v>
          </cell>
          <cell r="J759">
            <v>0</v>
          </cell>
          <cell r="K759">
            <v>0</v>
          </cell>
          <cell r="L759">
            <v>0</v>
          </cell>
          <cell r="M759">
            <v>0</v>
          </cell>
          <cell r="N759">
            <v>-9.9999997764825821E-3</v>
          </cell>
          <cell r="O759">
            <v>113328.12</v>
          </cell>
          <cell r="P759">
            <v>0</v>
          </cell>
          <cell r="Q759">
            <v>0</v>
          </cell>
          <cell r="R759">
            <v>43923.5</v>
          </cell>
          <cell r="S759">
            <v>0</v>
          </cell>
          <cell r="T759">
            <v>0</v>
          </cell>
          <cell r="U759">
            <v>0</v>
          </cell>
          <cell r="V759">
            <v>0</v>
          </cell>
          <cell r="W759">
            <v>0</v>
          </cell>
          <cell r="X759">
            <v>0</v>
          </cell>
          <cell r="Y759">
            <v>0</v>
          </cell>
          <cell r="Z759">
            <v>0</v>
          </cell>
          <cell r="AA759">
            <v>0</v>
          </cell>
          <cell r="AB759">
            <v>0</v>
          </cell>
          <cell r="AC759">
            <v>5801314.1900000004</v>
          </cell>
          <cell r="AD759">
            <v>0</v>
          </cell>
          <cell r="AE759">
            <v>5801314.1900000004</v>
          </cell>
        </row>
        <row r="760">
          <cell r="B760" t="str">
            <v>364111</v>
          </cell>
          <cell r="C760" t="str">
            <v>OHIP Refund (Earn Code = ORE)</v>
          </cell>
          <cell r="D760">
            <v>0</v>
          </cell>
          <cell r="E760">
            <v>0</v>
          </cell>
          <cell r="F760">
            <v>31</v>
          </cell>
          <cell r="G760">
            <v>28.5</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59.5</v>
          </cell>
          <cell r="AD760">
            <v>0</v>
          </cell>
          <cell r="AE760">
            <v>59.5</v>
          </cell>
        </row>
        <row r="761">
          <cell r="B761" t="str">
            <v>364140</v>
          </cell>
          <cell r="C761" t="str">
            <v>EHB&amp;SP-COST ALLOC VIA PAY BUR</v>
          </cell>
          <cell r="D761">
            <v>-94516.78</v>
          </cell>
          <cell r="E761">
            <v>0</v>
          </cell>
          <cell r="F761">
            <v>-5788459.3300000001</v>
          </cell>
          <cell r="G761">
            <v>-5287316.92</v>
          </cell>
          <cell r="H761">
            <v>0</v>
          </cell>
          <cell r="I761">
            <v>0</v>
          </cell>
          <cell r="J761">
            <v>0</v>
          </cell>
          <cell r="K761">
            <v>0</v>
          </cell>
          <cell r="L761">
            <v>0</v>
          </cell>
          <cell r="M761">
            <v>0</v>
          </cell>
          <cell r="N761">
            <v>0</v>
          </cell>
          <cell r="O761">
            <v>24805.96</v>
          </cell>
          <cell r="P761">
            <v>0</v>
          </cell>
          <cell r="Q761">
            <v>0</v>
          </cell>
          <cell r="R761">
            <v>-138924.57999999999</v>
          </cell>
          <cell r="S761">
            <v>0</v>
          </cell>
          <cell r="T761">
            <v>0</v>
          </cell>
          <cell r="U761">
            <v>0</v>
          </cell>
          <cell r="V761">
            <v>0</v>
          </cell>
          <cell r="W761">
            <v>0</v>
          </cell>
          <cell r="X761">
            <v>0</v>
          </cell>
          <cell r="Y761">
            <v>0</v>
          </cell>
          <cell r="Z761">
            <v>0</v>
          </cell>
          <cell r="AA761">
            <v>0</v>
          </cell>
          <cell r="AB761">
            <v>0</v>
          </cell>
          <cell r="AC761">
            <v>-11284411.65</v>
          </cell>
          <cell r="AD761">
            <v>0</v>
          </cell>
          <cell r="AE761">
            <v>-11284411.650000002</v>
          </cell>
        </row>
        <row r="762">
          <cell r="B762" t="str">
            <v>364141</v>
          </cell>
          <cell r="C762" t="str">
            <v>EHB - Employee</v>
          </cell>
          <cell r="D762">
            <v>-1809.5</v>
          </cell>
          <cell r="E762">
            <v>0</v>
          </cell>
          <cell r="F762">
            <v>-11100.415999999999</v>
          </cell>
          <cell r="G762">
            <v>-10205.56</v>
          </cell>
          <cell r="H762">
            <v>0</v>
          </cell>
          <cell r="I762">
            <v>0</v>
          </cell>
          <cell r="J762">
            <v>0</v>
          </cell>
          <cell r="K762">
            <v>0</v>
          </cell>
          <cell r="L762">
            <v>0</v>
          </cell>
          <cell r="M762">
            <v>0</v>
          </cell>
          <cell r="N762">
            <v>-4.0000000008149073E-3</v>
          </cell>
          <cell r="O762">
            <v>-1332.3</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-24447.78</v>
          </cell>
          <cell r="AD762">
            <v>0</v>
          </cell>
          <cell r="AE762">
            <v>-24447.78</v>
          </cell>
        </row>
        <row r="763">
          <cell r="B763" t="str">
            <v>364142</v>
          </cell>
          <cell r="C763" t="str">
            <v>Semi Private Coverage - Empl</v>
          </cell>
          <cell r="D763">
            <v>-168.52</v>
          </cell>
          <cell r="E763">
            <v>0</v>
          </cell>
          <cell r="F763">
            <v>-588.928</v>
          </cell>
          <cell r="G763">
            <v>-541.45000000000005</v>
          </cell>
          <cell r="H763">
            <v>0</v>
          </cell>
          <cell r="I763">
            <v>0</v>
          </cell>
          <cell r="J763">
            <v>0</v>
          </cell>
          <cell r="K763">
            <v>0</v>
          </cell>
          <cell r="L763">
            <v>0</v>
          </cell>
          <cell r="M763">
            <v>0</v>
          </cell>
          <cell r="N763">
            <v>-1.9999999999527063E-3</v>
          </cell>
          <cell r="O763">
            <v>-134.01</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-1432.91</v>
          </cell>
          <cell r="AD763">
            <v>0</v>
          </cell>
          <cell r="AE763">
            <v>-1432.91</v>
          </cell>
        </row>
        <row r="764">
          <cell r="B764" t="str">
            <v>364150</v>
          </cell>
          <cell r="C764" t="str">
            <v>EHB&amp;SP-PAYMENT TO AGENCIES</v>
          </cell>
          <cell r="D764">
            <v>38072.050000000003</v>
          </cell>
          <cell r="E764">
            <v>0</v>
          </cell>
          <cell r="F764">
            <v>4539574.1160000004</v>
          </cell>
          <cell r="G764">
            <v>4173619.97</v>
          </cell>
          <cell r="H764">
            <v>0</v>
          </cell>
          <cell r="I764">
            <v>0</v>
          </cell>
          <cell r="J764">
            <v>0</v>
          </cell>
          <cell r="K764">
            <v>0</v>
          </cell>
          <cell r="L764">
            <v>0</v>
          </cell>
          <cell r="M764">
            <v>0</v>
          </cell>
          <cell r="N764">
            <v>-5.9999991208314896E-3</v>
          </cell>
          <cell r="O764">
            <v>113396.82</v>
          </cell>
          <cell r="P764">
            <v>0</v>
          </cell>
          <cell r="Q764">
            <v>0</v>
          </cell>
          <cell r="R764">
            <v>70520.41</v>
          </cell>
          <cell r="S764">
            <v>0</v>
          </cell>
          <cell r="T764">
            <v>0</v>
          </cell>
          <cell r="U764">
            <v>0</v>
          </cell>
          <cell r="V764">
            <v>0</v>
          </cell>
          <cell r="W764">
            <v>0</v>
          </cell>
          <cell r="X764">
            <v>0</v>
          </cell>
          <cell r="Y764">
            <v>0</v>
          </cell>
          <cell r="Z764">
            <v>0</v>
          </cell>
          <cell r="AA764">
            <v>0</v>
          </cell>
          <cell r="AB764">
            <v>0</v>
          </cell>
          <cell r="AC764">
            <v>8935183.3600000031</v>
          </cell>
          <cell r="AD764">
            <v>0</v>
          </cell>
          <cell r="AE764">
            <v>8935183.3600000013</v>
          </cell>
        </row>
        <row r="765">
          <cell r="B765" t="str">
            <v>364190</v>
          </cell>
          <cell r="C765" t="str">
            <v>Pays - Unallocated</v>
          </cell>
          <cell r="D765">
            <v>54.59</v>
          </cell>
          <cell r="E765">
            <v>0</v>
          </cell>
          <cell r="F765">
            <v>-50.318000000000005</v>
          </cell>
          <cell r="G765">
            <v>-46.26</v>
          </cell>
          <cell r="H765">
            <v>0</v>
          </cell>
          <cell r="I765">
            <v>0</v>
          </cell>
          <cell r="J765">
            <v>0</v>
          </cell>
          <cell r="K765">
            <v>0</v>
          </cell>
          <cell r="L765">
            <v>0</v>
          </cell>
          <cell r="M765">
            <v>0</v>
          </cell>
          <cell r="N765">
            <v>-1.9999999999953388E-3</v>
          </cell>
          <cell r="O765">
            <v>6.3</v>
          </cell>
          <cell r="P765">
            <v>0</v>
          </cell>
          <cell r="Q765">
            <v>0</v>
          </cell>
          <cell r="R765">
            <v>35.69</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364210</v>
          </cell>
          <cell r="C766" t="str">
            <v>MATERNITY - PAYMENTS</v>
          </cell>
          <cell r="D766">
            <v>0</v>
          </cell>
          <cell r="E766">
            <v>0</v>
          </cell>
          <cell r="F766">
            <v>89756.437000000005</v>
          </cell>
          <cell r="G766">
            <v>82520.789999999994</v>
          </cell>
          <cell r="H766">
            <v>0</v>
          </cell>
          <cell r="I766">
            <v>0</v>
          </cell>
          <cell r="J766">
            <v>0</v>
          </cell>
          <cell r="K766">
            <v>0</v>
          </cell>
          <cell r="L766">
            <v>0</v>
          </cell>
          <cell r="M766">
            <v>0</v>
          </cell>
          <cell r="N766">
            <v>-7.0000000123400241E-3</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172277.22</v>
          </cell>
          <cell r="AD766">
            <v>0</v>
          </cell>
          <cell r="AE766">
            <v>172277.22</v>
          </cell>
        </row>
        <row r="767">
          <cell r="B767" t="str">
            <v>364220</v>
          </cell>
          <cell r="C767" t="str">
            <v>EHT - CORP CONTRIBUTION</v>
          </cell>
          <cell r="D767">
            <v>-182396.47</v>
          </cell>
          <cell r="E767">
            <v>0</v>
          </cell>
          <cell r="F767">
            <v>-9060399.1290000007</v>
          </cell>
          <cell r="G767">
            <v>-8330002.2699999996</v>
          </cell>
          <cell r="H767">
            <v>0</v>
          </cell>
          <cell r="I767">
            <v>0</v>
          </cell>
          <cell r="J767">
            <v>0</v>
          </cell>
          <cell r="K767">
            <v>0</v>
          </cell>
          <cell r="L767">
            <v>0</v>
          </cell>
          <cell r="M767">
            <v>0</v>
          </cell>
          <cell r="N767">
            <v>-9.999983012676239E-4</v>
          </cell>
          <cell r="O767">
            <v>-229336.7</v>
          </cell>
          <cell r="P767">
            <v>0</v>
          </cell>
          <cell r="Q767">
            <v>0</v>
          </cell>
          <cell r="R767">
            <v>-145081.51999999999</v>
          </cell>
          <cell r="S767">
            <v>0</v>
          </cell>
          <cell r="T767">
            <v>0</v>
          </cell>
          <cell r="U767">
            <v>0</v>
          </cell>
          <cell r="V767">
            <v>0</v>
          </cell>
          <cell r="W767">
            <v>0</v>
          </cell>
          <cell r="X767">
            <v>0</v>
          </cell>
          <cell r="Y767">
            <v>0</v>
          </cell>
          <cell r="Z767">
            <v>0</v>
          </cell>
          <cell r="AA767">
            <v>0</v>
          </cell>
          <cell r="AB767">
            <v>0</v>
          </cell>
          <cell r="AC767">
            <v>-17947216.089999996</v>
          </cell>
          <cell r="AD767">
            <v>0</v>
          </cell>
          <cell r="AE767">
            <v>-17947216.09</v>
          </cell>
        </row>
        <row r="768">
          <cell r="B768" t="str">
            <v>364230</v>
          </cell>
          <cell r="C768" t="str">
            <v>EHT -PAYMENTS</v>
          </cell>
          <cell r="D768">
            <v>191152.54</v>
          </cell>
          <cell r="E768">
            <v>0</v>
          </cell>
          <cell r="F768">
            <v>8695119.3090000004</v>
          </cell>
          <cell r="G768">
            <v>7994169.1900000004</v>
          </cell>
          <cell r="H768">
            <v>0</v>
          </cell>
          <cell r="I768">
            <v>0</v>
          </cell>
          <cell r="J768">
            <v>0</v>
          </cell>
          <cell r="K768">
            <v>0</v>
          </cell>
          <cell r="L768">
            <v>0</v>
          </cell>
          <cell r="M768">
            <v>0</v>
          </cell>
          <cell r="N768">
            <v>1.0999999940395355E-2</v>
          </cell>
          <cell r="O768">
            <v>217054.07999999999</v>
          </cell>
          <cell r="P768">
            <v>0</v>
          </cell>
          <cell r="Q768">
            <v>0</v>
          </cell>
          <cell r="R768">
            <v>137925.54999999999</v>
          </cell>
          <cell r="S768">
            <v>0</v>
          </cell>
          <cell r="T768">
            <v>0</v>
          </cell>
          <cell r="U768">
            <v>0</v>
          </cell>
          <cell r="V768">
            <v>0</v>
          </cell>
          <cell r="W768">
            <v>0</v>
          </cell>
          <cell r="X768">
            <v>0</v>
          </cell>
          <cell r="Y768">
            <v>0</v>
          </cell>
          <cell r="Z768">
            <v>0</v>
          </cell>
          <cell r="AA768">
            <v>0</v>
          </cell>
          <cell r="AB768">
            <v>0</v>
          </cell>
          <cell r="AC768">
            <v>17235420.68</v>
          </cell>
          <cell r="AD768">
            <v>0</v>
          </cell>
          <cell r="AE768">
            <v>17235420.68</v>
          </cell>
        </row>
        <row r="769">
          <cell r="B769" t="str">
            <v>364270</v>
          </cell>
          <cell r="C769" t="str">
            <v>ENERGYM</v>
          </cell>
          <cell r="D769">
            <v>-4974.03</v>
          </cell>
          <cell r="E769">
            <v>0</v>
          </cell>
          <cell r="F769">
            <v>26838.648000000001</v>
          </cell>
          <cell r="G769">
            <v>24675.07</v>
          </cell>
          <cell r="H769">
            <v>0</v>
          </cell>
          <cell r="I769">
            <v>0</v>
          </cell>
          <cell r="J769">
            <v>0</v>
          </cell>
          <cell r="K769">
            <v>0</v>
          </cell>
          <cell r="L769">
            <v>0</v>
          </cell>
          <cell r="M769">
            <v>0</v>
          </cell>
          <cell r="N769">
            <v>2.0000000004074536E-3</v>
          </cell>
          <cell r="O769">
            <v>-7221</v>
          </cell>
          <cell r="P769">
            <v>0</v>
          </cell>
          <cell r="Q769">
            <v>0</v>
          </cell>
          <cell r="R769">
            <v>-899.02</v>
          </cell>
          <cell r="S769">
            <v>0</v>
          </cell>
          <cell r="T769">
            <v>0</v>
          </cell>
          <cell r="U769">
            <v>0</v>
          </cell>
          <cell r="V769">
            <v>0</v>
          </cell>
          <cell r="W769">
            <v>0</v>
          </cell>
          <cell r="X769">
            <v>0</v>
          </cell>
          <cell r="Y769">
            <v>0</v>
          </cell>
          <cell r="Z769">
            <v>0</v>
          </cell>
          <cell r="AA769">
            <v>0</v>
          </cell>
          <cell r="AB769">
            <v>0</v>
          </cell>
          <cell r="AC769">
            <v>38419.67</v>
          </cell>
          <cell r="AD769">
            <v>0</v>
          </cell>
          <cell r="AE769">
            <v>38419.67</v>
          </cell>
        </row>
        <row r="770">
          <cell r="B770" t="str">
            <v>364300</v>
          </cell>
          <cell r="C770" t="str">
            <v>PARKING</v>
          </cell>
          <cell r="D770">
            <v>1.66</v>
          </cell>
          <cell r="E770">
            <v>0</v>
          </cell>
          <cell r="F770">
            <v>-1.5270000000000001</v>
          </cell>
          <cell r="G770">
            <v>-1.4</v>
          </cell>
          <cell r="H770">
            <v>0</v>
          </cell>
          <cell r="I770">
            <v>0</v>
          </cell>
          <cell r="J770">
            <v>0</v>
          </cell>
          <cell r="K770">
            <v>0</v>
          </cell>
          <cell r="L770">
            <v>0</v>
          </cell>
          <cell r="M770">
            <v>0</v>
          </cell>
          <cell r="N770">
            <v>-3.0000000000001137E-3</v>
          </cell>
          <cell r="O770">
            <v>0.19</v>
          </cell>
          <cell r="P770">
            <v>0</v>
          </cell>
          <cell r="Q770">
            <v>0</v>
          </cell>
          <cell r="R770">
            <v>1.08</v>
          </cell>
          <cell r="S770">
            <v>0</v>
          </cell>
          <cell r="T770">
            <v>0</v>
          </cell>
          <cell r="U770">
            <v>0</v>
          </cell>
          <cell r="V770">
            <v>0</v>
          </cell>
          <cell r="W770">
            <v>0</v>
          </cell>
          <cell r="X770">
            <v>0</v>
          </cell>
          <cell r="Y770">
            <v>0</v>
          </cell>
          <cell r="Z770">
            <v>0</v>
          </cell>
          <cell r="AA770">
            <v>0</v>
          </cell>
          <cell r="AB770">
            <v>0</v>
          </cell>
          <cell r="AC770">
            <v>-4.4408920985006262E-16</v>
          </cell>
          <cell r="AD770">
            <v>0</v>
          </cell>
          <cell r="AE770">
            <v>-2.2204460492503131E-16</v>
          </cell>
        </row>
        <row r="771">
          <cell r="B771" t="str">
            <v>365981</v>
          </cell>
          <cell r="C771" t="str">
            <v>CPP - Employee Contribution</v>
          </cell>
          <cell r="D771">
            <v>-15906.76</v>
          </cell>
          <cell r="E771">
            <v>0</v>
          </cell>
          <cell r="F771">
            <v>14879.494000000001</v>
          </cell>
          <cell r="G771">
            <v>13680</v>
          </cell>
          <cell r="H771">
            <v>0</v>
          </cell>
          <cell r="I771">
            <v>0</v>
          </cell>
          <cell r="J771">
            <v>0</v>
          </cell>
          <cell r="K771">
            <v>0</v>
          </cell>
          <cell r="L771">
            <v>0</v>
          </cell>
          <cell r="M771">
            <v>0</v>
          </cell>
          <cell r="N771">
            <v>-3.9999999971769284E-3</v>
          </cell>
          <cell r="O771">
            <v>-2260.61</v>
          </cell>
          <cell r="P771">
            <v>0</v>
          </cell>
          <cell r="Q771">
            <v>0</v>
          </cell>
          <cell r="R771">
            <v>-10392.120000000001</v>
          </cell>
          <cell r="S771">
            <v>0</v>
          </cell>
          <cell r="T771">
            <v>0</v>
          </cell>
          <cell r="U771">
            <v>0</v>
          </cell>
          <cell r="V771">
            <v>0</v>
          </cell>
          <cell r="W771">
            <v>0</v>
          </cell>
          <cell r="X771">
            <v>0</v>
          </cell>
          <cell r="Y771">
            <v>0</v>
          </cell>
          <cell r="Z771">
            <v>0</v>
          </cell>
          <cell r="AA771">
            <v>0</v>
          </cell>
          <cell r="AB771">
            <v>0</v>
          </cell>
          <cell r="AC771">
            <v>0</v>
          </cell>
          <cell r="AD771">
            <v>0</v>
          </cell>
          <cell r="AE771">
            <v>1.8189894035458565E-12</v>
          </cell>
        </row>
        <row r="772">
          <cell r="B772" t="str">
            <v>365982</v>
          </cell>
          <cell r="C772" t="str">
            <v>CPP - Corporate Contribution</v>
          </cell>
          <cell r="D772">
            <v>-12139.39</v>
          </cell>
          <cell r="E772">
            <v>0</v>
          </cell>
          <cell r="F772">
            <v>11406.852000000001</v>
          </cell>
          <cell r="G772">
            <v>10487.3</v>
          </cell>
          <cell r="H772">
            <v>0</v>
          </cell>
          <cell r="I772">
            <v>0</v>
          </cell>
          <cell r="J772">
            <v>0</v>
          </cell>
          <cell r="K772">
            <v>0</v>
          </cell>
          <cell r="L772">
            <v>0</v>
          </cell>
          <cell r="M772">
            <v>0</v>
          </cell>
          <cell r="N772">
            <v>-2.0000000004074536E-3</v>
          </cell>
          <cell r="O772">
            <v>-1825.92</v>
          </cell>
          <cell r="P772">
            <v>0</v>
          </cell>
          <cell r="Q772">
            <v>0</v>
          </cell>
          <cell r="R772">
            <v>-7928.84</v>
          </cell>
          <cell r="S772">
            <v>0</v>
          </cell>
          <cell r="T772">
            <v>0</v>
          </cell>
          <cell r="U772">
            <v>0</v>
          </cell>
          <cell r="V772">
            <v>0</v>
          </cell>
          <cell r="W772">
            <v>0</v>
          </cell>
          <cell r="X772">
            <v>0</v>
          </cell>
          <cell r="Y772">
            <v>0</v>
          </cell>
          <cell r="Z772">
            <v>0</v>
          </cell>
          <cell r="AA772">
            <v>0</v>
          </cell>
          <cell r="AB772">
            <v>0</v>
          </cell>
          <cell r="AC772">
            <v>1.8189894035458565E-12</v>
          </cell>
          <cell r="AD772">
            <v>0</v>
          </cell>
          <cell r="AE772">
            <v>0</v>
          </cell>
        </row>
        <row r="773">
          <cell r="B773" t="str">
            <v>365983</v>
          </cell>
          <cell r="C773" t="str">
            <v>CPP - Payments</v>
          </cell>
          <cell r="D773">
            <v>-5057.55</v>
          </cell>
          <cell r="E773">
            <v>0</v>
          </cell>
          <cell r="F773">
            <v>-376488.67200000002</v>
          </cell>
          <cell r="G773">
            <v>-346138.34</v>
          </cell>
          <cell r="H773">
            <v>0</v>
          </cell>
          <cell r="I773">
            <v>0</v>
          </cell>
          <cell r="J773">
            <v>0</v>
          </cell>
          <cell r="K773">
            <v>0</v>
          </cell>
          <cell r="L773">
            <v>0</v>
          </cell>
          <cell r="M773">
            <v>0</v>
          </cell>
          <cell r="N773">
            <v>2.1999999997206032E-2</v>
          </cell>
          <cell r="O773">
            <v>-8917.32</v>
          </cell>
          <cell r="P773">
            <v>0</v>
          </cell>
          <cell r="Q773">
            <v>0</v>
          </cell>
          <cell r="R773">
            <v>-6005.98</v>
          </cell>
          <cell r="S773">
            <v>0</v>
          </cell>
          <cell r="T773">
            <v>0</v>
          </cell>
          <cell r="U773">
            <v>0</v>
          </cell>
          <cell r="V773">
            <v>0</v>
          </cell>
          <cell r="W773">
            <v>0</v>
          </cell>
          <cell r="X773">
            <v>0</v>
          </cell>
          <cell r="Y773">
            <v>0</v>
          </cell>
          <cell r="Z773">
            <v>0</v>
          </cell>
          <cell r="AA773">
            <v>0</v>
          </cell>
          <cell r="AB773">
            <v>0</v>
          </cell>
          <cell r="AC773">
            <v>-742607.84</v>
          </cell>
          <cell r="AD773">
            <v>0</v>
          </cell>
          <cell r="AE773">
            <v>-742607.84</v>
          </cell>
        </row>
        <row r="774">
          <cell r="B774" t="str">
            <v>366030</v>
          </cell>
          <cell r="C774" t="str">
            <v>Trust-Charitable Contribution</v>
          </cell>
          <cell r="D774">
            <v>0</v>
          </cell>
          <cell r="E774">
            <v>0</v>
          </cell>
          <cell r="F774">
            <v>-3805.2170000000001</v>
          </cell>
          <cell r="G774">
            <v>-3498.46</v>
          </cell>
          <cell r="H774">
            <v>0</v>
          </cell>
          <cell r="I774">
            <v>0</v>
          </cell>
          <cell r="J774">
            <v>0</v>
          </cell>
          <cell r="K774">
            <v>0</v>
          </cell>
          <cell r="L774">
            <v>0</v>
          </cell>
          <cell r="M774">
            <v>0</v>
          </cell>
          <cell r="N774">
            <v>-2.9999999997016857E-3</v>
          </cell>
          <cell r="O774">
            <v>-36</v>
          </cell>
          <cell r="P774">
            <v>0</v>
          </cell>
          <cell r="Q774">
            <v>0</v>
          </cell>
          <cell r="R774">
            <v>-107</v>
          </cell>
          <cell r="S774">
            <v>0</v>
          </cell>
          <cell r="T774">
            <v>0</v>
          </cell>
          <cell r="U774">
            <v>0</v>
          </cell>
          <cell r="V774">
            <v>0</v>
          </cell>
          <cell r="W774">
            <v>0</v>
          </cell>
          <cell r="X774">
            <v>0</v>
          </cell>
          <cell r="Y774">
            <v>0</v>
          </cell>
          <cell r="Z774">
            <v>0</v>
          </cell>
          <cell r="AA774">
            <v>0</v>
          </cell>
          <cell r="AB774">
            <v>0</v>
          </cell>
          <cell r="AC774">
            <v>-7446.68</v>
          </cell>
          <cell r="AD774">
            <v>0</v>
          </cell>
          <cell r="AE774">
            <v>-7446.68</v>
          </cell>
        </row>
        <row r="775">
          <cell r="B775" t="str">
            <v>366110</v>
          </cell>
          <cell r="C775" t="str">
            <v>Trust-Contribution in Yr-Emply</v>
          </cell>
          <cell r="D775">
            <v>-4470.6099999999997</v>
          </cell>
          <cell r="E775">
            <v>0</v>
          </cell>
          <cell r="F775">
            <v>-18294.097000000002</v>
          </cell>
          <cell r="G775">
            <v>-16819.330000000002</v>
          </cell>
          <cell r="H775">
            <v>0</v>
          </cell>
          <cell r="I775">
            <v>0</v>
          </cell>
          <cell r="J775">
            <v>0</v>
          </cell>
          <cell r="K775">
            <v>0</v>
          </cell>
          <cell r="L775">
            <v>0</v>
          </cell>
          <cell r="M775">
            <v>0</v>
          </cell>
          <cell r="N775">
            <v>-1.299999999901047E-2</v>
          </cell>
          <cell r="O775">
            <v>695.45</v>
          </cell>
          <cell r="P775">
            <v>0</v>
          </cell>
          <cell r="Q775">
            <v>0</v>
          </cell>
          <cell r="R775">
            <v>-3557.95</v>
          </cell>
          <cell r="S775">
            <v>0</v>
          </cell>
          <cell r="T775">
            <v>0</v>
          </cell>
          <cell r="U775">
            <v>0</v>
          </cell>
          <cell r="V775">
            <v>0</v>
          </cell>
          <cell r="W775">
            <v>0</v>
          </cell>
          <cell r="X775">
            <v>0</v>
          </cell>
          <cell r="Y775">
            <v>0</v>
          </cell>
          <cell r="Z775">
            <v>0</v>
          </cell>
          <cell r="AA775">
            <v>0</v>
          </cell>
          <cell r="AB775">
            <v>0</v>
          </cell>
          <cell r="AC775">
            <v>-42446.55</v>
          </cell>
          <cell r="AD775">
            <v>0</v>
          </cell>
          <cell r="AE775">
            <v>-42446.55</v>
          </cell>
        </row>
        <row r="776">
          <cell r="B776" t="str">
            <v>366300</v>
          </cell>
          <cell r="C776" t="str">
            <v>GLI-EMPLOYEE CONTRIBUTIONS</v>
          </cell>
          <cell r="D776">
            <v>0</v>
          </cell>
          <cell r="E776">
            <v>0</v>
          </cell>
          <cell r="F776">
            <v>-166582.48699999999</v>
          </cell>
          <cell r="G776">
            <v>-153153.57999999999</v>
          </cell>
          <cell r="H776">
            <v>0</v>
          </cell>
          <cell r="I776">
            <v>0</v>
          </cell>
          <cell r="J776">
            <v>0</v>
          </cell>
          <cell r="K776">
            <v>0</v>
          </cell>
          <cell r="L776">
            <v>0</v>
          </cell>
          <cell r="M776">
            <v>0</v>
          </cell>
          <cell r="N776">
            <v>6.9999999832361937E-3</v>
          </cell>
          <cell r="O776">
            <v>-2282.21</v>
          </cell>
          <cell r="P776">
            <v>0</v>
          </cell>
          <cell r="Q776">
            <v>0</v>
          </cell>
          <cell r="R776">
            <v>-2632</v>
          </cell>
          <cell r="S776">
            <v>0</v>
          </cell>
          <cell r="T776">
            <v>0</v>
          </cell>
          <cell r="U776">
            <v>0</v>
          </cell>
          <cell r="V776">
            <v>0</v>
          </cell>
          <cell r="W776">
            <v>0</v>
          </cell>
          <cell r="X776">
            <v>0</v>
          </cell>
          <cell r="Y776">
            <v>0</v>
          </cell>
          <cell r="Z776">
            <v>0</v>
          </cell>
          <cell r="AA776">
            <v>0</v>
          </cell>
          <cell r="AB776">
            <v>0</v>
          </cell>
          <cell r="AC776">
            <v>-324650.27</v>
          </cell>
          <cell r="AD776">
            <v>0</v>
          </cell>
          <cell r="AE776">
            <v>-324650.27</v>
          </cell>
        </row>
        <row r="777">
          <cell r="B777" t="str">
            <v>366910</v>
          </cell>
          <cell r="C777" t="str">
            <v>GLI-COST ALLOC VIA PAYROLL BUR</v>
          </cell>
          <cell r="D777">
            <v>0</v>
          </cell>
          <cell r="E777">
            <v>0</v>
          </cell>
          <cell r="F777">
            <v>-366728.43</v>
          </cell>
          <cell r="G777">
            <v>-337164.91</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-703893.34</v>
          </cell>
          <cell r="AD777">
            <v>0</v>
          </cell>
          <cell r="AE777">
            <v>-703893.34</v>
          </cell>
        </row>
        <row r="778">
          <cell r="B778" t="str">
            <v>367000</v>
          </cell>
          <cell r="C778" t="str">
            <v>ACC LIAB-EMPLOYEES ON SABBATIC</v>
          </cell>
          <cell r="D778">
            <v>-135.94999999999999</v>
          </cell>
          <cell r="E778">
            <v>0</v>
          </cell>
          <cell r="F778">
            <v>125.316</v>
          </cell>
          <cell r="G778">
            <v>115.21</v>
          </cell>
          <cell r="H778">
            <v>0</v>
          </cell>
          <cell r="I778">
            <v>0</v>
          </cell>
          <cell r="J778">
            <v>0</v>
          </cell>
          <cell r="K778">
            <v>0</v>
          </cell>
          <cell r="L778">
            <v>0</v>
          </cell>
          <cell r="M778">
            <v>0</v>
          </cell>
          <cell r="N778">
            <v>3.9999999999906777E-3</v>
          </cell>
          <cell r="O778">
            <v>-15.69</v>
          </cell>
          <cell r="P778">
            <v>0</v>
          </cell>
          <cell r="Q778">
            <v>0</v>
          </cell>
          <cell r="R778">
            <v>-88.89</v>
          </cell>
          <cell r="S778">
            <v>0</v>
          </cell>
          <cell r="T778">
            <v>0</v>
          </cell>
          <cell r="U778">
            <v>0</v>
          </cell>
          <cell r="V778">
            <v>0</v>
          </cell>
          <cell r="W778">
            <v>0</v>
          </cell>
          <cell r="X778">
            <v>0</v>
          </cell>
          <cell r="Y778">
            <v>0</v>
          </cell>
          <cell r="Z778">
            <v>0</v>
          </cell>
          <cell r="AA778">
            <v>0</v>
          </cell>
          <cell r="AB778">
            <v>0</v>
          </cell>
          <cell r="AC778">
            <v>1.4210854715202004E-14</v>
          </cell>
          <cell r="AD778">
            <v>0</v>
          </cell>
          <cell r="AE778">
            <v>0</v>
          </cell>
        </row>
        <row r="779">
          <cell r="B779" t="str">
            <v>369981</v>
          </cell>
          <cell r="C779" t="str">
            <v>Net Pay - Employees</v>
          </cell>
          <cell r="D779">
            <v>-70914.28</v>
          </cell>
          <cell r="E779">
            <v>0</v>
          </cell>
          <cell r="F779">
            <v>-1978567.2309999999</v>
          </cell>
          <cell r="G779">
            <v>-1819066.61</v>
          </cell>
          <cell r="H779">
            <v>0</v>
          </cell>
          <cell r="I779">
            <v>0</v>
          </cell>
          <cell r="J779">
            <v>0</v>
          </cell>
          <cell r="K779">
            <v>0</v>
          </cell>
          <cell r="L779">
            <v>0</v>
          </cell>
          <cell r="M779">
            <v>0</v>
          </cell>
          <cell r="N779">
            <v>1.0999999940395355E-2</v>
          </cell>
          <cell r="O779">
            <v>-64143.49</v>
          </cell>
          <cell r="P779">
            <v>0</v>
          </cell>
          <cell r="Q779">
            <v>0</v>
          </cell>
          <cell r="R779">
            <v>-16010.54</v>
          </cell>
          <cell r="S779">
            <v>0</v>
          </cell>
          <cell r="T779">
            <v>0</v>
          </cell>
          <cell r="U779">
            <v>0</v>
          </cell>
          <cell r="V779">
            <v>0</v>
          </cell>
          <cell r="W779">
            <v>0</v>
          </cell>
          <cell r="X779">
            <v>0</v>
          </cell>
          <cell r="Y779">
            <v>0</v>
          </cell>
          <cell r="Z779">
            <v>0</v>
          </cell>
          <cell r="AA779">
            <v>0</v>
          </cell>
          <cell r="AB779">
            <v>0</v>
          </cell>
          <cell r="AC779">
            <v>-3948702.14</v>
          </cell>
          <cell r="AD779">
            <v>0</v>
          </cell>
          <cell r="AE779">
            <v>-3948702.14</v>
          </cell>
        </row>
        <row r="780">
          <cell r="B780" t="str">
            <v>371600</v>
          </cell>
          <cell r="C780" t="str">
            <v>Witholding Tax - Rentals</v>
          </cell>
          <cell r="D780">
            <v>0</v>
          </cell>
          <cell r="E780">
            <v>0</v>
          </cell>
          <cell r="F780">
            <v>-13.355</v>
          </cell>
          <cell r="G780">
            <v>13.35</v>
          </cell>
          <cell r="H780">
            <v>0</v>
          </cell>
          <cell r="I780">
            <v>0</v>
          </cell>
          <cell r="J780">
            <v>0</v>
          </cell>
          <cell r="K780">
            <v>0</v>
          </cell>
          <cell r="L780">
            <v>0</v>
          </cell>
          <cell r="M780">
            <v>0</v>
          </cell>
          <cell r="N780">
            <v>4.9999999999990052E-3</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371800</v>
          </cell>
          <cell r="C781" t="str">
            <v>Witholding Tax - Services</v>
          </cell>
          <cell r="D781">
            <v>-125541.27</v>
          </cell>
          <cell r="E781">
            <v>0</v>
          </cell>
          <cell r="F781">
            <v>43711.093999999997</v>
          </cell>
          <cell r="G781">
            <v>34608.82</v>
          </cell>
          <cell r="H781">
            <v>0</v>
          </cell>
          <cell r="I781">
            <v>0</v>
          </cell>
          <cell r="J781">
            <v>0</v>
          </cell>
          <cell r="K781">
            <v>0</v>
          </cell>
          <cell r="L781">
            <v>0</v>
          </cell>
          <cell r="M781">
            <v>0</v>
          </cell>
          <cell r="N781">
            <v>-2.4000000004889444E-2</v>
          </cell>
          <cell r="O781">
            <v>-28824.720000000001</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-76046.100000000006</v>
          </cell>
          <cell r="AD781">
            <v>0</v>
          </cell>
          <cell r="AE781">
            <v>-76046.100000000006</v>
          </cell>
        </row>
        <row r="782">
          <cell r="B782" t="str">
            <v>371980</v>
          </cell>
          <cell r="C782" t="str">
            <v>Income Tax Payable-Pyrl Deduct</v>
          </cell>
          <cell r="D782">
            <v>8540.9599999999991</v>
          </cell>
          <cell r="E782">
            <v>0</v>
          </cell>
          <cell r="F782">
            <v>-3242191.9509999999</v>
          </cell>
          <cell r="G782">
            <v>-2980825.23</v>
          </cell>
          <cell r="H782">
            <v>0</v>
          </cell>
          <cell r="I782">
            <v>0</v>
          </cell>
          <cell r="J782">
            <v>0</v>
          </cell>
          <cell r="K782">
            <v>0</v>
          </cell>
          <cell r="L782">
            <v>0</v>
          </cell>
          <cell r="M782">
            <v>0</v>
          </cell>
          <cell r="N782">
            <v>1.0999999940395355E-2</v>
          </cell>
          <cell r="O782">
            <v>-78935.460000000006</v>
          </cell>
          <cell r="P782">
            <v>0</v>
          </cell>
          <cell r="Q782">
            <v>0</v>
          </cell>
          <cell r="R782">
            <v>-55163.72</v>
          </cell>
          <cell r="S782">
            <v>0</v>
          </cell>
          <cell r="T782">
            <v>0</v>
          </cell>
          <cell r="U782">
            <v>0</v>
          </cell>
          <cell r="V782">
            <v>0</v>
          </cell>
          <cell r="W782">
            <v>0</v>
          </cell>
          <cell r="X782">
            <v>0</v>
          </cell>
          <cell r="Y782">
            <v>0</v>
          </cell>
          <cell r="Z782">
            <v>0</v>
          </cell>
          <cell r="AA782">
            <v>0</v>
          </cell>
          <cell r="AB782">
            <v>0</v>
          </cell>
          <cell r="AC782">
            <v>-6348575.3899999997</v>
          </cell>
          <cell r="AD782">
            <v>0</v>
          </cell>
          <cell r="AE782">
            <v>-6348575.3899999997</v>
          </cell>
        </row>
        <row r="783">
          <cell r="B783" t="str">
            <v>372981</v>
          </cell>
          <cell r="C783" t="str">
            <v>EI - Employee Contribution</v>
          </cell>
          <cell r="D783">
            <v>-12539.74</v>
          </cell>
          <cell r="E783">
            <v>0</v>
          </cell>
          <cell r="F783">
            <v>11155.073</v>
          </cell>
          <cell r="G783">
            <v>10256.07</v>
          </cell>
          <cell r="H783">
            <v>0</v>
          </cell>
          <cell r="I783">
            <v>0</v>
          </cell>
          <cell r="J783">
            <v>0</v>
          </cell>
          <cell r="K783">
            <v>0</v>
          </cell>
          <cell r="L783">
            <v>0</v>
          </cell>
          <cell r="M783">
            <v>0</v>
          </cell>
          <cell r="N783">
            <v>-3.0000000000000027E-3</v>
          </cell>
          <cell r="O783">
            <v>-1538.13</v>
          </cell>
          <cell r="P783">
            <v>0</v>
          </cell>
          <cell r="Q783">
            <v>0</v>
          </cell>
          <cell r="R783">
            <v>-7397.64</v>
          </cell>
          <cell r="S783">
            <v>0</v>
          </cell>
          <cell r="T783">
            <v>0</v>
          </cell>
          <cell r="U783">
            <v>0</v>
          </cell>
          <cell r="V783">
            <v>0</v>
          </cell>
          <cell r="W783">
            <v>0</v>
          </cell>
          <cell r="X783">
            <v>0</v>
          </cell>
          <cell r="Y783">
            <v>0</v>
          </cell>
          <cell r="Z783">
            <v>0</v>
          </cell>
          <cell r="AA783">
            <v>0</v>
          </cell>
          <cell r="AB783">
            <v>0</v>
          </cell>
          <cell r="AC783">
            <v>-64.3700000000008</v>
          </cell>
          <cell r="AD783">
            <v>0</v>
          </cell>
          <cell r="AE783">
            <v>-64.370000000002619</v>
          </cell>
        </row>
        <row r="784">
          <cell r="B784" t="str">
            <v>372982</v>
          </cell>
          <cell r="C784" t="str">
            <v>EI - Corporate Contribution</v>
          </cell>
          <cell r="D784">
            <v>-15428.63</v>
          </cell>
          <cell r="E784">
            <v>0</v>
          </cell>
          <cell r="F784">
            <v>13749.94</v>
          </cell>
          <cell r="G784">
            <v>12641.5</v>
          </cell>
          <cell r="H784">
            <v>0</v>
          </cell>
          <cell r="I784">
            <v>0</v>
          </cell>
          <cell r="J784">
            <v>0</v>
          </cell>
          <cell r="K784">
            <v>0</v>
          </cell>
          <cell r="L784">
            <v>0</v>
          </cell>
          <cell r="M784">
            <v>0</v>
          </cell>
          <cell r="N784">
            <v>0</v>
          </cell>
          <cell r="O784">
            <v>-1897.83</v>
          </cell>
          <cell r="P784">
            <v>0</v>
          </cell>
          <cell r="Q784">
            <v>0</v>
          </cell>
          <cell r="R784">
            <v>-9064.98</v>
          </cell>
          <cell r="S784">
            <v>0</v>
          </cell>
          <cell r="T784">
            <v>0</v>
          </cell>
          <cell r="U784">
            <v>0</v>
          </cell>
          <cell r="V784">
            <v>0</v>
          </cell>
          <cell r="W784">
            <v>0</v>
          </cell>
          <cell r="X784">
            <v>0</v>
          </cell>
          <cell r="Y784">
            <v>0</v>
          </cell>
          <cell r="Z784">
            <v>0</v>
          </cell>
          <cell r="AA784">
            <v>0</v>
          </cell>
          <cell r="AB784">
            <v>0</v>
          </cell>
          <cell r="AC784">
            <v>1.8189894035458565E-12</v>
          </cell>
          <cell r="AD784">
            <v>0</v>
          </cell>
          <cell r="AE784">
            <v>-1.8189894035458565E-12</v>
          </cell>
        </row>
        <row r="785">
          <cell r="B785" t="str">
            <v>372983</v>
          </cell>
          <cell r="C785" t="str">
            <v>EI - Payments</v>
          </cell>
          <cell r="D785">
            <v>99.03</v>
          </cell>
          <cell r="E785">
            <v>0</v>
          </cell>
          <cell r="F785">
            <v>-165812.788</v>
          </cell>
          <cell r="G785">
            <v>-152445.92000000001</v>
          </cell>
          <cell r="H785">
            <v>0</v>
          </cell>
          <cell r="I785">
            <v>0</v>
          </cell>
          <cell r="J785">
            <v>0</v>
          </cell>
          <cell r="K785">
            <v>0</v>
          </cell>
          <cell r="L785">
            <v>0</v>
          </cell>
          <cell r="M785">
            <v>0</v>
          </cell>
          <cell r="N785">
            <v>-1.1999999987892807E-2</v>
          </cell>
          <cell r="O785">
            <v>-3929.72</v>
          </cell>
          <cell r="P785">
            <v>0</v>
          </cell>
          <cell r="Q785">
            <v>0</v>
          </cell>
          <cell r="R785">
            <v>-2761.67</v>
          </cell>
          <cell r="S785">
            <v>0</v>
          </cell>
          <cell r="T785">
            <v>0</v>
          </cell>
          <cell r="U785">
            <v>0</v>
          </cell>
          <cell r="V785">
            <v>0</v>
          </cell>
          <cell r="W785">
            <v>0</v>
          </cell>
          <cell r="X785">
            <v>0</v>
          </cell>
          <cell r="Y785">
            <v>0</v>
          </cell>
          <cell r="Z785">
            <v>0</v>
          </cell>
          <cell r="AA785">
            <v>0</v>
          </cell>
          <cell r="AB785">
            <v>0</v>
          </cell>
          <cell r="AC785">
            <v>-324851.08</v>
          </cell>
          <cell r="AD785">
            <v>0</v>
          </cell>
          <cell r="AE785">
            <v>-324851.08</v>
          </cell>
        </row>
        <row r="786">
          <cell r="B786" t="str">
            <v>374050</v>
          </cell>
          <cell r="C786" t="str">
            <v>Garnishments Deduction</v>
          </cell>
          <cell r="D786">
            <v>0</v>
          </cell>
          <cell r="E786">
            <v>0</v>
          </cell>
          <cell r="F786">
            <v>-13590.425999999999</v>
          </cell>
          <cell r="G786">
            <v>-12494.84</v>
          </cell>
          <cell r="H786">
            <v>0</v>
          </cell>
          <cell r="I786">
            <v>0</v>
          </cell>
          <cell r="J786">
            <v>0</v>
          </cell>
          <cell r="K786">
            <v>0</v>
          </cell>
          <cell r="L786">
            <v>0</v>
          </cell>
          <cell r="M786">
            <v>0</v>
          </cell>
          <cell r="N786">
            <v>-4.0000000008149073E-3</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-26085.27</v>
          </cell>
          <cell r="AD786">
            <v>0</v>
          </cell>
          <cell r="AE786">
            <v>-26085.27</v>
          </cell>
        </row>
        <row r="787">
          <cell r="B787" t="str">
            <v>374091</v>
          </cell>
          <cell r="C787" t="str">
            <v>PWU Union</v>
          </cell>
          <cell r="D787">
            <v>0</v>
          </cell>
          <cell r="E787">
            <v>0</v>
          </cell>
          <cell r="F787">
            <v>50.771000000000001</v>
          </cell>
          <cell r="G787">
            <v>46.68</v>
          </cell>
          <cell r="H787">
            <v>0</v>
          </cell>
          <cell r="I787">
            <v>0</v>
          </cell>
          <cell r="J787">
            <v>0</v>
          </cell>
          <cell r="K787">
            <v>0</v>
          </cell>
          <cell r="L787">
            <v>0</v>
          </cell>
          <cell r="M787">
            <v>0</v>
          </cell>
          <cell r="N787">
            <v>-1.1000000000009891E-2</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97.44</v>
          </cell>
          <cell r="AD787">
            <v>0</v>
          </cell>
          <cell r="AE787">
            <v>97.44</v>
          </cell>
        </row>
        <row r="788">
          <cell r="B788" t="str">
            <v>374092</v>
          </cell>
          <cell r="C788" t="str">
            <v>Society Union</v>
          </cell>
          <cell r="D788">
            <v>0</v>
          </cell>
          <cell r="E788">
            <v>0</v>
          </cell>
          <cell r="F788">
            <v>-8790.3119999999999</v>
          </cell>
          <cell r="G788">
            <v>-8081.69</v>
          </cell>
          <cell r="H788">
            <v>0</v>
          </cell>
          <cell r="I788">
            <v>0</v>
          </cell>
          <cell r="J788">
            <v>0</v>
          </cell>
          <cell r="K788">
            <v>0</v>
          </cell>
          <cell r="L788">
            <v>0</v>
          </cell>
          <cell r="M788">
            <v>0</v>
          </cell>
          <cell r="N788">
            <v>2.0000000004074536E-3</v>
          </cell>
          <cell r="O788">
            <v>-703</v>
          </cell>
          <cell r="P788">
            <v>0</v>
          </cell>
          <cell r="Q788">
            <v>0</v>
          </cell>
          <cell r="R788">
            <v>-190</v>
          </cell>
          <cell r="S788">
            <v>0</v>
          </cell>
          <cell r="T788">
            <v>0</v>
          </cell>
          <cell r="U788">
            <v>0</v>
          </cell>
          <cell r="V788">
            <v>0</v>
          </cell>
          <cell r="W788">
            <v>0</v>
          </cell>
          <cell r="X788">
            <v>0</v>
          </cell>
          <cell r="Y788">
            <v>0</v>
          </cell>
          <cell r="Z788">
            <v>0</v>
          </cell>
          <cell r="AA788">
            <v>0</v>
          </cell>
          <cell r="AB788">
            <v>0</v>
          </cell>
          <cell r="AC788">
            <v>-17765</v>
          </cell>
          <cell r="AD788">
            <v>0</v>
          </cell>
          <cell r="AE788">
            <v>-17765</v>
          </cell>
        </row>
        <row r="789">
          <cell r="B789" t="str">
            <v>374094</v>
          </cell>
          <cell r="C789" t="str">
            <v>Current Year PWU Dues Refund</v>
          </cell>
          <cell r="D789">
            <v>0</v>
          </cell>
          <cell r="E789">
            <v>0</v>
          </cell>
          <cell r="F789">
            <v>186.143</v>
          </cell>
          <cell r="G789">
            <v>171.13</v>
          </cell>
          <cell r="H789">
            <v>0</v>
          </cell>
          <cell r="I789">
            <v>0</v>
          </cell>
          <cell r="J789">
            <v>0</v>
          </cell>
          <cell r="K789">
            <v>0</v>
          </cell>
          <cell r="L789">
            <v>0</v>
          </cell>
          <cell r="M789">
            <v>0</v>
          </cell>
          <cell r="N789">
            <v>6.9999999999481588E-3</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357.28</v>
          </cell>
          <cell r="AD789">
            <v>0</v>
          </cell>
          <cell r="AE789">
            <v>357.28</v>
          </cell>
        </row>
        <row r="790">
          <cell r="B790" t="str">
            <v>374095</v>
          </cell>
          <cell r="C790" t="str">
            <v>MUNION-Misc.UnionDue Deduction</v>
          </cell>
          <cell r="D790">
            <v>79.3</v>
          </cell>
          <cell r="E790">
            <v>0</v>
          </cell>
          <cell r="F790">
            <v>-73.096000000000004</v>
          </cell>
          <cell r="G790">
            <v>-67.2</v>
          </cell>
          <cell r="H790">
            <v>0</v>
          </cell>
          <cell r="I790">
            <v>0</v>
          </cell>
          <cell r="J790">
            <v>0</v>
          </cell>
          <cell r="K790">
            <v>0</v>
          </cell>
          <cell r="L790">
            <v>0</v>
          </cell>
          <cell r="M790">
            <v>0</v>
          </cell>
          <cell r="N790">
            <v>-3.9999999999906777E-3</v>
          </cell>
          <cell r="O790">
            <v>9.15</v>
          </cell>
          <cell r="P790">
            <v>0</v>
          </cell>
          <cell r="Q790">
            <v>0</v>
          </cell>
          <cell r="R790">
            <v>51.85</v>
          </cell>
          <cell r="S790">
            <v>0</v>
          </cell>
          <cell r="T790">
            <v>0</v>
          </cell>
          <cell r="U790">
            <v>0</v>
          </cell>
          <cell r="V790">
            <v>0</v>
          </cell>
          <cell r="W790">
            <v>0</v>
          </cell>
          <cell r="X790">
            <v>0</v>
          </cell>
          <cell r="Y790">
            <v>0</v>
          </cell>
          <cell r="Z790">
            <v>0</v>
          </cell>
          <cell r="AA790">
            <v>0</v>
          </cell>
          <cell r="AB790">
            <v>0</v>
          </cell>
          <cell r="AC790">
            <v>1.4210854715202004E-14</v>
          </cell>
          <cell r="AD790">
            <v>0</v>
          </cell>
          <cell r="AE790">
            <v>1.4210854715202004E-14</v>
          </cell>
        </row>
        <row r="791">
          <cell r="B791" t="str">
            <v>374096</v>
          </cell>
          <cell r="C791" t="str">
            <v>M&amp;A Deductions</v>
          </cell>
          <cell r="D791">
            <v>0</v>
          </cell>
          <cell r="E791">
            <v>0</v>
          </cell>
          <cell r="F791">
            <v>-38.387</v>
          </cell>
          <cell r="G791">
            <v>-35.29</v>
          </cell>
          <cell r="H791">
            <v>0</v>
          </cell>
          <cell r="I791">
            <v>0</v>
          </cell>
          <cell r="J791">
            <v>0</v>
          </cell>
          <cell r="K791">
            <v>0</v>
          </cell>
          <cell r="L791">
            <v>0</v>
          </cell>
          <cell r="M791">
            <v>0</v>
          </cell>
          <cell r="N791">
            <v>-3.0000000000001137E-3</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-73.680000000000007</v>
          </cell>
          <cell r="AD791">
            <v>0</v>
          </cell>
          <cell r="AE791">
            <v>-73.680000000000007</v>
          </cell>
        </row>
        <row r="792">
          <cell r="B792" t="str">
            <v>374110</v>
          </cell>
          <cell r="C792" t="str">
            <v>HEPCOE Credit Union</v>
          </cell>
          <cell r="D792">
            <v>0</v>
          </cell>
          <cell r="E792">
            <v>0</v>
          </cell>
          <cell r="F792">
            <v>-250518.77600000001</v>
          </cell>
          <cell r="G792">
            <v>-230323.41</v>
          </cell>
          <cell r="H792">
            <v>0</v>
          </cell>
          <cell r="I792">
            <v>0</v>
          </cell>
          <cell r="J792">
            <v>0</v>
          </cell>
          <cell r="K792">
            <v>0</v>
          </cell>
          <cell r="L792">
            <v>0</v>
          </cell>
          <cell r="M792">
            <v>0</v>
          </cell>
          <cell r="N792">
            <v>5.9999999939464033E-3</v>
          </cell>
          <cell r="O792">
            <v>-2277</v>
          </cell>
          <cell r="P792">
            <v>0</v>
          </cell>
          <cell r="Q792">
            <v>0</v>
          </cell>
          <cell r="R792">
            <v>-4025</v>
          </cell>
          <cell r="S792">
            <v>0</v>
          </cell>
          <cell r="T792">
            <v>0</v>
          </cell>
          <cell r="U792">
            <v>0</v>
          </cell>
          <cell r="V792">
            <v>0</v>
          </cell>
          <cell r="W792">
            <v>0</v>
          </cell>
          <cell r="X792">
            <v>0</v>
          </cell>
          <cell r="Y792">
            <v>0</v>
          </cell>
          <cell r="Z792">
            <v>0</v>
          </cell>
          <cell r="AA792">
            <v>0</v>
          </cell>
          <cell r="AB792">
            <v>0</v>
          </cell>
          <cell r="AC792">
            <v>-487144.18</v>
          </cell>
          <cell r="AD792">
            <v>0</v>
          </cell>
          <cell r="AE792">
            <v>-487144.18</v>
          </cell>
        </row>
        <row r="793">
          <cell r="B793" t="str">
            <v>374160</v>
          </cell>
          <cell r="C793" t="str">
            <v>Quarter Century Club</v>
          </cell>
          <cell r="D793">
            <v>0</v>
          </cell>
          <cell r="E793">
            <v>0</v>
          </cell>
          <cell r="F793">
            <v>-1969.38</v>
          </cell>
          <cell r="G793">
            <v>-1810.62</v>
          </cell>
          <cell r="H793">
            <v>0</v>
          </cell>
          <cell r="I793">
            <v>0</v>
          </cell>
          <cell r="J793">
            <v>0</v>
          </cell>
          <cell r="K793">
            <v>0</v>
          </cell>
          <cell r="L793">
            <v>0</v>
          </cell>
          <cell r="M793">
            <v>0</v>
          </cell>
          <cell r="N793">
            <v>0</v>
          </cell>
          <cell r="O793">
            <v>0</v>
          </cell>
          <cell r="P793">
            <v>0</v>
          </cell>
          <cell r="Q793">
            <v>0</v>
          </cell>
          <cell r="R793">
            <v>-60</v>
          </cell>
          <cell r="S793">
            <v>0</v>
          </cell>
          <cell r="T793">
            <v>0</v>
          </cell>
          <cell r="U793">
            <v>0</v>
          </cell>
          <cell r="V793">
            <v>0</v>
          </cell>
          <cell r="W793">
            <v>0</v>
          </cell>
          <cell r="X793">
            <v>0</v>
          </cell>
          <cell r="Y793">
            <v>0</v>
          </cell>
          <cell r="Z793">
            <v>0</v>
          </cell>
          <cell r="AA793">
            <v>0</v>
          </cell>
          <cell r="AB793">
            <v>0</v>
          </cell>
          <cell r="AC793">
            <v>-3840</v>
          </cell>
          <cell r="AD793">
            <v>0</v>
          </cell>
          <cell r="AE793">
            <v>-3840</v>
          </cell>
        </row>
        <row r="794">
          <cell r="B794" t="str">
            <v>374980</v>
          </cell>
          <cell r="C794" t="str">
            <v>Misc Payroll Deduction</v>
          </cell>
          <cell r="D794">
            <v>-20.43</v>
          </cell>
          <cell r="E794">
            <v>0</v>
          </cell>
          <cell r="F794">
            <v>18.844999999999999</v>
          </cell>
          <cell r="G794">
            <v>17.32</v>
          </cell>
          <cell r="H794">
            <v>0</v>
          </cell>
          <cell r="I794">
            <v>0</v>
          </cell>
          <cell r="J794">
            <v>0</v>
          </cell>
          <cell r="K794">
            <v>0</v>
          </cell>
          <cell r="L794">
            <v>0</v>
          </cell>
          <cell r="M794">
            <v>0</v>
          </cell>
          <cell r="N794">
            <v>5.000000000002558E-3</v>
          </cell>
          <cell r="O794">
            <v>-2.36</v>
          </cell>
          <cell r="P794">
            <v>0</v>
          </cell>
          <cell r="Q794">
            <v>0</v>
          </cell>
          <cell r="R794">
            <v>-13.37</v>
          </cell>
          <cell r="S794">
            <v>0</v>
          </cell>
          <cell r="T794">
            <v>0</v>
          </cell>
          <cell r="U794">
            <v>0</v>
          </cell>
          <cell r="V794">
            <v>0</v>
          </cell>
          <cell r="W794">
            <v>0</v>
          </cell>
          <cell r="X794">
            <v>0</v>
          </cell>
          <cell r="Y794">
            <v>0</v>
          </cell>
          <cell r="Z794">
            <v>0</v>
          </cell>
          <cell r="AA794">
            <v>0</v>
          </cell>
          <cell r="AB794">
            <v>0</v>
          </cell>
          <cell r="AC794">
            <v>1.0000000000008669E-2</v>
          </cell>
          <cell r="AD794">
            <v>0</v>
          </cell>
          <cell r="AE794">
            <v>1.0000000000001563E-2</v>
          </cell>
        </row>
        <row r="795">
          <cell r="B795" t="str">
            <v>375000</v>
          </cell>
          <cell r="C795" t="str">
            <v>Death Grant(ESR,PWU &amp; Society)</v>
          </cell>
          <cell r="D795">
            <v>0</v>
          </cell>
          <cell r="E795">
            <v>0</v>
          </cell>
          <cell r="F795">
            <v>-456.52600000000001</v>
          </cell>
          <cell r="G795">
            <v>-419.72</v>
          </cell>
          <cell r="H795">
            <v>0</v>
          </cell>
          <cell r="I795">
            <v>0</v>
          </cell>
          <cell r="J795">
            <v>0</v>
          </cell>
          <cell r="K795">
            <v>0</v>
          </cell>
          <cell r="L795">
            <v>0</v>
          </cell>
          <cell r="M795">
            <v>0</v>
          </cell>
          <cell r="N795">
            <v>-3.9999999999054126E-3</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-876.25</v>
          </cell>
          <cell r="AD795">
            <v>0</v>
          </cell>
          <cell r="AE795">
            <v>-876.25</v>
          </cell>
        </row>
        <row r="796">
          <cell r="B796" t="str">
            <v>376060</v>
          </cell>
          <cell r="C796" t="str">
            <v>Trade Union Related Deductions</v>
          </cell>
          <cell r="D796">
            <v>-2666.28</v>
          </cell>
          <cell r="E796">
            <v>0</v>
          </cell>
          <cell r="F796">
            <v>-140384.45000000001</v>
          </cell>
          <cell r="G796">
            <v>-129067.47</v>
          </cell>
          <cell r="H796">
            <v>0</v>
          </cell>
          <cell r="I796">
            <v>0</v>
          </cell>
          <cell r="J796">
            <v>0</v>
          </cell>
          <cell r="K796">
            <v>0</v>
          </cell>
          <cell r="L796">
            <v>0</v>
          </cell>
          <cell r="M796">
            <v>0</v>
          </cell>
          <cell r="N796">
            <v>1.0000000009313226E-2</v>
          </cell>
          <cell r="O796">
            <v>7987.11</v>
          </cell>
          <cell r="P796">
            <v>0</v>
          </cell>
          <cell r="Q796">
            <v>0</v>
          </cell>
          <cell r="R796">
            <v>-22074.21</v>
          </cell>
          <cell r="S796">
            <v>0</v>
          </cell>
          <cell r="T796">
            <v>0</v>
          </cell>
          <cell r="U796">
            <v>0</v>
          </cell>
          <cell r="V796">
            <v>0</v>
          </cell>
          <cell r="W796">
            <v>0</v>
          </cell>
          <cell r="X796">
            <v>0</v>
          </cell>
          <cell r="Y796">
            <v>0</v>
          </cell>
          <cell r="Z796">
            <v>0</v>
          </cell>
          <cell r="AA796">
            <v>0</v>
          </cell>
          <cell r="AB796">
            <v>0</v>
          </cell>
          <cell r="AC796">
            <v>-286205.28999999998</v>
          </cell>
          <cell r="AD796">
            <v>0</v>
          </cell>
          <cell r="AE796">
            <v>-286205.28999999998</v>
          </cell>
        </row>
        <row r="797">
          <cell r="B797" t="str">
            <v>378980</v>
          </cell>
          <cell r="C797" t="str">
            <v>Payroll Burden Suspense</v>
          </cell>
          <cell r="D797">
            <v>-0.01</v>
          </cell>
          <cell r="E797">
            <v>0</v>
          </cell>
          <cell r="F797">
            <v>0.27100000000000002</v>
          </cell>
          <cell r="G797">
            <v>0.25</v>
          </cell>
          <cell r="H797">
            <v>0</v>
          </cell>
          <cell r="I797">
            <v>0</v>
          </cell>
          <cell r="J797">
            <v>0</v>
          </cell>
          <cell r="K797">
            <v>0</v>
          </cell>
          <cell r="L797">
            <v>0</v>
          </cell>
          <cell r="M797">
            <v>0</v>
          </cell>
          <cell r="N797">
            <v>9.000000000000008E-3</v>
          </cell>
          <cell r="O797">
            <v>0</v>
          </cell>
          <cell r="P797">
            <v>0</v>
          </cell>
          <cell r="Q797">
            <v>0</v>
          </cell>
          <cell r="R797">
            <v>-0.01</v>
          </cell>
          <cell r="S797">
            <v>0</v>
          </cell>
          <cell r="T797">
            <v>0</v>
          </cell>
          <cell r="U797">
            <v>0</v>
          </cell>
          <cell r="V797">
            <v>0</v>
          </cell>
          <cell r="W797">
            <v>0</v>
          </cell>
          <cell r="X797">
            <v>0</v>
          </cell>
          <cell r="Y797">
            <v>0</v>
          </cell>
          <cell r="Z797">
            <v>0</v>
          </cell>
          <cell r="AA797">
            <v>0</v>
          </cell>
          <cell r="AB797">
            <v>0</v>
          </cell>
          <cell r="AC797">
            <v>0.51</v>
          </cell>
          <cell r="AD797">
            <v>0</v>
          </cell>
          <cell r="AE797">
            <v>0.51</v>
          </cell>
        </row>
        <row r="798">
          <cell r="B798" t="str">
            <v>380010</v>
          </cell>
          <cell r="C798" t="str">
            <v>Pension Accr-Corp Contribution</v>
          </cell>
          <cell r="D798">
            <v>-235139.78</v>
          </cell>
          <cell r="E798">
            <v>0</v>
          </cell>
          <cell r="F798">
            <v>-42161576.472000003</v>
          </cell>
          <cell r="G798">
            <v>-38762754.57</v>
          </cell>
          <cell r="H798">
            <v>0</v>
          </cell>
          <cell r="I798">
            <v>0</v>
          </cell>
          <cell r="J798">
            <v>0</v>
          </cell>
          <cell r="K798">
            <v>0</v>
          </cell>
          <cell r="L798">
            <v>0</v>
          </cell>
          <cell r="M798">
            <v>0</v>
          </cell>
          <cell r="N798">
            <v>1.1999994516372681E-2</v>
          </cell>
          <cell r="O798">
            <v>-1145785.71</v>
          </cell>
          <cell r="P798">
            <v>0</v>
          </cell>
          <cell r="Q798">
            <v>0</v>
          </cell>
          <cell r="R798">
            <v>-763351.91</v>
          </cell>
          <cell r="S798">
            <v>0</v>
          </cell>
          <cell r="T798">
            <v>0</v>
          </cell>
          <cell r="U798">
            <v>0</v>
          </cell>
          <cell r="V798">
            <v>0</v>
          </cell>
          <cell r="W798">
            <v>0</v>
          </cell>
          <cell r="X798">
            <v>0</v>
          </cell>
          <cell r="Y798">
            <v>0</v>
          </cell>
          <cell r="Z798">
            <v>0</v>
          </cell>
          <cell r="AA798">
            <v>0</v>
          </cell>
          <cell r="AB798">
            <v>0</v>
          </cell>
          <cell r="AC798">
            <v>-83068608.429999992</v>
          </cell>
          <cell r="AD798">
            <v>0</v>
          </cell>
          <cell r="AE798">
            <v>-83068608.430000007</v>
          </cell>
        </row>
        <row r="799">
          <cell r="B799" t="str">
            <v>380020</v>
          </cell>
          <cell r="C799" t="str">
            <v>Pension Pymt-Corp Contribution</v>
          </cell>
          <cell r="D799">
            <v>1064249.8799999999</v>
          </cell>
          <cell r="E799">
            <v>0</v>
          </cell>
          <cell r="F799">
            <v>41126129.792000003</v>
          </cell>
          <cell r="G799">
            <v>37810779.600000001</v>
          </cell>
          <cell r="H799">
            <v>0</v>
          </cell>
          <cell r="I799">
            <v>0</v>
          </cell>
          <cell r="J799">
            <v>0</v>
          </cell>
          <cell r="K799">
            <v>0</v>
          </cell>
          <cell r="L799">
            <v>0</v>
          </cell>
          <cell r="M799">
            <v>0</v>
          </cell>
          <cell r="N799">
            <v>8.0000013113021851E-3</v>
          </cell>
          <cell r="O799">
            <v>1672536.11</v>
          </cell>
          <cell r="P799">
            <v>0</v>
          </cell>
          <cell r="Q799">
            <v>0</v>
          </cell>
          <cell r="R799">
            <v>867280.56</v>
          </cell>
          <cell r="S799">
            <v>0</v>
          </cell>
          <cell r="T799">
            <v>0</v>
          </cell>
          <cell r="U799">
            <v>0</v>
          </cell>
          <cell r="V799">
            <v>0</v>
          </cell>
          <cell r="W799">
            <v>0</v>
          </cell>
          <cell r="X799">
            <v>0</v>
          </cell>
          <cell r="Y799">
            <v>0</v>
          </cell>
          <cell r="Z799">
            <v>0</v>
          </cell>
          <cell r="AA799">
            <v>0</v>
          </cell>
          <cell r="AB799">
            <v>0</v>
          </cell>
          <cell r="AC799">
            <v>82540975.950000003</v>
          </cell>
          <cell r="AD799">
            <v>0</v>
          </cell>
          <cell r="AE799">
            <v>82540975.950000003</v>
          </cell>
        </row>
        <row r="800">
          <cell r="B800" t="str">
            <v>380030</v>
          </cell>
          <cell r="C800" t="str">
            <v>Pension Corp Contrib - Opening</v>
          </cell>
          <cell r="D800">
            <v>-859253.7</v>
          </cell>
          <cell r="E800">
            <v>0</v>
          </cell>
          <cell r="F800">
            <v>-2113778.8229999999</v>
          </cell>
          <cell r="G800">
            <v>-1943378.23</v>
          </cell>
          <cell r="H800">
            <v>0</v>
          </cell>
          <cell r="I800">
            <v>0</v>
          </cell>
          <cell r="J800">
            <v>0</v>
          </cell>
          <cell r="K800">
            <v>0</v>
          </cell>
          <cell r="L800">
            <v>0</v>
          </cell>
          <cell r="M800">
            <v>0</v>
          </cell>
          <cell r="N800">
            <v>3.0000000260770321E-3</v>
          </cell>
          <cell r="O800">
            <v>-839993.87</v>
          </cell>
          <cell r="P800">
            <v>0</v>
          </cell>
          <cell r="Q800">
            <v>0</v>
          </cell>
          <cell r="R800">
            <v>-251585.09</v>
          </cell>
          <cell r="S800">
            <v>0</v>
          </cell>
          <cell r="T800">
            <v>0</v>
          </cell>
          <cell r="U800">
            <v>0</v>
          </cell>
          <cell r="V800">
            <v>0</v>
          </cell>
          <cell r="W800">
            <v>0</v>
          </cell>
          <cell r="X800">
            <v>0</v>
          </cell>
          <cell r="Y800">
            <v>0</v>
          </cell>
          <cell r="Z800">
            <v>0</v>
          </cell>
          <cell r="AA800">
            <v>0</v>
          </cell>
          <cell r="AB800">
            <v>0</v>
          </cell>
          <cell r="AC800">
            <v>-6007989.71</v>
          </cell>
          <cell r="AD800">
            <v>0</v>
          </cell>
          <cell r="AE800">
            <v>-6007989.71</v>
          </cell>
        </row>
        <row r="801">
          <cell r="B801" t="str">
            <v>390000</v>
          </cell>
          <cell r="C801" t="str">
            <v>Customers' Deposit viaCSS-Cash</v>
          </cell>
          <cell r="D801">
            <v>0</v>
          </cell>
          <cell r="E801">
            <v>0</v>
          </cell>
          <cell r="F801">
            <v>-374736.06099999999</v>
          </cell>
          <cell r="G801">
            <v>-15868.73</v>
          </cell>
          <cell r="H801">
            <v>-22293791.890000001</v>
          </cell>
          <cell r="I801">
            <v>0</v>
          </cell>
          <cell r="J801">
            <v>0</v>
          </cell>
          <cell r="K801">
            <v>0</v>
          </cell>
          <cell r="L801">
            <v>0</v>
          </cell>
          <cell r="M801">
            <v>0</v>
          </cell>
          <cell r="N801">
            <v>9.9999999656574801E-4</v>
          </cell>
          <cell r="O801">
            <v>-15750</v>
          </cell>
          <cell r="P801">
            <v>0</v>
          </cell>
          <cell r="Q801">
            <v>0</v>
          </cell>
          <cell r="R801">
            <v>-331878.39</v>
          </cell>
          <cell r="S801">
            <v>0</v>
          </cell>
          <cell r="T801">
            <v>0</v>
          </cell>
          <cell r="U801">
            <v>0</v>
          </cell>
          <cell r="V801">
            <v>0</v>
          </cell>
          <cell r="W801">
            <v>-6624774.3799999999</v>
          </cell>
          <cell r="X801">
            <v>0</v>
          </cell>
          <cell r="Y801">
            <v>0</v>
          </cell>
          <cell r="Z801">
            <v>0</v>
          </cell>
          <cell r="AA801">
            <v>0</v>
          </cell>
          <cell r="AB801">
            <v>0</v>
          </cell>
          <cell r="AC801">
            <v>-29656799.449999999</v>
          </cell>
          <cell r="AD801">
            <v>0</v>
          </cell>
          <cell r="AE801">
            <v>-29656799.449999999</v>
          </cell>
        </row>
        <row r="802">
          <cell r="B802" t="str">
            <v>392000</v>
          </cell>
          <cell r="C802" t="str">
            <v>Customers' Deposit For Constn</v>
          </cell>
          <cell r="D802">
            <v>0</v>
          </cell>
          <cell r="E802">
            <v>0</v>
          </cell>
          <cell r="F802">
            <v>783.45400000000006</v>
          </cell>
          <cell r="G802">
            <v>720.3</v>
          </cell>
          <cell r="H802">
            <v>0</v>
          </cell>
          <cell r="I802">
            <v>0</v>
          </cell>
          <cell r="J802">
            <v>0</v>
          </cell>
          <cell r="K802">
            <v>0</v>
          </cell>
          <cell r="L802">
            <v>0</v>
          </cell>
          <cell r="M802">
            <v>0</v>
          </cell>
          <cell r="N802">
            <v>-4.0000000001327862E-3</v>
          </cell>
          <cell r="O802">
            <v>-234552.77</v>
          </cell>
          <cell r="P802">
            <v>0</v>
          </cell>
          <cell r="Q802">
            <v>0</v>
          </cell>
          <cell r="R802">
            <v>-542394.32999999996</v>
          </cell>
          <cell r="S802">
            <v>0</v>
          </cell>
          <cell r="T802">
            <v>0</v>
          </cell>
          <cell r="U802">
            <v>0</v>
          </cell>
          <cell r="V802">
            <v>0</v>
          </cell>
          <cell r="W802">
            <v>0</v>
          </cell>
          <cell r="X802">
            <v>0</v>
          </cell>
          <cell r="Y802">
            <v>0</v>
          </cell>
          <cell r="Z802">
            <v>0</v>
          </cell>
          <cell r="AA802">
            <v>0</v>
          </cell>
          <cell r="AB802">
            <v>0</v>
          </cell>
          <cell r="AC802">
            <v>-775443.35</v>
          </cell>
          <cell r="AD802">
            <v>0</v>
          </cell>
          <cell r="AE802">
            <v>-775443.35</v>
          </cell>
        </row>
        <row r="803">
          <cell r="B803" t="str">
            <v>400010</v>
          </cell>
          <cell r="C803" t="str">
            <v>GST - TNAM</v>
          </cell>
          <cell r="D803">
            <v>0</v>
          </cell>
          <cell r="E803">
            <v>0</v>
          </cell>
          <cell r="F803">
            <v>-242965.97200000001</v>
          </cell>
          <cell r="G803">
            <v>-102713.5</v>
          </cell>
          <cell r="H803">
            <v>0</v>
          </cell>
          <cell r="I803">
            <v>0</v>
          </cell>
          <cell r="J803">
            <v>0</v>
          </cell>
          <cell r="K803">
            <v>0</v>
          </cell>
          <cell r="L803">
            <v>0</v>
          </cell>
          <cell r="M803">
            <v>0</v>
          </cell>
          <cell r="N803">
            <v>-1.800000001094304E-2</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-345679.49</v>
          </cell>
          <cell r="AD803">
            <v>0</v>
          </cell>
          <cell r="AE803">
            <v>-345679.49</v>
          </cell>
        </row>
        <row r="804">
          <cell r="B804" t="str">
            <v>400020</v>
          </cell>
          <cell r="C804" t="str">
            <v>GST - DNAM</v>
          </cell>
          <cell r="D804">
            <v>0</v>
          </cell>
          <cell r="E804">
            <v>0</v>
          </cell>
          <cell r="F804">
            <v>-518693.288</v>
          </cell>
          <cell r="G804">
            <v>-500755.56</v>
          </cell>
          <cell r="H804">
            <v>-8525669.4499999993</v>
          </cell>
          <cell r="I804">
            <v>0</v>
          </cell>
          <cell r="J804">
            <v>0</v>
          </cell>
          <cell r="K804">
            <v>0</v>
          </cell>
          <cell r="L804">
            <v>-41326.480000000003</v>
          </cell>
          <cell r="M804">
            <v>0</v>
          </cell>
          <cell r="N804">
            <v>-1.1999999987892807E-2</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-9586444.7899999991</v>
          </cell>
          <cell r="AD804">
            <v>0</v>
          </cell>
          <cell r="AE804">
            <v>-9586444.7899999991</v>
          </cell>
        </row>
        <row r="805">
          <cell r="B805" t="str">
            <v>400030</v>
          </cell>
          <cell r="C805" t="str">
            <v>GST - Remotes</v>
          </cell>
          <cell r="D805">
            <v>0</v>
          </cell>
          <cell r="E805">
            <v>0</v>
          </cell>
          <cell r="F805">
            <v>0</v>
          </cell>
          <cell r="G805">
            <v>0</v>
          </cell>
          <cell r="H805">
            <v>-20.16</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-20.16</v>
          </cell>
          <cell r="AD805">
            <v>0</v>
          </cell>
          <cell r="AE805">
            <v>-20.16</v>
          </cell>
        </row>
        <row r="806">
          <cell r="B806" t="str">
            <v>400040</v>
          </cell>
          <cell r="C806" t="str">
            <v>GST - Telecom</v>
          </cell>
          <cell r="D806">
            <v>0</v>
          </cell>
          <cell r="E806">
            <v>0</v>
          </cell>
          <cell r="F806">
            <v>0</v>
          </cell>
          <cell r="G806">
            <v>0</v>
          </cell>
          <cell r="H806">
            <v>0</v>
          </cell>
          <cell r="I806">
            <v>0</v>
          </cell>
          <cell r="J806">
            <v>0</v>
          </cell>
          <cell r="K806">
            <v>0</v>
          </cell>
          <cell r="L806">
            <v>0</v>
          </cell>
          <cell r="M806">
            <v>0</v>
          </cell>
          <cell r="N806">
            <v>0</v>
          </cell>
          <cell r="O806">
            <v>-135894.31</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-135894.31</v>
          </cell>
          <cell r="AD806">
            <v>0</v>
          </cell>
          <cell r="AE806">
            <v>-135894.31</v>
          </cell>
        </row>
        <row r="807">
          <cell r="B807" t="str">
            <v>400060</v>
          </cell>
          <cell r="C807" t="str">
            <v>GST - Energy Company</v>
          </cell>
          <cell r="D807">
            <v>-402.14</v>
          </cell>
          <cell r="E807">
            <v>0</v>
          </cell>
          <cell r="F807">
            <v>0</v>
          </cell>
          <cell r="G807">
            <v>0</v>
          </cell>
          <cell r="H807">
            <v>0</v>
          </cell>
          <cell r="I807">
            <v>0</v>
          </cell>
          <cell r="J807">
            <v>0</v>
          </cell>
          <cell r="K807">
            <v>0</v>
          </cell>
          <cell r="L807">
            <v>0</v>
          </cell>
          <cell r="M807">
            <v>0</v>
          </cell>
          <cell r="N807">
            <v>0</v>
          </cell>
          <cell r="O807">
            <v>0</v>
          </cell>
          <cell r="P807">
            <v>0</v>
          </cell>
          <cell r="Q807">
            <v>2E-3</v>
          </cell>
          <cell r="R807">
            <v>0</v>
          </cell>
          <cell r="S807">
            <v>0</v>
          </cell>
          <cell r="T807">
            <v>0</v>
          </cell>
          <cell r="U807">
            <v>0</v>
          </cell>
          <cell r="V807">
            <v>0</v>
          </cell>
          <cell r="W807">
            <v>0</v>
          </cell>
          <cell r="X807">
            <v>0</v>
          </cell>
          <cell r="Y807">
            <v>0</v>
          </cell>
          <cell r="Z807">
            <v>0</v>
          </cell>
          <cell r="AA807">
            <v>0</v>
          </cell>
          <cell r="AB807">
            <v>0</v>
          </cell>
          <cell r="AC807">
            <v>-402.13799999999998</v>
          </cell>
          <cell r="AD807">
            <v>0</v>
          </cell>
          <cell r="AE807">
            <v>-402.13800000000003</v>
          </cell>
        </row>
        <row r="808">
          <cell r="B808" t="str">
            <v>400062</v>
          </cell>
          <cell r="C808" t="str">
            <v>GST - Default Supply (DX)</v>
          </cell>
          <cell r="D808">
            <v>0</v>
          </cell>
          <cell r="E808">
            <v>0</v>
          </cell>
          <cell r="F808">
            <v>0</v>
          </cell>
          <cell r="G808">
            <v>0</v>
          </cell>
          <cell r="H808">
            <v>-1464203.66</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-1464203.66</v>
          </cell>
          <cell r="AD808">
            <v>0</v>
          </cell>
          <cell r="AE808">
            <v>-1464203.66</v>
          </cell>
        </row>
        <row r="809">
          <cell r="B809" t="str">
            <v>400066</v>
          </cell>
          <cell r="C809" t="str">
            <v>GST - Pension Plan Billing</v>
          </cell>
          <cell r="D809">
            <v>-166538.74</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-166538.74</v>
          </cell>
          <cell r="AD809">
            <v>0</v>
          </cell>
          <cell r="AE809">
            <v>-166538.74</v>
          </cell>
        </row>
        <row r="810">
          <cell r="B810" t="str">
            <v>400080</v>
          </cell>
          <cell r="C810" t="str">
            <v>GST self assessed-real propert</v>
          </cell>
          <cell r="D810">
            <v>0</v>
          </cell>
          <cell r="E810">
            <v>0</v>
          </cell>
          <cell r="F810">
            <v>-908.17100000000005</v>
          </cell>
          <cell r="G810">
            <v>-834.96</v>
          </cell>
          <cell r="H810">
            <v>0</v>
          </cell>
          <cell r="I810">
            <v>0</v>
          </cell>
          <cell r="J810">
            <v>0</v>
          </cell>
          <cell r="K810">
            <v>0</v>
          </cell>
          <cell r="L810">
            <v>0</v>
          </cell>
          <cell r="M810">
            <v>0</v>
          </cell>
          <cell r="N810">
            <v>-9.0000000000145519E-3</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-1743.14</v>
          </cell>
          <cell r="AD810">
            <v>0</v>
          </cell>
          <cell r="AE810">
            <v>-1743.14</v>
          </cell>
        </row>
        <row r="811">
          <cell r="B811" t="str">
            <v>400210</v>
          </cell>
          <cell r="C811" t="str">
            <v>Gst Cllcted on behalf Retailer</v>
          </cell>
          <cell r="D811">
            <v>0</v>
          </cell>
          <cell r="E811">
            <v>0</v>
          </cell>
          <cell r="F811">
            <v>0</v>
          </cell>
          <cell r="G811">
            <v>0</v>
          </cell>
          <cell r="H811">
            <v>-555805.18999999994</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-555805.18999999994</v>
          </cell>
          <cell r="AD811">
            <v>0</v>
          </cell>
          <cell r="AE811">
            <v>-555805.18999999994</v>
          </cell>
        </row>
        <row r="812">
          <cell r="B812" t="str">
            <v>400220</v>
          </cell>
          <cell r="C812" t="str">
            <v>Gst Collected Retail Sales Sys</v>
          </cell>
          <cell r="D812">
            <v>0</v>
          </cell>
          <cell r="E812">
            <v>0</v>
          </cell>
          <cell r="F812">
            <v>0</v>
          </cell>
          <cell r="G812">
            <v>0</v>
          </cell>
          <cell r="H812">
            <v>-6833682.2199999997</v>
          </cell>
          <cell r="I812">
            <v>0</v>
          </cell>
          <cell r="J812">
            <v>0</v>
          </cell>
          <cell r="K812">
            <v>0</v>
          </cell>
          <cell r="L812">
            <v>0</v>
          </cell>
          <cell r="M812">
            <v>0</v>
          </cell>
          <cell r="N812">
            <v>0</v>
          </cell>
          <cell r="O812">
            <v>0</v>
          </cell>
          <cell r="P812">
            <v>0</v>
          </cell>
          <cell r="Q812">
            <v>0</v>
          </cell>
          <cell r="R812">
            <v>16120.53</v>
          </cell>
          <cell r="S812">
            <v>0</v>
          </cell>
          <cell r="T812">
            <v>0</v>
          </cell>
          <cell r="U812">
            <v>0</v>
          </cell>
          <cell r="V812">
            <v>0</v>
          </cell>
          <cell r="W812">
            <v>0</v>
          </cell>
          <cell r="X812">
            <v>0</v>
          </cell>
          <cell r="Y812">
            <v>0</v>
          </cell>
          <cell r="Z812">
            <v>0</v>
          </cell>
          <cell r="AA812">
            <v>0</v>
          </cell>
          <cell r="AB812">
            <v>0</v>
          </cell>
          <cell r="AC812">
            <v>-6817561.6899999995</v>
          </cell>
          <cell r="AD812">
            <v>0</v>
          </cell>
          <cell r="AE812">
            <v>-6817561.6899999995</v>
          </cell>
        </row>
        <row r="813">
          <cell r="B813" t="str">
            <v>400230</v>
          </cell>
          <cell r="C813" t="str">
            <v>Gst Collected Accts Receiv Sys</v>
          </cell>
          <cell r="D813">
            <v>0</v>
          </cell>
          <cell r="E813">
            <v>0</v>
          </cell>
          <cell r="F813">
            <v>0</v>
          </cell>
          <cell r="G813">
            <v>0</v>
          </cell>
          <cell r="H813">
            <v>-15007.31</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-15007.31</v>
          </cell>
          <cell r="AD813">
            <v>0</v>
          </cell>
          <cell r="AE813">
            <v>-15007.31</v>
          </cell>
        </row>
        <row r="814">
          <cell r="B814" t="str">
            <v>400260</v>
          </cell>
          <cell r="C814" t="str">
            <v>Gst - Bad Debts</v>
          </cell>
          <cell r="D814">
            <v>0</v>
          </cell>
          <cell r="E814">
            <v>0</v>
          </cell>
          <cell r="F814">
            <v>0</v>
          </cell>
          <cell r="G814">
            <v>0</v>
          </cell>
          <cell r="H814">
            <v>-1511.87</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-1511.87</v>
          </cell>
          <cell r="AD814">
            <v>0</v>
          </cell>
          <cell r="AE814">
            <v>-1511.87</v>
          </cell>
        </row>
        <row r="815">
          <cell r="B815" t="str">
            <v>400265</v>
          </cell>
          <cell r="C815" t="str">
            <v>GST Reinstated</v>
          </cell>
          <cell r="D815">
            <v>0</v>
          </cell>
          <cell r="E815">
            <v>0</v>
          </cell>
          <cell r="F815">
            <v>-40.581000000000003</v>
          </cell>
          <cell r="G815">
            <v>-37.31</v>
          </cell>
          <cell r="H815">
            <v>0</v>
          </cell>
          <cell r="I815">
            <v>0</v>
          </cell>
          <cell r="J815">
            <v>0</v>
          </cell>
          <cell r="K815">
            <v>0</v>
          </cell>
          <cell r="L815">
            <v>0</v>
          </cell>
          <cell r="M815">
            <v>0</v>
          </cell>
          <cell r="N815">
            <v>1.0000000000047748E-3</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-77.89</v>
          </cell>
          <cell r="AD815">
            <v>0</v>
          </cell>
          <cell r="AE815">
            <v>-77.89</v>
          </cell>
        </row>
        <row r="816">
          <cell r="B816" t="str">
            <v>400300</v>
          </cell>
          <cell r="C816" t="str">
            <v>Gst Paid</v>
          </cell>
          <cell r="D816">
            <v>229210.23999999999</v>
          </cell>
          <cell r="E816">
            <v>0</v>
          </cell>
          <cell r="F816">
            <v>-3870281.094</v>
          </cell>
          <cell r="G816">
            <v>-3457402.95</v>
          </cell>
          <cell r="H816">
            <v>18381475.100000001</v>
          </cell>
          <cell r="I816">
            <v>0</v>
          </cell>
          <cell r="J816">
            <v>0</v>
          </cell>
          <cell r="K816">
            <v>0</v>
          </cell>
          <cell r="L816">
            <v>38676.589999999997</v>
          </cell>
          <cell r="M816">
            <v>0</v>
          </cell>
          <cell r="N816">
            <v>-1.5999999828636646E-2</v>
          </cell>
          <cell r="O816">
            <v>183960.5</v>
          </cell>
          <cell r="P816">
            <v>0</v>
          </cell>
          <cell r="Q816">
            <v>0</v>
          </cell>
          <cell r="R816">
            <v>274006.68</v>
          </cell>
          <cell r="S816">
            <v>0</v>
          </cell>
          <cell r="T816">
            <v>0</v>
          </cell>
          <cell r="U816">
            <v>0</v>
          </cell>
          <cell r="V816">
            <v>0</v>
          </cell>
          <cell r="W816">
            <v>0</v>
          </cell>
          <cell r="X816">
            <v>0</v>
          </cell>
          <cell r="Y816">
            <v>0</v>
          </cell>
          <cell r="Z816">
            <v>0</v>
          </cell>
          <cell r="AA816">
            <v>0</v>
          </cell>
          <cell r="AB816">
            <v>0</v>
          </cell>
          <cell r="AC816">
            <v>11779645.050000001</v>
          </cell>
          <cell r="AD816">
            <v>0</v>
          </cell>
          <cell r="AE816">
            <v>11779645.050000001</v>
          </cell>
        </row>
        <row r="817">
          <cell r="B817" t="str">
            <v>400340</v>
          </cell>
          <cell r="C817" t="str">
            <v>Gst:Corporate Credit Cards</v>
          </cell>
          <cell r="D817">
            <v>0</v>
          </cell>
          <cell r="E817">
            <v>0</v>
          </cell>
          <cell r="F817">
            <v>-21826.31</v>
          </cell>
          <cell r="G817">
            <v>-20066.8</v>
          </cell>
          <cell r="H817">
            <v>0</v>
          </cell>
          <cell r="I817">
            <v>0</v>
          </cell>
          <cell r="J817">
            <v>0</v>
          </cell>
          <cell r="K817">
            <v>0</v>
          </cell>
          <cell r="L817">
            <v>0</v>
          </cell>
          <cell r="M817">
            <v>0</v>
          </cell>
          <cell r="N817">
            <v>2.0000000004074536E-2</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-41893.089999999997</v>
          </cell>
          <cell r="AD817">
            <v>0</v>
          </cell>
          <cell r="AE817">
            <v>-41893.089999999997</v>
          </cell>
        </row>
        <row r="818">
          <cell r="B818" t="str">
            <v>400980</v>
          </cell>
          <cell r="C818" t="str">
            <v>Goods And Service Tax</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-1481666.94</v>
          </cell>
          <cell r="X818">
            <v>0</v>
          </cell>
          <cell r="Y818">
            <v>0</v>
          </cell>
          <cell r="Z818">
            <v>0</v>
          </cell>
          <cell r="AA818">
            <v>0</v>
          </cell>
          <cell r="AB818">
            <v>0</v>
          </cell>
          <cell r="AC818">
            <v>-1481666.94</v>
          </cell>
          <cell r="AD818">
            <v>0</v>
          </cell>
          <cell r="AE818">
            <v>-1481666.94</v>
          </cell>
        </row>
        <row r="819">
          <cell r="B819" t="str">
            <v>401001</v>
          </cell>
          <cell r="C819" t="str">
            <v>PST - TNAM</v>
          </cell>
          <cell r="D819">
            <v>0</v>
          </cell>
          <cell r="E819">
            <v>0</v>
          </cell>
          <cell r="F819">
            <v>341.45800000000003</v>
          </cell>
          <cell r="G819">
            <v>313.94</v>
          </cell>
          <cell r="H819">
            <v>0</v>
          </cell>
          <cell r="I819">
            <v>0</v>
          </cell>
          <cell r="J819">
            <v>0</v>
          </cell>
          <cell r="K819">
            <v>0</v>
          </cell>
          <cell r="L819">
            <v>0</v>
          </cell>
          <cell r="M819">
            <v>0</v>
          </cell>
          <cell r="N819">
            <v>1.9999999999527063E-3</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655.4</v>
          </cell>
          <cell r="AD819">
            <v>0</v>
          </cell>
          <cell r="AE819">
            <v>655.4</v>
          </cell>
        </row>
        <row r="820">
          <cell r="B820" t="str">
            <v>401002</v>
          </cell>
          <cell r="C820" t="str">
            <v>PST - DNAM</v>
          </cell>
          <cell r="D820">
            <v>0</v>
          </cell>
          <cell r="E820">
            <v>0</v>
          </cell>
          <cell r="F820">
            <v>836.03800000000001</v>
          </cell>
          <cell r="G820">
            <v>768.64</v>
          </cell>
          <cell r="H820">
            <v>0</v>
          </cell>
          <cell r="I820">
            <v>0</v>
          </cell>
          <cell r="J820">
            <v>0</v>
          </cell>
          <cell r="K820">
            <v>0</v>
          </cell>
          <cell r="L820">
            <v>0</v>
          </cell>
          <cell r="M820">
            <v>0</v>
          </cell>
          <cell r="N820">
            <v>1.1999999999943611E-2</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1604.69</v>
          </cell>
          <cell r="AD820">
            <v>0</v>
          </cell>
          <cell r="AE820">
            <v>1604.69</v>
          </cell>
        </row>
        <row r="821">
          <cell r="B821" t="str">
            <v>401004</v>
          </cell>
          <cell r="C821" t="str">
            <v>PST - Telecom</v>
          </cell>
          <cell r="D821">
            <v>0</v>
          </cell>
          <cell r="E821">
            <v>0</v>
          </cell>
          <cell r="F821">
            <v>0</v>
          </cell>
          <cell r="G821">
            <v>0</v>
          </cell>
          <cell r="H821">
            <v>0</v>
          </cell>
          <cell r="I821">
            <v>0</v>
          </cell>
          <cell r="J821">
            <v>0</v>
          </cell>
          <cell r="K821">
            <v>0</v>
          </cell>
          <cell r="L821">
            <v>0</v>
          </cell>
          <cell r="M821">
            <v>0</v>
          </cell>
          <cell r="N821">
            <v>0</v>
          </cell>
          <cell r="O821">
            <v>-85892.2</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-85892.2</v>
          </cell>
          <cell r="AD821">
            <v>0</v>
          </cell>
          <cell r="AE821">
            <v>-85892.2</v>
          </cell>
        </row>
        <row r="822">
          <cell r="B822" t="str">
            <v>401010</v>
          </cell>
          <cell r="C822" t="str">
            <v>Retail Sales Tax Payable</v>
          </cell>
          <cell r="D822">
            <v>0</v>
          </cell>
          <cell r="E822">
            <v>0</v>
          </cell>
          <cell r="F822">
            <v>-92183.983999999997</v>
          </cell>
          <cell r="G822">
            <v>-84752.65</v>
          </cell>
          <cell r="H822">
            <v>0</v>
          </cell>
          <cell r="I822">
            <v>0</v>
          </cell>
          <cell r="J822">
            <v>0</v>
          </cell>
          <cell r="K822">
            <v>0</v>
          </cell>
          <cell r="L822">
            <v>0</v>
          </cell>
          <cell r="M822">
            <v>0</v>
          </cell>
          <cell r="N822">
            <v>3.999999986262992E-3</v>
          </cell>
          <cell r="O822">
            <v>-30541.15</v>
          </cell>
          <cell r="P822">
            <v>0</v>
          </cell>
          <cell r="Q822">
            <v>0</v>
          </cell>
          <cell r="R822">
            <v>-67.44</v>
          </cell>
          <cell r="S822">
            <v>0</v>
          </cell>
          <cell r="T822">
            <v>0</v>
          </cell>
          <cell r="U822">
            <v>0</v>
          </cell>
          <cell r="V822">
            <v>0</v>
          </cell>
          <cell r="W822">
            <v>0</v>
          </cell>
          <cell r="X822">
            <v>0</v>
          </cell>
          <cell r="Y822">
            <v>0</v>
          </cell>
          <cell r="Z822">
            <v>0</v>
          </cell>
          <cell r="AA822">
            <v>0</v>
          </cell>
          <cell r="AB822">
            <v>0</v>
          </cell>
          <cell r="AC822">
            <v>-207545.22</v>
          </cell>
          <cell r="AD822">
            <v>0</v>
          </cell>
          <cell r="AE822">
            <v>-207545.22</v>
          </cell>
        </row>
        <row r="823">
          <cell r="B823" t="str">
            <v>401020</v>
          </cell>
          <cell r="C823" t="str">
            <v>Provncl Sales Tax - A/R System</v>
          </cell>
          <cell r="D823">
            <v>0</v>
          </cell>
          <cell r="E823">
            <v>0</v>
          </cell>
          <cell r="F823">
            <v>0</v>
          </cell>
          <cell r="G823">
            <v>0</v>
          </cell>
          <cell r="H823">
            <v>-509.64</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-509.64</v>
          </cell>
          <cell r="AD823">
            <v>0</v>
          </cell>
          <cell r="AE823">
            <v>-509.64</v>
          </cell>
        </row>
        <row r="824">
          <cell r="B824" t="str">
            <v>401060</v>
          </cell>
          <cell r="C824" t="str">
            <v>Sales Tax Payable -Quebec Prov</v>
          </cell>
          <cell r="D824">
            <v>0</v>
          </cell>
          <cell r="E824">
            <v>0</v>
          </cell>
          <cell r="F824">
            <v>-16.327999999999999</v>
          </cell>
          <cell r="G824">
            <v>-264.52999999999997</v>
          </cell>
          <cell r="H824">
            <v>0</v>
          </cell>
          <cell r="I824">
            <v>0</v>
          </cell>
          <cell r="J824">
            <v>0</v>
          </cell>
          <cell r="K824">
            <v>0</v>
          </cell>
          <cell r="L824">
            <v>0</v>
          </cell>
          <cell r="M824">
            <v>0</v>
          </cell>
          <cell r="N824">
            <v>-1.9999999999988916E-3</v>
          </cell>
          <cell r="O824">
            <v>4025.71</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3744.85</v>
          </cell>
          <cell r="AD824">
            <v>0</v>
          </cell>
          <cell r="AE824">
            <v>3744.85</v>
          </cell>
        </row>
        <row r="825">
          <cell r="B825" t="str">
            <v>401110</v>
          </cell>
          <cell r="C825" t="str">
            <v>Ont Pst Pybl</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-13847.95</v>
          </cell>
          <cell r="X825">
            <v>0</v>
          </cell>
          <cell r="Y825">
            <v>0</v>
          </cell>
          <cell r="Z825">
            <v>0</v>
          </cell>
          <cell r="AA825">
            <v>0</v>
          </cell>
          <cell r="AB825">
            <v>0</v>
          </cell>
          <cell r="AC825">
            <v>-13847.95</v>
          </cell>
          <cell r="AD825">
            <v>0</v>
          </cell>
          <cell r="AE825">
            <v>-13847.95</v>
          </cell>
        </row>
        <row r="826">
          <cell r="B826" t="str">
            <v>403000</v>
          </cell>
          <cell r="C826" t="str">
            <v>QST Collected - HO Telecom Inc</v>
          </cell>
          <cell r="D826">
            <v>0</v>
          </cell>
          <cell r="E826">
            <v>0</v>
          </cell>
          <cell r="F826">
            <v>0</v>
          </cell>
          <cell r="G826">
            <v>0</v>
          </cell>
          <cell r="H826">
            <v>0</v>
          </cell>
          <cell r="I826">
            <v>0</v>
          </cell>
          <cell r="J826">
            <v>0</v>
          </cell>
          <cell r="K826">
            <v>0</v>
          </cell>
          <cell r="L826">
            <v>0</v>
          </cell>
          <cell r="M826">
            <v>0</v>
          </cell>
          <cell r="N826">
            <v>0</v>
          </cell>
          <cell r="O826">
            <v>-2066.14</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-2066.14</v>
          </cell>
          <cell r="AD826">
            <v>0</v>
          </cell>
          <cell r="AE826">
            <v>-2066.14</v>
          </cell>
        </row>
        <row r="827">
          <cell r="B827" t="str">
            <v>403020</v>
          </cell>
          <cell r="C827" t="str">
            <v>PST CLEARING</v>
          </cell>
          <cell r="D827">
            <v>0</v>
          </cell>
          <cell r="E827">
            <v>0</v>
          </cell>
          <cell r="F827">
            <v>-433.87300000000005</v>
          </cell>
          <cell r="G827">
            <v>-398.9</v>
          </cell>
          <cell r="H827">
            <v>0</v>
          </cell>
          <cell r="I827">
            <v>0</v>
          </cell>
          <cell r="J827">
            <v>0</v>
          </cell>
          <cell r="K827">
            <v>0</v>
          </cell>
          <cell r="L827">
            <v>0</v>
          </cell>
          <cell r="M827">
            <v>0</v>
          </cell>
          <cell r="N827">
            <v>3.0000000000427463E-3</v>
          </cell>
          <cell r="O827">
            <v>-1500</v>
          </cell>
          <cell r="P827">
            <v>0</v>
          </cell>
          <cell r="Q827">
            <v>0</v>
          </cell>
          <cell r="R827">
            <v>-40</v>
          </cell>
          <cell r="S827">
            <v>0</v>
          </cell>
          <cell r="T827">
            <v>0</v>
          </cell>
          <cell r="U827">
            <v>0</v>
          </cell>
          <cell r="V827">
            <v>0</v>
          </cell>
          <cell r="W827">
            <v>0</v>
          </cell>
          <cell r="X827">
            <v>0</v>
          </cell>
          <cell r="Y827">
            <v>0</v>
          </cell>
          <cell r="Z827">
            <v>0</v>
          </cell>
          <cell r="AA827">
            <v>0</v>
          </cell>
          <cell r="AB827">
            <v>0</v>
          </cell>
          <cell r="AC827">
            <v>-2372.77</v>
          </cell>
          <cell r="AD827">
            <v>0</v>
          </cell>
          <cell r="AE827">
            <v>-2372.77</v>
          </cell>
        </row>
        <row r="828">
          <cell r="B828" t="str">
            <v>404010</v>
          </cell>
          <cell r="C828" t="str">
            <v>Capital Tax Payable</v>
          </cell>
          <cell r="D828">
            <v>0</v>
          </cell>
          <cell r="E828">
            <v>0</v>
          </cell>
          <cell r="F828">
            <v>-0.84</v>
          </cell>
          <cell r="G828">
            <v>0.84</v>
          </cell>
          <cell r="H828">
            <v>0</v>
          </cell>
          <cell r="I828">
            <v>0</v>
          </cell>
          <cell r="J828">
            <v>0</v>
          </cell>
          <cell r="K828">
            <v>0</v>
          </cell>
          <cell r="L828">
            <v>0</v>
          </cell>
          <cell r="M828">
            <v>0</v>
          </cell>
          <cell r="N828">
            <v>0</v>
          </cell>
          <cell r="O828">
            <v>-0.28999999999999998</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-0.28999999999999998</v>
          </cell>
          <cell r="AD828">
            <v>0</v>
          </cell>
          <cell r="AE828">
            <v>-0.28999999999999998</v>
          </cell>
        </row>
        <row r="829">
          <cell r="B829" t="str">
            <v>409000</v>
          </cell>
          <cell r="C829" t="str">
            <v>ACCRUED POWER PURCHASES</v>
          </cell>
          <cell r="D829">
            <v>0</v>
          </cell>
          <cell r="E829">
            <v>0</v>
          </cell>
          <cell r="F829">
            <v>0</v>
          </cell>
          <cell r="G829">
            <v>0</v>
          </cell>
          <cell r="H829">
            <v>-182926085.03</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-182926085.03</v>
          </cell>
          <cell r="AD829">
            <v>0</v>
          </cell>
          <cell r="AE829">
            <v>-182926085.03</v>
          </cell>
        </row>
        <row r="830">
          <cell r="B830" t="str">
            <v>411000</v>
          </cell>
          <cell r="C830" t="str">
            <v>Accr Payments In Lieu Of Taxes</v>
          </cell>
          <cell r="D830">
            <v>0</v>
          </cell>
          <cell r="E830">
            <v>0</v>
          </cell>
          <cell r="F830">
            <v>-29967369.932999998</v>
          </cell>
          <cell r="G830">
            <v>-27551574.280000001</v>
          </cell>
          <cell r="H830">
            <v>0</v>
          </cell>
          <cell r="I830">
            <v>0</v>
          </cell>
          <cell r="J830">
            <v>0</v>
          </cell>
          <cell r="K830">
            <v>0</v>
          </cell>
          <cell r="L830">
            <v>0</v>
          </cell>
          <cell r="M830">
            <v>0</v>
          </cell>
          <cell r="N830">
            <v>2.9999986290931702E-3</v>
          </cell>
          <cell r="O830">
            <v>0</v>
          </cell>
          <cell r="P830">
            <v>0</v>
          </cell>
          <cell r="Q830">
            <v>0</v>
          </cell>
          <cell r="R830">
            <v>-131000</v>
          </cell>
          <cell r="S830">
            <v>0</v>
          </cell>
          <cell r="T830">
            <v>0</v>
          </cell>
          <cell r="U830">
            <v>0</v>
          </cell>
          <cell r="V830">
            <v>0</v>
          </cell>
          <cell r="W830">
            <v>0</v>
          </cell>
          <cell r="X830">
            <v>0</v>
          </cell>
          <cell r="Y830">
            <v>0</v>
          </cell>
          <cell r="Z830">
            <v>0</v>
          </cell>
          <cell r="AA830">
            <v>0</v>
          </cell>
          <cell r="AB830">
            <v>0</v>
          </cell>
          <cell r="AC830">
            <v>-57649944.210000001</v>
          </cell>
          <cell r="AD830">
            <v>0</v>
          </cell>
          <cell r="AE830">
            <v>-57649944.210000001</v>
          </cell>
        </row>
        <row r="831">
          <cell r="B831" t="str">
            <v>412010</v>
          </cell>
          <cell r="C831" t="str">
            <v>IMO-720 Debt Retirement Cred</v>
          </cell>
          <cell r="D831">
            <v>0</v>
          </cell>
          <cell r="E831">
            <v>0</v>
          </cell>
          <cell r="F831">
            <v>0</v>
          </cell>
          <cell r="G831">
            <v>0</v>
          </cell>
          <cell r="H831">
            <v>-11128869.369999999</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-11128869.369999999</v>
          </cell>
          <cell r="AD831">
            <v>0</v>
          </cell>
          <cell r="AE831">
            <v>-11128869.369999999</v>
          </cell>
        </row>
        <row r="832">
          <cell r="B832" t="str">
            <v>412011</v>
          </cell>
          <cell r="C832" t="str">
            <v>IMO-720 Debt Rtl Cred-Retail</v>
          </cell>
          <cell r="D832">
            <v>0</v>
          </cell>
          <cell r="E832">
            <v>0</v>
          </cell>
          <cell r="F832">
            <v>0</v>
          </cell>
          <cell r="G832">
            <v>0</v>
          </cell>
          <cell r="H832">
            <v>-1971883.09</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-1971883.09</v>
          </cell>
          <cell r="AD832">
            <v>0</v>
          </cell>
          <cell r="AE832">
            <v>-1971883.09</v>
          </cell>
        </row>
        <row r="833">
          <cell r="B833" t="str">
            <v>412012</v>
          </cell>
          <cell r="C833" t="str">
            <v>Remote Debt Rtrmt  Cred</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-6063.59</v>
          </cell>
          <cell r="S833">
            <v>0</v>
          </cell>
          <cell r="T833">
            <v>0</v>
          </cell>
          <cell r="U833">
            <v>0</v>
          </cell>
          <cell r="V833">
            <v>0</v>
          </cell>
          <cell r="W833">
            <v>0</v>
          </cell>
          <cell r="X833">
            <v>0</v>
          </cell>
          <cell r="Y833">
            <v>0</v>
          </cell>
          <cell r="Z833">
            <v>0</v>
          </cell>
          <cell r="AA833">
            <v>0</v>
          </cell>
          <cell r="AB833">
            <v>0</v>
          </cell>
          <cell r="AC833">
            <v>-6063.59</v>
          </cell>
          <cell r="AD833">
            <v>0</v>
          </cell>
          <cell r="AE833">
            <v>-6063.59</v>
          </cell>
        </row>
        <row r="834">
          <cell r="B834" t="str">
            <v>412018</v>
          </cell>
          <cell r="C834" t="str">
            <v>Written Off DRC</v>
          </cell>
          <cell r="D834">
            <v>0</v>
          </cell>
          <cell r="E834">
            <v>0</v>
          </cell>
          <cell r="F834">
            <v>0</v>
          </cell>
          <cell r="G834">
            <v>0</v>
          </cell>
          <cell r="H834">
            <v>61768.17</v>
          </cell>
          <cell r="I834">
            <v>0</v>
          </cell>
          <cell r="J834">
            <v>0</v>
          </cell>
          <cell r="K834">
            <v>0</v>
          </cell>
          <cell r="L834">
            <v>0</v>
          </cell>
          <cell r="M834">
            <v>0</v>
          </cell>
          <cell r="N834">
            <v>0</v>
          </cell>
          <cell r="O834">
            <v>0</v>
          </cell>
          <cell r="P834">
            <v>0</v>
          </cell>
          <cell r="Q834">
            <v>0</v>
          </cell>
          <cell r="R834">
            <v>-35.75</v>
          </cell>
          <cell r="S834">
            <v>0</v>
          </cell>
          <cell r="T834">
            <v>0</v>
          </cell>
          <cell r="U834">
            <v>0</v>
          </cell>
          <cell r="V834">
            <v>0</v>
          </cell>
          <cell r="W834">
            <v>0</v>
          </cell>
          <cell r="X834">
            <v>0</v>
          </cell>
          <cell r="Y834">
            <v>0</v>
          </cell>
          <cell r="Z834">
            <v>0</v>
          </cell>
          <cell r="AA834">
            <v>0</v>
          </cell>
          <cell r="AB834">
            <v>0</v>
          </cell>
          <cell r="AC834">
            <v>61732.42</v>
          </cell>
          <cell r="AD834">
            <v>0</v>
          </cell>
          <cell r="AE834">
            <v>61732.42</v>
          </cell>
        </row>
        <row r="835">
          <cell r="B835" t="str">
            <v>412019</v>
          </cell>
          <cell r="C835" t="str">
            <v>Reinstated  DRC</v>
          </cell>
          <cell r="D835">
            <v>0</v>
          </cell>
          <cell r="E835">
            <v>0</v>
          </cell>
          <cell r="F835">
            <v>0</v>
          </cell>
          <cell r="G835">
            <v>0</v>
          </cell>
          <cell r="H835">
            <v>-59857.71</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-59857.71</v>
          </cell>
          <cell r="AD835">
            <v>0</v>
          </cell>
          <cell r="AE835">
            <v>-59857.71</v>
          </cell>
        </row>
        <row r="836">
          <cell r="B836" t="str">
            <v>413000</v>
          </cell>
          <cell r="C836" t="str">
            <v>Accrued Liabilities - Other</v>
          </cell>
          <cell r="D836">
            <v>-201277.1</v>
          </cell>
          <cell r="E836">
            <v>0</v>
          </cell>
          <cell r="F836">
            <v>104761.16899999999</v>
          </cell>
          <cell r="G836">
            <v>96315.93</v>
          </cell>
          <cell r="H836">
            <v>0</v>
          </cell>
          <cell r="I836">
            <v>0</v>
          </cell>
          <cell r="J836">
            <v>0</v>
          </cell>
          <cell r="K836">
            <v>0</v>
          </cell>
          <cell r="L836">
            <v>0</v>
          </cell>
          <cell r="M836">
            <v>0</v>
          </cell>
          <cell r="N836">
            <v>1.0000000183936208E-3</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-200</v>
          </cell>
          <cell r="AD836">
            <v>0</v>
          </cell>
          <cell r="AE836">
            <v>-199.99999999998545</v>
          </cell>
        </row>
        <row r="837">
          <cell r="B837" t="str">
            <v>413020</v>
          </cell>
          <cell r="C837" t="str">
            <v>Accr Liab Twe Prod Order-Shops</v>
          </cell>
          <cell r="D837">
            <v>0</v>
          </cell>
          <cell r="E837">
            <v>0</v>
          </cell>
          <cell r="F837">
            <v>-106.95</v>
          </cell>
          <cell r="G837">
            <v>106.95</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-1.1368683772161603E-13</v>
          </cell>
        </row>
        <row r="838">
          <cell r="B838" t="str">
            <v>413120</v>
          </cell>
          <cell r="C838" t="str">
            <v>Accr Liab Carry Cost Surp R E</v>
          </cell>
          <cell r="D838">
            <v>0</v>
          </cell>
          <cell r="E838">
            <v>0</v>
          </cell>
          <cell r="F838">
            <v>-36325.735000000001</v>
          </cell>
          <cell r="G838">
            <v>-1626397.37</v>
          </cell>
          <cell r="H838">
            <v>0</v>
          </cell>
          <cell r="I838">
            <v>0</v>
          </cell>
          <cell r="J838">
            <v>0</v>
          </cell>
          <cell r="K838">
            <v>0</v>
          </cell>
          <cell r="L838">
            <v>0</v>
          </cell>
          <cell r="M838">
            <v>0</v>
          </cell>
          <cell r="N838">
            <v>4.9999999901046976E-3</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-1662723.1</v>
          </cell>
          <cell r="AD838">
            <v>0</v>
          </cell>
          <cell r="AE838">
            <v>-1662723.1</v>
          </cell>
        </row>
        <row r="839">
          <cell r="B839" t="str">
            <v>413130</v>
          </cell>
          <cell r="C839" t="str">
            <v>GEPP-Energy Efficiency Prog</v>
          </cell>
          <cell r="D839">
            <v>0</v>
          </cell>
          <cell r="E839">
            <v>0</v>
          </cell>
          <cell r="F839">
            <v>0</v>
          </cell>
          <cell r="G839">
            <v>-355076.35</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-355076.35</v>
          </cell>
          <cell r="AD839">
            <v>0</v>
          </cell>
          <cell r="AE839">
            <v>-355076.35</v>
          </cell>
        </row>
        <row r="840">
          <cell r="B840" t="str">
            <v>413200</v>
          </cell>
          <cell r="C840" t="str">
            <v>Environmntl Cost Prov- MEU Acq</v>
          </cell>
          <cell r="D840">
            <v>0</v>
          </cell>
          <cell r="E840">
            <v>0</v>
          </cell>
          <cell r="F840">
            <v>0</v>
          </cell>
          <cell r="G840">
            <v>-2247393</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-2247393</v>
          </cell>
          <cell r="AD840">
            <v>0</v>
          </cell>
          <cell r="AE840">
            <v>-2247393</v>
          </cell>
        </row>
        <row r="841">
          <cell r="B841" t="str">
            <v>413300</v>
          </cell>
          <cell r="C841" t="str">
            <v>Mallett Refundable Contributn</v>
          </cell>
          <cell r="D841">
            <v>0</v>
          </cell>
          <cell r="E841">
            <v>0</v>
          </cell>
          <cell r="F841">
            <v>195000</v>
          </cell>
          <cell r="G841">
            <v>-390000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-195000</v>
          </cell>
          <cell r="AD841">
            <v>0</v>
          </cell>
          <cell r="AE841">
            <v>-195000</v>
          </cell>
        </row>
        <row r="842">
          <cell r="B842" t="str">
            <v>413520</v>
          </cell>
          <cell r="C842" t="str">
            <v>Rebates to Rtl Custmrs- Phs II</v>
          </cell>
          <cell r="D842">
            <v>0</v>
          </cell>
          <cell r="E842">
            <v>0</v>
          </cell>
          <cell r="F842">
            <v>0</v>
          </cell>
          <cell r="G842">
            <v>0</v>
          </cell>
          <cell r="H842">
            <v>-5.08</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-5.08</v>
          </cell>
          <cell r="AD842">
            <v>0</v>
          </cell>
          <cell r="AE842">
            <v>-5.08</v>
          </cell>
        </row>
        <row r="843">
          <cell r="B843" t="str">
            <v>413530</v>
          </cell>
          <cell r="C843" t="str">
            <v>MPMA Suspense</v>
          </cell>
          <cell r="D843">
            <v>0</v>
          </cell>
          <cell r="E843">
            <v>0</v>
          </cell>
          <cell r="F843">
            <v>0</v>
          </cell>
          <cell r="G843">
            <v>0</v>
          </cell>
          <cell r="H843">
            <v>-24842.86</v>
          </cell>
          <cell r="I843">
            <v>0</v>
          </cell>
          <cell r="J843">
            <v>0</v>
          </cell>
          <cell r="K843">
            <v>0</v>
          </cell>
          <cell r="L843">
            <v>-590378.23999999999</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-615221.1</v>
          </cell>
          <cell r="AD843">
            <v>0</v>
          </cell>
          <cell r="AE843">
            <v>-615221.1</v>
          </cell>
        </row>
        <row r="844">
          <cell r="B844" t="str">
            <v>413720</v>
          </cell>
          <cell r="C844" t="str">
            <v>Cap Cont Repayment - New Conn</v>
          </cell>
          <cell r="D844">
            <v>0</v>
          </cell>
          <cell r="E844">
            <v>0</v>
          </cell>
          <cell r="F844">
            <v>0</v>
          </cell>
          <cell r="G844">
            <v>-500000.24</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-500000.24</v>
          </cell>
          <cell r="AD844">
            <v>0</v>
          </cell>
          <cell r="AE844">
            <v>-500000.24</v>
          </cell>
        </row>
        <row r="845">
          <cell r="B845" t="str">
            <v>413740</v>
          </cell>
          <cell r="C845" t="str">
            <v>Bu Period End Accruals</v>
          </cell>
          <cell r="D845">
            <v>-660428.27</v>
          </cell>
          <cell r="E845">
            <v>0</v>
          </cell>
          <cell r="F845">
            <v>-42025383.045000002</v>
          </cell>
          <cell r="G845">
            <v>-37127788.452</v>
          </cell>
          <cell r="H845">
            <v>-70000</v>
          </cell>
          <cell r="I845">
            <v>0</v>
          </cell>
          <cell r="J845">
            <v>2.0000000000000018E-3</v>
          </cell>
          <cell r="K845">
            <v>0</v>
          </cell>
          <cell r="L845">
            <v>590378.17000000004</v>
          </cell>
          <cell r="M845">
            <v>0</v>
          </cell>
          <cell r="N845">
            <v>-3.0000060796737671E-3</v>
          </cell>
          <cell r="O845">
            <v>-2696833.6260000002</v>
          </cell>
          <cell r="P845">
            <v>-7750</v>
          </cell>
          <cell r="Q845">
            <v>1E-3</v>
          </cell>
          <cell r="R845">
            <v>-1513477.112</v>
          </cell>
          <cell r="S845">
            <v>1E-3</v>
          </cell>
          <cell r="T845">
            <v>0</v>
          </cell>
          <cell r="U845">
            <v>0</v>
          </cell>
          <cell r="V845">
            <v>0</v>
          </cell>
          <cell r="W845">
            <v>-41885462.049999997</v>
          </cell>
          <cell r="X845">
            <v>0</v>
          </cell>
          <cell r="Y845">
            <v>0</v>
          </cell>
          <cell r="Z845">
            <v>0</v>
          </cell>
          <cell r="AA845">
            <v>0</v>
          </cell>
          <cell r="AB845">
            <v>0</v>
          </cell>
          <cell r="AC845">
            <v>-125396744.38399999</v>
          </cell>
          <cell r="AD845">
            <v>0</v>
          </cell>
          <cell r="AE845">
            <v>-125396744.38399999</v>
          </cell>
        </row>
        <row r="846">
          <cell r="B846" t="str">
            <v>413741</v>
          </cell>
          <cell r="C846" t="str">
            <v>Bonus and Incentive Accruals</v>
          </cell>
          <cell r="D846">
            <v>-1172072.97</v>
          </cell>
          <cell r="E846">
            <v>0</v>
          </cell>
          <cell r="F846">
            <v>-3047097.0559999999</v>
          </cell>
          <cell r="G846">
            <v>-2801457.75</v>
          </cell>
          <cell r="H846">
            <v>0</v>
          </cell>
          <cell r="I846">
            <v>0</v>
          </cell>
          <cell r="J846">
            <v>0</v>
          </cell>
          <cell r="K846">
            <v>0</v>
          </cell>
          <cell r="L846">
            <v>0</v>
          </cell>
          <cell r="M846">
            <v>0</v>
          </cell>
          <cell r="N846">
            <v>-4.0000006556510925E-3</v>
          </cell>
          <cell r="O846">
            <v>-218393.69</v>
          </cell>
          <cell r="P846">
            <v>0</v>
          </cell>
          <cell r="Q846">
            <v>0</v>
          </cell>
          <cell r="R846">
            <v>-57390.33</v>
          </cell>
          <cell r="S846">
            <v>0</v>
          </cell>
          <cell r="T846">
            <v>0</v>
          </cell>
          <cell r="U846">
            <v>0</v>
          </cell>
          <cell r="V846">
            <v>0</v>
          </cell>
          <cell r="W846">
            <v>0</v>
          </cell>
          <cell r="X846">
            <v>0</v>
          </cell>
          <cell r="Y846">
            <v>0</v>
          </cell>
          <cell r="Z846">
            <v>0</v>
          </cell>
          <cell r="AA846">
            <v>0</v>
          </cell>
          <cell r="AB846">
            <v>0</v>
          </cell>
          <cell r="AC846">
            <v>-7296411.8000000007</v>
          </cell>
          <cell r="AD846">
            <v>0</v>
          </cell>
          <cell r="AE846">
            <v>-7296411.8000000007</v>
          </cell>
        </row>
        <row r="847">
          <cell r="B847" t="str">
            <v>413800</v>
          </cell>
          <cell r="C847" t="str">
            <v>Accr Liab Indemnity Costs</v>
          </cell>
          <cell r="D847">
            <v>0</v>
          </cell>
          <cell r="E847">
            <v>0</v>
          </cell>
          <cell r="F847">
            <v>1060013.8449999997</v>
          </cell>
          <cell r="G847">
            <v>-4809980.83</v>
          </cell>
          <cell r="H847">
            <v>0</v>
          </cell>
          <cell r="I847">
            <v>0</v>
          </cell>
          <cell r="J847">
            <v>0</v>
          </cell>
          <cell r="K847">
            <v>0</v>
          </cell>
          <cell r="L847">
            <v>0</v>
          </cell>
          <cell r="M847">
            <v>0</v>
          </cell>
          <cell r="N847">
            <v>-1.5000000596046448E-2</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-3749967</v>
          </cell>
          <cell r="AD847">
            <v>0</v>
          </cell>
          <cell r="AE847">
            <v>-3749967</v>
          </cell>
        </row>
        <row r="848">
          <cell r="B848" t="str">
            <v>413870</v>
          </cell>
          <cell r="C848" t="str">
            <v>Prov for Awards to Pensioners</v>
          </cell>
          <cell r="D848">
            <v>0</v>
          </cell>
          <cell r="E848">
            <v>0</v>
          </cell>
          <cell r="F848">
            <v>7.8E-2</v>
          </cell>
          <cell r="G848">
            <v>7.0000000000000007E-2</v>
          </cell>
          <cell r="H848">
            <v>0</v>
          </cell>
          <cell r="I848">
            <v>0</v>
          </cell>
          <cell r="J848">
            <v>0</v>
          </cell>
          <cell r="K848">
            <v>0</v>
          </cell>
          <cell r="L848">
            <v>0</v>
          </cell>
          <cell r="M848">
            <v>0</v>
          </cell>
          <cell r="N848">
            <v>1.999999999999974E-3</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0.15</v>
          </cell>
          <cell r="AD848">
            <v>0</v>
          </cell>
          <cell r="AE848">
            <v>0.15</v>
          </cell>
        </row>
        <row r="849">
          <cell r="B849" t="str">
            <v>413880</v>
          </cell>
          <cell r="C849" t="str">
            <v>2004 VSP</v>
          </cell>
          <cell r="D849">
            <v>0</v>
          </cell>
          <cell r="E849">
            <v>0</v>
          </cell>
          <cell r="F849">
            <v>-897776.50899999996</v>
          </cell>
          <cell r="G849">
            <v>-825402.97</v>
          </cell>
          <cell r="H849">
            <v>0</v>
          </cell>
          <cell r="I849">
            <v>0</v>
          </cell>
          <cell r="J849">
            <v>0</v>
          </cell>
          <cell r="K849">
            <v>0</v>
          </cell>
          <cell r="L849">
            <v>0</v>
          </cell>
          <cell r="M849">
            <v>0</v>
          </cell>
          <cell r="N849">
            <v>-9.9999993108212948E-4</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-1723179.48</v>
          </cell>
          <cell r="AD849">
            <v>0</v>
          </cell>
          <cell r="AE849">
            <v>-1723179.48</v>
          </cell>
        </row>
        <row r="850">
          <cell r="B850" t="str">
            <v>413894</v>
          </cell>
          <cell r="C850" t="str">
            <v>2002 Staff Reduction Provision</v>
          </cell>
          <cell r="D850">
            <v>0.09</v>
          </cell>
          <cell r="E850">
            <v>0</v>
          </cell>
          <cell r="F850">
            <v>-410313.071</v>
          </cell>
          <cell r="G850">
            <v>-377236.01</v>
          </cell>
          <cell r="H850">
            <v>0</v>
          </cell>
          <cell r="I850">
            <v>0</v>
          </cell>
          <cell r="J850">
            <v>0</v>
          </cell>
          <cell r="K850">
            <v>0</v>
          </cell>
          <cell r="L850">
            <v>0</v>
          </cell>
          <cell r="M850">
            <v>0</v>
          </cell>
          <cell r="N850">
            <v>-8.9999999618157744E-3</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-787549</v>
          </cell>
          <cell r="AD850">
            <v>0</v>
          </cell>
          <cell r="AE850">
            <v>-787549</v>
          </cell>
        </row>
        <row r="851">
          <cell r="B851" t="str">
            <v>413900</v>
          </cell>
          <cell r="C851" t="str">
            <v>Inergi Exit Provision</v>
          </cell>
          <cell r="D851">
            <v>0</v>
          </cell>
          <cell r="E851">
            <v>0</v>
          </cell>
          <cell r="F851">
            <v>-1577570.52</v>
          </cell>
          <cell r="G851">
            <v>-2551095.9300000002</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-4128666.45</v>
          </cell>
          <cell r="AD851">
            <v>0</v>
          </cell>
          <cell r="AE851">
            <v>-4128666.45</v>
          </cell>
        </row>
        <row r="852">
          <cell r="B852" t="str">
            <v>422010</v>
          </cell>
          <cell r="C852" t="str">
            <v>Unpres Cheques General</v>
          </cell>
          <cell r="D852">
            <v>0</v>
          </cell>
          <cell r="E852">
            <v>0</v>
          </cell>
          <cell r="F852">
            <v>0</v>
          </cell>
          <cell r="G852">
            <v>0</v>
          </cell>
          <cell r="H852">
            <v>-918929.26</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-918929.26</v>
          </cell>
          <cell r="AD852">
            <v>0</v>
          </cell>
          <cell r="AE852">
            <v>-918929.26</v>
          </cell>
        </row>
        <row r="853">
          <cell r="B853" t="str">
            <v>425001</v>
          </cell>
          <cell r="C853" t="str">
            <v>P/Port Amts W/Held Fr Contract</v>
          </cell>
          <cell r="D853">
            <v>0</v>
          </cell>
          <cell r="E853">
            <v>0</v>
          </cell>
          <cell r="F853">
            <v>-685088.52899999998</v>
          </cell>
          <cell r="G853">
            <v>-437235.4</v>
          </cell>
          <cell r="H853">
            <v>0</v>
          </cell>
          <cell r="I853">
            <v>0</v>
          </cell>
          <cell r="J853">
            <v>0</v>
          </cell>
          <cell r="K853">
            <v>0</v>
          </cell>
          <cell r="L853">
            <v>0</v>
          </cell>
          <cell r="M853">
            <v>0</v>
          </cell>
          <cell r="N853">
            <v>8.9999999618157744E-3</v>
          </cell>
          <cell r="O853">
            <v>0</v>
          </cell>
          <cell r="P853">
            <v>0</v>
          </cell>
          <cell r="Q853">
            <v>0</v>
          </cell>
          <cell r="R853">
            <v>-14342.05</v>
          </cell>
          <cell r="S853">
            <v>0</v>
          </cell>
          <cell r="T853">
            <v>0</v>
          </cell>
          <cell r="U853">
            <v>0</v>
          </cell>
          <cell r="V853">
            <v>0</v>
          </cell>
          <cell r="W853">
            <v>0</v>
          </cell>
          <cell r="X853">
            <v>0</v>
          </cell>
          <cell r="Y853">
            <v>0</v>
          </cell>
          <cell r="Z853">
            <v>0</v>
          </cell>
          <cell r="AA853">
            <v>0</v>
          </cell>
          <cell r="AB853">
            <v>0</v>
          </cell>
          <cell r="AC853">
            <v>-1136665.97</v>
          </cell>
          <cell r="AD853">
            <v>0</v>
          </cell>
          <cell r="AE853">
            <v>-1136665.97</v>
          </cell>
        </row>
        <row r="854">
          <cell r="B854" t="str">
            <v>426000</v>
          </cell>
          <cell r="C854" t="str">
            <v>Unearned Interest on Bond Disc</v>
          </cell>
          <cell r="D854">
            <v>18920096.640000001</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18920096.640000001</v>
          </cell>
          <cell r="AD854">
            <v>-18920096.640000001</v>
          </cell>
          <cell r="AE854">
            <v>0</v>
          </cell>
        </row>
        <row r="855">
          <cell r="B855" t="str">
            <v>427000</v>
          </cell>
          <cell r="C855" t="str">
            <v>Unearned Revenues</v>
          </cell>
          <cell r="D855">
            <v>0</v>
          </cell>
          <cell r="E855">
            <v>0</v>
          </cell>
          <cell r="F855">
            <v>0</v>
          </cell>
          <cell r="G855">
            <v>0</v>
          </cell>
          <cell r="H855">
            <v>0</v>
          </cell>
          <cell r="I855">
            <v>0</v>
          </cell>
          <cell r="J855">
            <v>0</v>
          </cell>
          <cell r="K855">
            <v>0</v>
          </cell>
          <cell r="L855">
            <v>0</v>
          </cell>
          <cell r="M855">
            <v>0</v>
          </cell>
          <cell r="N855">
            <v>0</v>
          </cell>
          <cell r="O855">
            <v>-1226879</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-1226879</v>
          </cell>
          <cell r="AD855">
            <v>0</v>
          </cell>
          <cell r="AE855">
            <v>-1226879</v>
          </cell>
        </row>
        <row r="856">
          <cell r="B856" t="str">
            <v>428000</v>
          </cell>
          <cell r="C856" t="str">
            <v>Conn Charges -Inac Funds In Tr</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-200602.6</v>
          </cell>
          <cell r="S856">
            <v>0</v>
          </cell>
          <cell r="T856">
            <v>0</v>
          </cell>
          <cell r="U856">
            <v>0</v>
          </cell>
          <cell r="V856">
            <v>0</v>
          </cell>
          <cell r="W856">
            <v>0</v>
          </cell>
          <cell r="X856">
            <v>0</v>
          </cell>
          <cell r="Y856">
            <v>0</v>
          </cell>
          <cell r="Z856">
            <v>0</v>
          </cell>
          <cell r="AA856">
            <v>0</v>
          </cell>
          <cell r="AB856">
            <v>0</v>
          </cell>
          <cell r="AC856">
            <v>-200602.6</v>
          </cell>
          <cell r="AD856">
            <v>0</v>
          </cell>
          <cell r="AE856">
            <v>-200602.6</v>
          </cell>
        </row>
        <row r="857">
          <cell r="B857" t="str">
            <v>452000</v>
          </cell>
          <cell r="C857" t="str">
            <v>OEB Review Process Provision</v>
          </cell>
          <cell r="D857">
            <v>0</v>
          </cell>
          <cell r="E857">
            <v>0</v>
          </cell>
          <cell r="F857">
            <v>0</v>
          </cell>
          <cell r="G857">
            <v>-20000427.25</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-20000427.25</v>
          </cell>
          <cell r="AD857">
            <v>0</v>
          </cell>
          <cell r="AE857">
            <v>-20000427.25</v>
          </cell>
        </row>
        <row r="858">
          <cell r="B858" t="str">
            <v>452013</v>
          </cell>
          <cell r="C858" t="str">
            <v>Current Liabilty -  Dx PCB</v>
          </cell>
          <cell r="D858">
            <v>0</v>
          </cell>
          <cell r="E858">
            <v>0</v>
          </cell>
          <cell r="F858">
            <v>0</v>
          </cell>
          <cell r="G858">
            <v>-2860000.25</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-2860000.25</v>
          </cell>
          <cell r="AD858">
            <v>0</v>
          </cell>
          <cell r="AE858">
            <v>-2860000.25</v>
          </cell>
        </row>
        <row r="859">
          <cell r="B859" t="str">
            <v>452014</v>
          </cell>
          <cell r="C859" t="str">
            <v>Current Liability -  Dx LAR</v>
          </cell>
          <cell r="D859">
            <v>0</v>
          </cell>
          <cell r="E859">
            <v>0</v>
          </cell>
          <cell r="F859">
            <v>0</v>
          </cell>
          <cell r="G859">
            <v>-6159999.7000000002</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-6159999.7000000002</v>
          </cell>
          <cell r="AD859">
            <v>0</v>
          </cell>
          <cell r="AE859">
            <v>-6159999.7000000002</v>
          </cell>
        </row>
        <row r="860">
          <cell r="B860" t="str">
            <v>452015</v>
          </cell>
          <cell r="C860" t="str">
            <v>Current Liability -  Tx PCB</v>
          </cell>
          <cell r="D860">
            <v>0</v>
          </cell>
          <cell r="E860">
            <v>0</v>
          </cell>
          <cell r="F860">
            <v>-750000.02</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-750000.02</v>
          </cell>
          <cell r="AD860">
            <v>0</v>
          </cell>
          <cell r="AE860">
            <v>-750000.02</v>
          </cell>
        </row>
        <row r="861">
          <cell r="B861" t="str">
            <v>452016</v>
          </cell>
          <cell r="C861" t="str">
            <v>Current Liability -  Tx LAR</v>
          </cell>
          <cell r="D861">
            <v>0</v>
          </cell>
          <cell r="E861">
            <v>0</v>
          </cell>
          <cell r="F861">
            <v>-3240000.32</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-3240000.32</v>
          </cell>
          <cell r="AD861">
            <v>0</v>
          </cell>
          <cell r="AE861">
            <v>-3240000.32</v>
          </cell>
        </row>
        <row r="862">
          <cell r="B862" t="str">
            <v>452017</v>
          </cell>
          <cell r="C862" t="str">
            <v>Current Liability-Remotes LAR</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-2322000.3199999998</v>
          </cell>
          <cell r="S862">
            <v>0</v>
          </cell>
          <cell r="T862">
            <v>0</v>
          </cell>
          <cell r="U862">
            <v>0</v>
          </cell>
          <cell r="V862">
            <v>0</v>
          </cell>
          <cell r="W862">
            <v>0</v>
          </cell>
          <cell r="X862">
            <v>0</v>
          </cell>
          <cell r="Y862">
            <v>0</v>
          </cell>
          <cell r="Z862">
            <v>0</v>
          </cell>
          <cell r="AA862">
            <v>0</v>
          </cell>
          <cell r="AB862">
            <v>0</v>
          </cell>
          <cell r="AC862">
            <v>-2322000.3199999998</v>
          </cell>
          <cell r="AD862">
            <v>0</v>
          </cell>
          <cell r="AE862">
            <v>-2322000.3199999998</v>
          </cell>
        </row>
        <row r="863">
          <cell r="C863" t="str">
            <v>Accounts payable and accrued charges</v>
          </cell>
          <cell r="D863">
            <v>16572678.810000001</v>
          </cell>
          <cell r="E863">
            <v>0</v>
          </cell>
          <cell r="F863">
            <v>-163126159.96600002</v>
          </cell>
          <cell r="G863">
            <v>-189598500.912</v>
          </cell>
          <cell r="H863">
            <v>-225670264.78000003</v>
          </cell>
          <cell r="I863">
            <v>0</v>
          </cell>
          <cell r="J863">
            <v>2.0000000000000018E-3</v>
          </cell>
          <cell r="K863">
            <v>0</v>
          </cell>
          <cell r="L863">
            <v>-2649.9599999999627</v>
          </cell>
          <cell r="M863">
            <v>0</v>
          </cell>
          <cell r="N863">
            <v>-1.1999964714050293E-2</v>
          </cell>
          <cell r="O863">
            <v>-7750658.8060000008</v>
          </cell>
          <cell r="P863">
            <v>-20320.46</v>
          </cell>
          <cell r="Q863">
            <v>3.0000000000000001E-3</v>
          </cell>
          <cell r="R863">
            <v>-7511135.1319999993</v>
          </cell>
          <cell r="S863">
            <v>1E-3</v>
          </cell>
          <cell r="T863">
            <v>0</v>
          </cell>
          <cell r="U863">
            <v>0</v>
          </cell>
          <cell r="V863">
            <v>0</v>
          </cell>
          <cell r="W863">
            <v>-55044219.479999997</v>
          </cell>
          <cell r="X863">
            <v>0</v>
          </cell>
          <cell r="Y863">
            <v>0</v>
          </cell>
          <cell r="Z863">
            <v>0</v>
          </cell>
          <cell r="AA863">
            <v>0</v>
          </cell>
          <cell r="AB863">
            <v>0</v>
          </cell>
          <cell r="AC863">
            <v>-632151230.69200099</v>
          </cell>
          <cell r="AD863">
            <v>-18920096.640000001</v>
          </cell>
          <cell r="AE863">
            <v>-651071327.33200037</v>
          </cell>
        </row>
        <row r="864">
          <cell r="B864" t="str">
            <v>404020</v>
          </cell>
          <cell r="C864" t="str">
            <v>Income Tax Payable</v>
          </cell>
          <cell r="D864">
            <v>-8186761.9699999997</v>
          </cell>
          <cell r="E864">
            <v>0</v>
          </cell>
          <cell r="F864">
            <v>-28306898.169</v>
          </cell>
          <cell r="G864">
            <v>224858.89</v>
          </cell>
          <cell r="H864">
            <v>-21089330.699999999</v>
          </cell>
          <cell r="I864">
            <v>0</v>
          </cell>
          <cell r="J864">
            <v>0</v>
          </cell>
          <cell r="K864">
            <v>-0.23</v>
          </cell>
          <cell r="L864">
            <v>0</v>
          </cell>
          <cell r="M864">
            <v>0</v>
          </cell>
          <cell r="N864">
            <v>1.0000001639127731E-3</v>
          </cell>
          <cell r="O864">
            <v>138473.18</v>
          </cell>
          <cell r="P864">
            <v>-12102.75</v>
          </cell>
          <cell r="Q864">
            <v>0</v>
          </cell>
          <cell r="R864">
            <v>211904.05</v>
          </cell>
          <cell r="S864">
            <v>0</v>
          </cell>
          <cell r="T864">
            <v>0</v>
          </cell>
          <cell r="U864">
            <v>0</v>
          </cell>
          <cell r="V864">
            <v>0</v>
          </cell>
          <cell r="W864">
            <v>-1301622.23</v>
          </cell>
          <cell r="X864">
            <v>0</v>
          </cell>
          <cell r="Y864">
            <v>2710.72</v>
          </cell>
          <cell r="Z864">
            <v>0</v>
          </cell>
          <cell r="AA864">
            <v>34115.699999999997</v>
          </cell>
          <cell r="AB864">
            <v>0</v>
          </cell>
          <cell r="AC864">
            <v>-58284653.507999994</v>
          </cell>
          <cell r="AD864">
            <v>0</v>
          </cell>
          <cell r="AE864">
            <v>-58284653.508000001</v>
          </cell>
        </row>
        <row r="865">
          <cell r="B865" t="str">
            <v>404030</v>
          </cell>
          <cell r="C865" t="str">
            <v>Future Income Tax Liability</v>
          </cell>
          <cell r="D865">
            <v>14144192.49</v>
          </cell>
          <cell r="E865">
            <v>0</v>
          </cell>
          <cell r="F865">
            <v>-0.27100000000000002</v>
          </cell>
          <cell r="G865">
            <v>-0.17</v>
          </cell>
          <cell r="H865">
            <v>0</v>
          </cell>
          <cell r="I865">
            <v>0</v>
          </cell>
          <cell r="J865">
            <v>0</v>
          </cell>
          <cell r="K865">
            <v>0</v>
          </cell>
          <cell r="L865">
            <v>0</v>
          </cell>
          <cell r="M865">
            <v>0</v>
          </cell>
          <cell r="N865">
            <v>1.0000000000000009E-3</v>
          </cell>
          <cell r="O865">
            <v>-0.09</v>
          </cell>
          <cell r="P865">
            <v>-0.51</v>
          </cell>
          <cell r="Q865">
            <v>0</v>
          </cell>
          <cell r="R865">
            <v>0</v>
          </cell>
          <cell r="S865">
            <v>0</v>
          </cell>
          <cell r="T865">
            <v>0</v>
          </cell>
          <cell r="U865">
            <v>0</v>
          </cell>
          <cell r="V865">
            <v>0</v>
          </cell>
          <cell r="W865">
            <v>0</v>
          </cell>
          <cell r="X865">
            <v>0</v>
          </cell>
          <cell r="Y865">
            <v>0</v>
          </cell>
          <cell r="Z865">
            <v>0</v>
          </cell>
          <cell r="AA865">
            <v>0</v>
          </cell>
          <cell r="AB865">
            <v>0</v>
          </cell>
          <cell r="AC865">
            <v>14144191.450000001</v>
          </cell>
          <cell r="AD865">
            <v>0</v>
          </cell>
          <cell r="AE865">
            <v>14144191.450000001</v>
          </cell>
        </row>
        <row r="866">
          <cell r="C866" t="str">
            <v>Income tax payable</v>
          </cell>
          <cell r="D866">
            <v>5957430.5200000005</v>
          </cell>
          <cell r="E866">
            <v>0</v>
          </cell>
          <cell r="F866">
            <v>-28306898.439999998</v>
          </cell>
          <cell r="G866">
            <v>224858.72</v>
          </cell>
          <cell r="H866">
            <v>-21089330.699999999</v>
          </cell>
          <cell r="I866">
            <v>0</v>
          </cell>
          <cell r="J866">
            <v>0</v>
          </cell>
          <cell r="K866">
            <v>-0.23</v>
          </cell>
          <cell r="L866">
            <v>0</v>
          </cell>
          <cell r="M866">
            <v>0</v>
          </cell>
          <cell r="N866">
            <v>1.9999993965029716E-3</v>
          </cell>
          <cell r="O866">
            <v>138473.09</v>
          </cell>
          <cell r="P866">
            <v>-12103.26</v>
          </cell>
          <cell r="Q866">
            <v>0</v>
          </cell>
          <cell r="R866">
            <v>211904.05</v>
          </cell>
          <cell r="S866">
            <v>0</v>
          </cell>
          <cell r="T866">
            <v>0</v>
          </cell>
          <cell r="U866">
            <v>0</v>
          </cell>
          <cell r="V866">
            <v>0</v>
          </cell>
          <cell r="W866">
            <v>-1301622.23</v>
          </cell>
          <cell r="X866">
            <v>0</v>
          </cell>
          <cell r="Y866">
            <v>2710.72</v>
          </cell>
          <cell r="Z866">
            <v>0</v>
          </cell>
          <cell r="AA866">
            <v>34115.699999999997</v>
          </cell>
          <cell r="AB866">
            <v>0</v>
          </cell>
          <cell r="AC866">
            <v>-44140462.057999998</v>
          </cell>
          <cell r="AD866">
            <v>0</v>
          </cell>
          <cell r="AE866">
            <v>-44140462.057999998</v>
          </cell>
        </row>
        <row r="867">
          <cell r="B867" t="str">
            <v>443020</v>
          </cell>
          <cell r="C867" t="str">
            <v>Div Payable - Preferred Shares</v>
          </cell>
          <cell r="D867">
            <v>-4441250</v>
          </cell>
          <cell r="E867">
            <v>0</v>
          </cell>
          <cell r="F867">
            <v>-3270267.69</v>
          </cell>
          <cell r="G867">
            <v>-1843261.06</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-9554778.75</v>
          </cell>
          <cell r="AD867">
            <v>5113528.75</v>
          </cell>
          <cell r="AE867">
            <v>-4441250</v>
          </cell>
        </row>
        <row r="868">
          <cell r="C868" t="str">
            <v>Dividends payable</v>
          </cell>
          <cell r="D868">
            <v>-4441250</v>
          </cell>
          <cell r="E868">
            <v>0</v>
          </cell>
          <cell r="F868">
            <v>-3270267.69</v>
          </cell>
          <cell r="G868">
            <v>-1843261.06</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-9554778.75</v>
          </cell>
          <cell r="AD868">
            <v>5113528.75</v>
          </cell>
          <cell r="AE868">
            <v>-4441250</v>
          </cell>
        </row>
        <row r="869">
          <cell r="C869" t="str">
            <v>Short-term notes payable</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442010</v>
          </cell>
          <cell r="C870" t="str">
            <v>Accrued Interest</v>
          </cell>
          <cell r="D870">
            <v>-43078015.310000002</v>
          </cell>
          <cell r="E870">
            <v>0</v>
          </cell>
          <cell r="F870">
            <v>-36617986.469999999</v>
          </cell>
          <cell r="G870">
            <v>-22774955.890000001</v>
          </cell>
          <cell r="H870">
            <v>0</v>
          </cell>
          <cell r="I870">
            <v>0</v>
          </cell>
          <cell r="J870">
            <v>0</v>
          </cell>
          <cell r="K870">
            <v>0</v>
          </cell>
          <cell r="L870">
            <v>0</v>
          </cell>
          <cell r="M870">
            <v>0</v>
          </cell>
          <cell r="N870">
            <v>0</v>
          </cell>
          <cell r="O870">
            <v>0</v>
          </cell>
          <cell r="P870">
            <v>0</v>
          </cell>
          <cell r="Q870">
            <v>0</v>
          </cell>
          <cell r="R870">
            <v>-142385.75</v>
          </cell>
          <cell r="S870">
            <v>0</v>
          </cell>
          <cell r="T870">
            <v>0</v>
          </cell>
          <cell r="U870">
            <v>0</v>
          </cell>
          <cell r="V870">
            <v>0</v>
          </cell>
          <cell r="W870">
            <v>-844092.05</v>
          </cell>
          <cell r="X870">
            <v>0</v>
          </cell>
          <cell r="Y870">
            <v>0</v>
          </cell>
          <cell r="Z870">
            <v>0</v>
          </cell>
          <cell r="AA870">
            <v>0</v>
          </cell>
          <cell r="AB870">
            <v>0</v>
          </cell>
          <cell r="AC870">
            <v>-103457435.47</v>
          </cell>
          <cell r="AD870">
            <v>60502888.350000001</v>
          </cell>
          <cell r="AE870">
            <v>-42954547.119999997</v>
          </cell>
        </row>
        <row r="871">
          <cell r="C871" t="str">
            <v>Accrued interest</v>
          </cell>
          <cell r="D871">
            <v>-43078015.310000002</v>
          </cell>
          <cell r="E871">
            <v>0</v>
          </cell>
          <cell r="F871">
            <v>-36617986.469999999</v>
          </cell>
          <cell r="G871">
            <v>-22774955.890000001</v>
          </cell>
          <cell r="H871">
            <v>0</v>
          </cell>
          <cell r="I871">
            <v>0</v>
          </cell>
          <cell r="J871">
            <v>0</v>
          </cell>
          <cell r="K871">
            <v>0</v>
          </cell>
          <cell r="L871">
            <v>0</v>
          </cell>
          <cell r="M871">
            <v>0</v>
          </cell>
          <cell r="N871">
            <v>0</v>
          </cell>
          <cell r="O871">
            <v>0</v>
          </cell>
          <cell r="P871">
            <v>0</v>
          </cell>
          <cell r="Q871">
            <v>0</v>
          </cell>
          <cell r="R871">
            <v>-142385.75</v>
          </cell>
          <cell r="S871">
            <v>0</v>
          </cell>
          <cell r="T871">
            <v>0</v>
          </cell>
          <cell r="U871">
            <v>0</v>
          </cell>
          <cell r="V871">
            <v>0</v>
          </cell>
          <cell r="W871">
            <v>-844092.05</v>
          </cell>
          <cell r="X871">
            <v>0</v>
          </cell>
          <cell r="Y871">
            <v>0</v>
          </cell>
          <cell r="Z871">
            <v>0</v>
          </cell>
          <cell r="AA871">
            <v>0</v>
          </cell>
          <cell r="AB871">
            <v>0</v>
          </cell>
          <cell r="AC871">
            <v>-103457435.47</v>
          </cell>
          <cell r="AD871">
            <v>60502888.350000001</v>
          </cell>
          <cell r="AE871">
            <v>-42954547.119999997</v>
          </cell>
        </row>
        <row r="872">
          <cell r="B872" t="str">
            <v>330000</v>
          </cell>
          <cell r="C872" t="str">
            <v>L-T Debt Payable Within 1 Year</v>
          </cell>
          <cell r="D872">
            <v>-589131000</v>
          </cell>
          <cell r="E872">
            <v>0</v>
          </cell>
          <cell r="F872">
            <v>-410176810.61000001</v>
          </cell>
          <cell r="G872">
            <v>-179157687.38999999</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-1178465498</v>
          </cell>
          <cell r="AD872">
            <v>589334498</v>
          </cell>
          <cell r="AE872">
            <v>-589131000</v>
          </cell>
        </row>
        <row r="873">
          <cell r="C873" t="str">
            <v>Long-term debt payable within one year</v>
          </cell>
          <cell r="D873">
            <v>-589131000</v>
          </cell>
          <cell r="E873">
            <v>0</v>
          </cell>
          <cell r="F873">
            <v>-410176810.61000001</v>
          </cell>
          <cell r="G873">
            <v>-179157687.38999999</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-1178465498</v>
          </cell>
          <cell r="AD873">
            <v>589334498</v>
          </cell>
          <cell r="AE873">
            <v>-589131000</v>
          </cell>
        </row>
        <row r="874">
          <cell r="C874" t="str">
            <v>Total Current liabilities</v>
          </cell>
          <cell r="D874">
            <v>-614120155.98000002</v>
          </cell>
          <cell r="E874">
            <v>0</v>
          </cell>
          <cell r="F874">
            <v>-641498123.17600012</v>
          </cell>
          <cell r="G874">
            <v>-393149546.53199995</v>
          </cell>
          <cell r="H874">
            <v>-246759595.47999999</v>
          </cell>
          <cell r="I874">
            <v>0</v>
          </cell>
          <cell r="J874">
            <v>2.0000000000000018E-3</v>
          </cell>
          <cell r="K874">
            <v>-0.23</v>
          </cell>
          <cell r="L874">
            <v>-2649.9599999999627</v>
          </cell>
          <cell r="M874">
            <v>0</v>
          </cell>
          <cell r="N874">
            <v>-1.0000050067901611E-2</v>
          </cell>
          <cell r="O874">
            <v>-7612185.7160000019</v>
          </cell>
          <cell r="P874">
            <v>-32423.72</v>
          </cell>
          <cell r="Q874">
            <v>3.0000000000000001E-3</v>
          </cell>
          <cell r="R874">
            <v>-7441616.8319999995</v>
          </cell>
          <cell r="S874">
            <v>1E-3</v>
          </cell>
          <cell r="T874">
            <v>0</v>
          </cell>
          <cell r="U874">
            <v>0</v>
          </cell>
          <cell r="V874">
            <v>0</v>
          </cell>
          <cell r="W874">
            <v>-57189933.75999999</v>
          </cell>
          <cell r="X874">
            <v>0</v>
          </cell>
          <cell r="Y874">
            <v>2710.72</v>
          </cell>
          <cell r="Z874">
            <v>0</v>
          </cell>
          <cell r="AA874">
            <v>34115.699999999997</v>
          </cell>
          <cell r="AB874">
            <v>0</v>
          </cell>
          <cell r="AC874">
            <v>-1967769404.9700005</v>
          </cell>
          <cell r="AD874">
            <v>636030818.46000004</v>
          </cell>
          <cell r="AE874">
            <v>-1331738586.5100002</v>
          </cell>
        </row>
        <row r="876">
          <cell r="C876" t="str">
            <v>Other liabilities</v>
          </cell>
        </row>
        <row r="877">
          <cell r="C877" t="str">
            <v>Unamortized option premium</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row>
        <row r="878">
          <cell r="B878" t="str">
            <v>451070</v>
          </cell>
          <cell r="C878" t="str">
            <v>WC-TRANSFER FROM TOTAL</v>
          </cell>
          <cell r="D878">
            <v>-0.01</v>
          </cell>
          <cell r="E878">
            <v>0</v>
          </cell>
          <cell r="F878">
            <v>-4615364.9230000004</v>
          </cell>
          <cell r="G878">
            <v>-6019116.46</v>
          </cell>
          <cell r="H878">
            <v>0</v>
          </cell>
          <cell r="I878">
            <v>0</v>
          </cell>
          <cell r="J878">
            <v>0</v>
          </cell>
          <cell r="K878">
            <v>0</v>
          </cell>
          <cell r="L878">
            <v>0</v>
          </cell>
          <cell r="M878">
            <v>0</v>
          </cell>
          <cell r="N878">
            <v>-7.0000011473894119E-3</v>
          </cell>
          <cell r="O878">
            <v>0</v>
          </cell>
          <cell r="P878">
            <v>0</v>
          </cell>
          <cell r="Q878">
            <v>0</v>
          </cell>
          <cell r="R878">
            <v>-18598.849999999999</v>
          </cell>
          <cell r="S878">
            <v>0</v>
          </cell>
          <cell r="T878">
            <v>0</v>
          </cell>
          <cell r="U878">
            <v>0</v>
          </cell>
          <cell r="V878">
            <v>0</v>
          </cell>
          <cell r="W878">
            <v>0</v>
          </cell>
          <cell r="X878">
            <v>0</v>
          </cell>
          <cell r="Y878">
            <v>0</v>
          </cell>
          <cell r="Z878">
            <v>0</v>
          </cell>
          <cell r="AA878">
            <v>0</v>
          </cell>
          <cell r="AB878">
            <v>0</v>
          </cell>
          <cell r="AC878">
            <v>-10653080.250000002</v>
          </cell>
          <cell r="AD878">
            <v>0</v>
          </cell>
          <cell r="AE878">
            <v>-10653080.25</v>
          </cell>
        </row>
        <row r="879">
          <cell r="B879" t="str">
            <v>453000</v>
          </cell>
          <cell r="C879" t="str">
            <v>OPEB - Dental - Opening Liab</v>
          </cell>
          <cell r="D879">
            <v>-3059968</v>
          </cell>
          <cell r="E879">
            <v>0</v>
          </cell>
          <cell r="F879">
            <v>-167881971.86399999</v>
          </cell>
          <cell r="G879">
            <v>-220544951.69600001</v>
          </cell>
          <cell r="H879">
            <v>0</v>
          </cell>
          <cell r="I879">
            <v>0</v>
          </cell>
          <cell r="J879">
            <v>0</v>
          </cell>
          <cell r="K879">
            <v>0</v>
          </cell>
          <cell r="L879">
            <v>0</v>
          </cell>
          <cell r="M879">
            <v>0</v>
          </cell>
          <cell r="N879">
            <v>3.9999783039093018E-3</v>
          </cell>
          <cell r="O879">
            <v>-480814.27</v>
          </cell>
          <cell r="P879">
            <v>0</v>
          </cell>
          <cell r="Q879">
            <v>0</v>
          </cell>
          <cell r="R879">
            <v>-2959352.6</v>
          </cell>
          <cell r="S879">
            <v>0</v>
          </cell>
          <cell r="T879">
            <v>0</v>
          </cell>
          <cell r="U879">
            <v>0</v>
          </cell>
          <cell r="V879">
            <v>0</v>
          </cell>
          <cell r="W879">
            <v>0</v>
          </cell>
          <cell r="X879">
            <v>0</v>
          </cell>
          <cell r="Y879">
            <v>0</v>
          </cell>
          <cell r="Z879">
            <v>0</v>
          </cell>
          <cell r="AA879">
            <v>0</v>
          </cell>
          <cell r="AB879">
            <v>0</v>
          </cell>
          <cell r="AC879">
            <v>-394927058.426</v>
          </cell>
          <cell r="AD879">
            <v>0</v>
          </cell>
          <cell r="AE879">
            <v>-394927058.426</v>
          </cell>
        </row>
        <row r="880">
          <cell r="B880" t="str">
            <v>453010</v>
          </cell>
          <cell r="C880" t="str">
            <v>OPEB-GLI-Open Liability</v>
          </cell>
          <cell r="D880">
            <v>123381.58</v>
          </cell>
          <cell r="E880">
            <v>0</v>
          </cell>
          <cell r="F880">
            <v>2028453.1319999998</v>
          </cell>
          <cell r="G880">
            <v>2624286.9610000001</v>
          </cell>
          <cell r="H880">
            <v>0</v>
          </cell>
          <cell r="I880">
            <v>0</v>
          </cell>
          <cell r="J880">
            <v>0</v>
          </cell>
          <cell r="K880">
            <v>0</v>
          </cell>
          <cell r="L880">
            <v>0</v>
          </cell>
          <cell r="M880">
            <v>0</v>
          </cell>
          <cell r="N880">
            <v>-1.1999999172985554E-2</v>
          </cell>
          <cell r="O880">
            <v>54155.91</v>
          </cell>
          <cell r="P880">
            <v>0</v>
          </cell>
          <cell r="Q880">
            <v>0</v>
          </cell>
          <cell r="R880">
            <v>80654.09</v>
          </cell>
          <cell r="S880">
            <v>0</v>
          </cell>
          <cell r="T880">
            <v>0</v>
          </cell>
          <cell r="U880">
            <v>0</v>
          </cell>
          <cell r="V880">
            <v>0</v>
          </cell>
          <cell r="W880">
            <v>0</v>
          </cell>
          <cell r="X880">
            <v>0</v>
          </cell>
          <cell r="Y880">
            <v>0</v>
          </cell>
          <cell r="Z880">
            <v>0</v>
          </cell>
          <cell r="AA880">
            <v>0</v>
          </cell>
          <cell r="AB880">
            <v>0</v>
          </cell>
          <cell r="AC880">
            <v>4910931.6610000012</v>
          </cell>
          <cell r="AD880">
            <v>0</v>
          </cell>
          <cell r="AE880">
            <v>4910931.6610000003</v>
          </cell>
        </row>
        <row r="881">
          <cell r="B881" t="str">
            <v>453020</v>
          </cell>
          <cell r="C881" t="str">
            <v>OPEB-Health-opening liability</v>
          </cell>
          <cell r="D881">
            <v>-340949.98</v>
          </cell>
          <cell r="E881">
            <v>0</v>
          </cell>
          <cell r="F881">
            <v>-58115902.775000006</v>
          </cell>
          <cell r="G881">
            <v>-74612720.584999993</v>
          </cell>
          <cell r="H881">
            <v>0</v>
          </cell>
          <cell r="I881">
            <v>0</v>
          </cell>
          <cell r="J881">
            <v>0</v>
          </cell>
          <cell r="K881">
            <v>0</v>
          </cell>
          <cell r="L881">
            <v>0</v>
          </cell>
          <cell r="M881">
            <v>0</v>
          </cell>
          <cell r="N881">
            <v>-4.999995231628418E-3</v>
          </cell>
          <cell r="O881">
            <v>-1277623.93</v>
          </cell>
          <cell r="P881">
            <v>0</v>
          </cell>
          <cell r="Q881">
            <v>0</v>
          </cell>
          <cell r="R881">
            <v>-1119936.3999999999</v>
          </cell>
          <cell r="S881">
            <v>0</v>
          </cell>
          <cell r="T881">
            <v>0</v>
          </cell>
          <cell r="U881">
            <v>0</v>
          </cell>
          <cell r="V881">
            <v>0</v>
          </cell>
          <cell r="W881">
            <v>0</v>
          </cell>
          <cell r="X881">
            <v>0</v>
          </cell>
          <cell r="Y881">
            <v>0</v>
          </cell>
          <cell r="Z881">
            <v>0</v>
          </cell>
          <cell r="AA881">
            <v>0</v>
          </cell>
          <cell r="AB881">
            <v>0</v>
          </cell>
          <cell r="AC881">
            <v>-135467133.67500001</v>
          </cell>
          <cell r="AD881">
            <v>0</v>
          </cell>
          <cell r="AE881">
            <v>-135467133.67500001</v>
          </cell>
        </row>
        <row r="882">
          <cell r="B882" t="str">
            <v>453030</v>
          </cell>
          <cell r="C882" t="str">
            <v>OPEB-LTD-Open Liability</v>
          </cell>
          <cell r="D882">
            <v>30312.63</v>
          </cell>
          <cell r="E882">
            <v>0</v>
          </cell>
          <cell r="F882">
            <v>-38090309.783999994</v>
          </cell>
          <cell r="G882">
            <v>-49963881.82</v>
          </cell>
          <cell r="H882">
            <v>0</v>
          </cell>
          <cell r="I882">
            <v>0</v>
          </cell>
          <cell r="J882">
            <v>0</v>
          </cell>
          <cell r="K882">
            <v>0</v>
          </cell>
          <cell r="L882">
            <v>0</v>
          </cell>
          <cell r="M882">
            <v>0</v>
          </cell>
          <cell r="N882">
            <v>4.0000006556510925E-3</v>
          </cell>
          <cell r="O882">
            <v>17903.91</v>
          </cell>
          <cell r="P882">
            <v>0</v>
          </cell>
          <cell r="Q882">
            <v>0</v>
          </cell>
          <cell r="R882">
            <v>26332.68</v>
          </cell>
          <cell r="S882">
            <v>0</v>
          </cell>
          <cell r="T882">
            <v>0</v>
          </cell>
          <cell r="U882">
            <v>0</v>
          </cell>
          <cell r="V882">
            <v>0</v>
          </cell>
          <cell r="W882">
            <v>0</v>
          </cell>
          <cell r="X882">
            <v>0</v>
          </cell>
          <cell r="Y882">
            <v>0</v>
          </cell>
          <cell r="Z882">
            <v>0</v>
          </cell>
          <cell r="AA882">
            <v>0</v>
          </cell>
          <cell r="AB882">
            <v>0</v>
          </cell>
          <cell r="AC882">
            <v>-87979642.379999995</v>
          </cell>
          <cell r="AD882">
            <v>0</v>
          </cell>
          <cell r="AE882">
            <v>-87979642.379999995</v>
          </cell>
        </row>
        <row r="883">
          <cell r="B883" t="str">
            <v>453040</v>
          </cell>
          <cell r="C883" t="str">
            <v>OPEB-Ret.Bonus-Opening Liab</v>
          </cell>
          <cell r="D883">
            <v>37518.31</v>
          </cell>
          <cell r="E883">
            <v>0</v>
          </cell>
          <cell r="F883">
            <v>185069.78400000004</v>
          </cell>
          <cell r="G883">
            <v>255541.42</v>
          </cell>
          <cell r="H883">
            <v>0</v>
          </cell>
          <cell r="I883">
            <v>0</v>
          </cell>
          <cell r="J883">
            <v>0</v>
          </cell>
          <cell r="K883">
            <v>0</v>
          </cell>
          <cell r="L883">
            <v>0</v>
          </cell>
          <cell r="M883">
            <v>0</v>
          </cell>
          <cell r="N883">
            <v>-3.9999999571591616E-3</v>
          </cell>
          <cell r="O883">
            <v>4976.21</v>
          </cell>
          <cell r="P883">
            <v>0</v>
          </cell>
          <cell r="Q883">
            <v>0</v>
          </cell>
          <cell r="R883">
            <v>-7433.28</v>
          </cell>
          <cell r="S883">
            <v>0</v>
          </cell>
          <cell r="T883">
            <v>0</v>
          </cell>
          <cell r="U883">
            <v>0</v>
          </cell>
          <cell r="V883">
            <v>0</v>
          </cell>
          <cell r="W883">
            <v>0</v>
          </cell>
          <cell r="X883">
            <v>0</v>
          </cell>
          <cell r="Y883">
            <v>0</v>
          </cell>
          <cell r="Z883">
            <v>0</v>
          </cell>
          <cell r="AA883">
            <v>0</v>
          </cell>
          <cell r="AB883">
            <v>0</v>
          </cell>
          <cell r="AC883">
            <v>475672.44</v>
          </cell>
          <cell r="AD883">
            <v>0</v>
          </cell>
          <cell r="AE883">
            <v>475672.44</v>
          </cell>
        </row>
        <row r="884">
          <cell r="B884" t="str">
            <v>453050</v>
          </cell>
          <cell r="C884" t="str">
            <v>OPEB-SPS-Opening Liability</v>
          </cell>
          <cell r="D884">
            <v>739676.03</v>
          </cell>
          <cell r="E884">
            <v>0</v>
          </cell>
          <cell r="F884">
            <v>-20918293.941</v>
          </cell>
          <cell r="G884">
            <v>-27325057.149999999</v>
          </cell>
          <cell r="H884">
            <v>0</v>
          </cell>
          <cell r="I884">
            <v>0</v>
          </cell>
          <cell r="J884">
            <v>0</v>
          </cell>
          <cell r="K884">
            <v>0</v>
          </cell>
          <cell r="L884">
            <v>0</v>
          </cell>
          <cell r="M884">
            <v>0</v>
          </cell>
          <cell r="N884">
            <v>1.0000020265579224E-3</v>
          </cell>
          <cell r="O884">
            <v>-385589.08</v>
          </cell>
          <cell r="P884">
            <v>0</v>
          </cell>
          <cell r="Q884">
            <v>0</v>
          </cell>
          <cell r="R884">
            <v>-434039.11</v>
          </cell>
          <cell r="S884">
            <v>0</v>
          </cell>
          <cell r="T884">
            <v>0</v>
          </cell>
          <cell r="U884">
            <v>0</v>
          </cell>
          <cell r="V884">
            <v>0</v>
          </cell>
          <cell r="W884">
            <v>0</v>
          </cell>
          <cell r="X884">
            <v>0</v>
          </cell>
          <cell r="Y884">
            <v>0</v>
          </cell>
          <cell r="Z884">
            <v>0</v>
          </cell>
          <cell r="AA884">
            <v>0</v>
          </cell>
          <cell r="AB884">
            <v>0</v>
          </cell>
          <cell r="AC884">
            <v>-48323303.249999993</v>
          </cell>
          <cell r="AD884">
            <v>0</v>
          </cell>
          <cell r="AE884">
            <v>-48323303.249999993</v>
          </cell>
        </row>
        <row r="885">
          <cell r="B885" t="str">
            <v>453060</v>
          </cell>
          <cell r="C885" t="str">
            <v>OPEB-Spec.Arr.-opening liab</v>
          </cell>
          <cell r="D885">
            <v>-5991417.3100000005</v>
          </cell>
          <cell r="E885">
            <v>0</v>
          </cell>
          <cell r="F885">
            <v>41834.120999999999</v>
          </cell>
          <cell r="G885">
            <v>61387.53</v>
          </cell>
          <cell r="H885">
            <v>0</v>
          </cell>
          <cell r="I885">
            <v>0</v>
          </cell>
          <cell r="J885">
            <v>0</v>
          </cell>
          <cell r="K885">
            <v>0</v>
          </cell>
          <cell r="L885">
            <v>0</v>
          </cell>
          <cell r="M885">
            <v>0</v>
          </cell>
          <cell r="N885">
            <v>-1.0000000183936208E-3</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-5888195.6600000011</v>
          </cell>
          <cell r="AD885">
            <v>0</v>
          </cell>
          <cell r="AE885">
            <v>-5888195.6600000011</v>
          </cell>
        </row>
        <row r="886">
          <cell r="B886" t="str">
            <v>453070</v>
          </cell>
          <cell r="C886" t="str">
            <v>OPEB-Inergi Opening Liability</v>
          </cell>
          <cell r="D886">
            <v>0</v>
          </cell>
          <cell r="E886">
            <v>0</v>
          </cell>
          <cell r="F886">
            <v>-3151560.9580000001</v>
          </cell>
          <cell r="G886">
            <v>-3156614.52</v>
          </cell>
          <cell r="H886">
            <v>0</v>
          </cell>
          <cell r="I886">
            <v>0</v>
          </cell>
          <cell r="J886">
            <v>0</v>
          </cell>
          <cell r="K886">
            <v>0</v>
          </cell>
          <cell r="L886">
            <v>0</v>
          </cell>
          <cell r="M886">
            <v>0</v>
          </cell>
          <cell r="N886">
            <v>-2.0000003278255463E-3</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-6308175.4800000004</v>
          </cell>
          <cell r="AD886">
            <v>0</v>
          </cell>
          <cell r="AE886">
            <v>-6308175.4800000004</v>
          </cell>
        </row>
        <row r="887">
          <cell r="B887" t="str">
            <v>453090</v>
          </cell>
          <cell r="C887" t="str">
            <v>OPEB - Opening Liability</v>
          </cell>
          <cell r="D887">
            <v>79000</v>
          </cell>
          <cell r="E887">
            <v>0</v>
          </cell>
          <cell r="F887">
            <v>15500595.896</v>
          </cell>
          <cell r="G887">
            <v>19574403.859999999</v>
          </cell>
          <cell r="H887">
            <v>0</v>
          </cell>
          <cell r="I887">
            <v>0</v>
          </cell>
          <cell r="J887">
            <v>0</v>
          </cell>
          <cell r="K887">
            <v>0</v>
          </cell>
          <cell r="L887">
            <v>0</v>
          </cell>
          <cell r="M887">
            <v>0</v>
          </cell>
          <cell r="N887">
            <v>4.0000006556510925E-3</v>
          </cell>
          <cell r="O887">
            <v>239000</v>
          </cell>
          <cell r="P887">
            <v>0</v>
          </cell>
          <cell r="Q887">
            <v>0</v>
          </cell>
          <cell r="R887">
            <v>300000</v>
          </cell>
          <cell r="S887">
            <v>0</v>
          </cell>
          <cell r="T887">
            <v>0</v>
          </cell>
          <cell r="U887">
            <v>0</v>
          </cell>
          <cell r="V887">
            <v>0</v>
          </cell>
          <cell r="W887">
            <v>-4682000</v>
          </cell>
          <cell r="X887">
            <v>0</v>
          </cell>
          <cell r="Y887">
            <v>0</v>
          </cell>
          <cell r="Z887">
            <v>0</v>
          </cell>
          <cell r="AA887">
            <v>0</v>
          </cell>
          <cell r="AB887">
            <v>0</v>
          </cell>
          <cell r="AC887">
            <v>31010999.760000002</v>
          </cell>
          <cell r="AD887">
            <v>0</v>
          </cell>
          <cell r="AE887">
            <v>31010999.759999998</v>
          </cell>
        </row>
        <row r="888">
          <cell r="B888" t="str">
            <v>453092</v>
          </cell>
          <cell r="C888" t="str">
            <v>OPEB Liab- Acq MEUs Exist Pens</v>
          </cell>
          <cell r="D888">
            <v>0</v>
          </cell>
          <cell r="E888">
            <v>0</v>
          </cell>
          <cell r="F888">
            <v>1128.057</v>
          </cell>
          <cell r="G888">
            <v>71805.820000000007</v>
          </cell>
          <cell r="H888">
            <v>0</v>
          </cell>
          <cell r="I888">
            <v>0</v>
          </cell>
          <cell r="J888">
            <v>0</v>
          </cell>
          <cell r="K888">
            <v>0</v>
          </cell>
          <cell r="L888">
            <v>0</v>
          </cell>
          <cell r="M888">
            <v>0</v>
          </cell>
          <cell r="N888">
            <v>2.9999999997016857E-3</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72933.88</v>
          </cell>
          <cell r="AD888">
            <v>0</v>
          </cell>
          <cell r="AE888">
            <v>72933.88</v>
          </cell>
        </row>
        <row r="889">
          <cell r="B889" t="str">
            <v>453100</v>
          </cell>
          <cell r="C889" t="str">
            <v>OPEB-Dental-Payments</v>
          </cell>
          <cell r="D889">
            <v>133408.20000000001</v>
          </cell>
          <cell r="E889">
            <v>0</v>
          </cell>
          <cell r="F889">
            <v>2971004.0150000001</v>
          </cell>
          <cell r="G889">
            <v>3874627.35</v>
          </cell>
          <cell r="H889">
            <v>0</v>
          </cell>
          <cell r="I889">
            <v>0</v>
          </cell>
          <cell r="J889">
            <v>0</v>
          </cell>
          <cell r="K889">
            <v>0</v>
          </cell>
          <cell r="L889">
            <v>0</v>
          </cell>
          <cell r="M889">
            <v>0</v>
          </cell>
          <cell r="N889">
            <v>1.4999999664723873E-2</v>
          </cell>
          <cell r="O889">
            <v>76319.570000000007</v>
          </cell>
          <cell r="P889">
            <v>0</v>
          </cell>
          <cell r="Q889">
            <v>0</v>
          </cell>
          <cell r="R889">
            <v>83936.75</v>
          </cell>
          <cell r="S889">
            <v>0</v>
          </cell>
          <cell r="T889">
            <v>0</v>
          </cell>
          <cell r="U889">
            <v>0</v>
          </cell>
          <cell r="V889">
            <v>0</v>
          </cell>
          <cell r="W889">
            <v>0</v>
          </cell>
          <cell r="X889">
            <v>0</v>
          </cell>
          <cell r="Y889">
            <v>0</v>
          </cell>
          <cell r="Z889">
            <v>0</v>
          </cell>
          <cell r="AA889">
            <v>0</v>
          </cell>
          <cell r="AB889">
            <v>0</v>
          </cell>
          <cell r="AC889">
            <v>7139295.9000000004</v>
          </cell>
          <cell r="AD889">
            <v>0</v>
          </cell>
          <cell r="AE889">
            <v>7139295.9000000004</v>
          </cell>
        </row>
        <row r="890">
          <cell r="B890" t="str">
            <v>453110</v>
          </cell>
          <cell r="C890" t="str">
            <v>OPEB - GLI Payments</v>
          </cell>
          <cell r="D890">
            <v>70426.58</v>
          </cell>
          <cell r="E890">
            <v>0</v>
          </cell>
          <cell r="F890">
            <v>1356359.9709999999</v>
          </cell>
          <cell r="G890">
            <v>1768893.42</v>
          </cell>
          <cell r="H890">
            <v>0</v>
          </cell>
          <cell r="I890">
            <v>0</v>
          </cell>
          <cell r="J890">
            <v>0</v>
          </cell>
          <cell r="K890">
            <v>0</v>
          </cell>
          <cell r="L890">
            <v>0</v>
          </cell>
          <cell r="M890">
            <v>0</v>
          </cell>
          <cell r="N890">
            <v>-9.9999969825148582E-4</v>
          </cell>
          <cell r="O890">
            <v>37404.300000000003</v>
          </cell>
          <cell r="P890">
            <v>0</v>
          </cell>
          <cell r="Q890">
            <v>0</v>
          </cell>
          <cell r="R890">
            <v>42298.34</v>
          </cell>
          <cell r="S890">
            <v>0</v>
          </cell>
          <cell r="T890">
            <v>0</v>
          </cell>
          <cell r="U890">
            <v>0</v>
          </cell>
          <cell r="V890">
            <v>0</v>
          </cell>
          <cell r="W890">
            <v>0</v>
          </cell>
          <cell r="X890">
            <v>0</v>
          </cell>
          <cell r="Y890">
            <v>0</v>
          </cell>
          <cell r="Z890">
            <v>0</v>
          </cell>
          <cell r="AA890">
            <v>0</v>
          </cell>
          <cell r="AB890">
            <v>0</v>
          </cell>
          <cell r="AC890">
            <v>3275382.61</v>
          </cell>
          <cell r="AD890">
            <v>0</v>
          </cell>
          <cell r="AE890">
            <v>3275382.61</v>
          </cell>
        </row>
        <row r="891">
          <cell r="B891" t="str">
            <v>453120</v>
          </cell>
          <cell r="C891" t="str">
            <v>OPEB-Health-Payments</v>
          </cell>
          <cell r="D891">
            <v>339646.43</v>
          </cell>
          <cell r="E891">
            <v>0</v>
          </cell>
          <cell r="F891">
            <v>7347434.7560000001</v>
          </cell>
          <cell r="G891">
            <v>9601720.2400000002</v>
          </cell>
          <cell r="H891">
            <v>0</v>
          </cell>
          <cell r="I891">
            <v>0</v>
          </cell>
          <cell r="J891">
            <v>0</v>
          </cell>
          <cell r="K891">
            <v>0</v>
          </cell>
          <cell r="L891">
            <v>0</v>
          </cell>
          <cell r="M891">
            <v>0</v>
          </cell>
          <cell r="N891">
            <v>2.4000000208616257E-2</v>
          </cell>
          <cell r="O891">
            <v>186589.77</v>
          </cell>
          <cell r="P891">
            <v>0</v>
          </cell>
          <cell r="Q891">
            <v>0</v>
          </cell>
          <cell r="R891">
            <v>209639.52</v>
          </cell>
          <cell r="S891">
            <v>0</v>
          </cell>
          <cell r="T891">
            <v>0</v>
          </cell>
          <cell r="U891">
            <v>0</v>
          </cell>
          <cell r="V891">
            <v>0</v>
          </cell>
          <cell r="W891">
            <v>0</v>
          </cell>
          <cell r="X891">
            <v>0</v>
          </cell>
          <cell r="Y891">
            <v>0</v>
          </cell>
          <cell r="Z891">
            <v>0</v>
          </cell>
          <cell r="AA891">
            <v>0</v>
          </cell>
          <cell r="AB891">
            <v>0</v>
          </cell>
          <cell r="AC891">
            <v>17685030.740000002</v>
          </cell>
          <cell r="AD891">
            <v>0</v>
          </cell>
          <cell r="AE891">
            <v>17685030.739999998</v>
          </cell>
        </row>
        <row r="892">
          <cell r="B892" t="str">
            <v>453130</v>
          </cell>
          <cell r="C892" t="str">
            <v>OPEB-LTD-Payments</v>
          </cell>
          <cell r="D892">
            <v>0</v>
          </cell>
          <cell r="E892">
            <v>0</v>
          </cell>
          <cell r="F892">
            <v>2578272.801</v>
          </cell>
          <cell r="G892">
            <v>3362447.94</v>
          </cell>
          <cell r="H892">
            <v>0</v>
          </cell>
          <cell r="I892">
            <v>0</v>
          </cell>
          <cell r="J892">
            <v>0</v>
          </cell>
          <cell r="K892">
            <v>0</v>
          </cell>
          <cell r="L892">
            <v>0</v>
          </cell>
          <cell r="M892">
            <v>0</v>
          </cell>
          <cell r="N892">
            <v>8.999999612569809E-3</v>
          </cell>
          <cell r="O892">
            <v>4367.91</v>
          </cell>
          <cell r="P892">
            <v>0</v>
          </cell>
          <cell r="Q892">
            <v>0</v>
          </cell>
          <cell r="R892">
            <v>3732.44</v>
          </cell>
          <cell r="S892">
            <v>0</v>
          </cell>
          <cell r="T892">
            <v>0</v>
          </cell>
          <cell r="U892">
            <v>0</v>
          </cell>
          <cell r="V892">
            <v>0</v>
          </cell>
          <cell r="W892">
            <v>0</v>
          </cell>
          <cell r="X892">
            <v>0</v>
          </cell>
          <cell r="Y892">
            <v>0</v>
          </cell>
          <cell r="Z892">
            <v>0</v>
          </cell>
          <cell r="AA892">
            <v>0</v>
          </cell>
          <cell r="AB892">
            <v>0</v>
          </cell>
          <cell r="AC892">
            <v>5948821.1000000006</v>
          </cell>
          <cell r="AD892">
            <v>0</v>
          </cell>
          <cell r="AE892">
            <v>5948821.0999999996</v>
          </cell>
        </row>
        <row r="893">
          <cell r="B893" t="str">
            <v>453140</v>
          </cell>
          <cell r="C893" t="str">
            <v>OPEB-RETIREMENT BONUS-PAYMENTS</v>
          </cell>
          <cell r="D893">
            <v>0</v>
          </cell>
          <cell r="E893">
            <v>0</v>
          </cell>
          <cell r="F893">
            <v>185864.39300000001</v>
          </cell>
          <cell r="G893">
            <v>242394.57</v>
          </cell>
          <cell r="H893">
            <v>0</v>
          </cell>
          <cell r="I893">
            <v>0</v>
          </cell>
          <cell r="J893">
            <v>0</v>
          </cell>
          <cell r="K893">
            <v>0</v>
          </cell>
          <cell r="L893">
            <v>0</v>
          </cell>
          <cell r="M893">
            <v>0</v>
          </cell>
          <cell r="N893">
            <v>1.6999999992549419E-2</v>
          </cell>
          <cell r="O893">
            <v>4968.66</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433227.64</v>
          </cell>
          <cell r="AD893">
            <v>0</v>
          </cell>
          <cell r="AE893">
            <v>433227.64</v>
          </cell>
        </row>
        <row r="894">
          <cell r="B894" t="str">
            <v>453150</v>
          </cell>
          <cell r="C894" t="str">
            <v>OPEB-SPS- PAYMENTS</v>
          </cell>
          <cell r="D894">
            <v>3245520.19</v>
          </cell>
          <cell r="E894">
            <v>0</v>
          </cell>
          <cell r="F894">
            <v>14998.992</v>
          </cell>
          <cell r="G894">
            <v>19560.900000000001</v>
          </cell>
          <cell r="H894">
            <v>0</v>
          </cell>
          <cell r="I894">
            <v>0</v>
          </cell>
          <cell r="J894">
            <v>0</v>
          </cell>
          <cell r="K894">
            <v>0</v>
          </cell>
          <cell r="L894">
            <v>0</v>
          </cell>
          <cell r="M894">
            <v>0</v>
          </cell>
          <cell r="N894">
            <v>-2.0000000004074536E-3</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3280080.08</v>
          </cell>
          <cell r="AD894">
            <v>0</v>
          </cell>
          <cell r="AE894">
            <v>3280080.08</v>
          </cell>
        </row>
        <row r="895">
          <cell r="B895" t="str">
            <v>453160</v>
          </cell>
          <cell r="C895" t="str">
            <v>OPEB-Spec. Arr.-Payments</v>
          </cell>
          <cell r="D895">
            <v>5000.41</v>
          </cell>
          <cell r="E895">
            <v>0</v>
          </cell>
          <cell r="F895">
            <v>180.83</v>
          </cell>
          <cell r="G895">
            <v>235.83</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5417.07</v>
          </cell>
          <cell r="AD895">
            <v>0</v>
          </cell>
          <cell r="AE895">
            <v>5417.07</v>
          </cell>
        </row>
        <row r="896">
          <cell r="B896" t="str">
            <v>453170</v>
          </cell>
          <cell r="C896" t="str">
            <v>OPEB-Inergi Staff Expense</v>
          </cell>
          <cell r="D896">
            <v>0</v>
          </cell>
          <cell r="E896">
            <v>0</v>
          </cell>
          <cell r="F896">
            <v>-740409.34299999999</v>
          </cell>
          <cell r="G896">
            <v>-965590.39</v>
          </cell>
          <cell r="H896">
            <v>0</v>
          </cell>
          <cell r="I896">
            <v>0</v>
          </cell>
          <cell r="J896">
            <v>0</v>
          </cell>
          <cell r="K896">
            <v>0</v>
          </cell>
          <cell r="L896">
            <v>0</v>
          </cell>
          <cell r="M896">
            <v>0</v>
          </cell>
          <cell r="N896">
            <v>1.2999999802559614E-2</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-1705999.72</v>
          </cell>
          <cell r="AD896">
            <v>0</v>
          </cell>
          <cell r="AE896">
            <v>-1705999.72</v>
          </cell>
        </row>
        <row r="897">
          <cell r="B897" t="str">
            <v>453220</v>
          </cell>
          <cell r="C897" t="str">
            <v>OPEB-Health,Dental,GLI&amp;RB Exp.</v>
          </cell>
          <cell r="D897">
            <v>-408718.75</v>
          </cell>
          <cell r="E897">
            <v>0</v>
          </cell>
          <cell r="F897">
            <v>-33394034.824000001</v>
          </cell>
          <cell r="G897">
            <v>-43550884.25</v>
          </cell>
          <cell r="H897">
            <v>0</v>
          </cell>
          <cell r="I897">
            <v>0</v>
          </cell>
          <cell r="J897">
            <v>0</v>
          </cell>
          <cell r="K897">
            <v>0</v>
          </cell>
          <cell r="L897">
            <v>0</v>
          </cell>
          <cell r="M897">
            <v>0</v>
          </cell>
          <cell r="N897">
            <v>-5.9999972581863403E-3</v>
          </cell>
          <cell r="O897">
            <v>-624082.91</v>
          </cell>
          <cell r="P897">
            <v>0</v>
          </cell>
          <cell r="Q897">
            <v>0</v>
          </cell>
          <cell r="R897">
            <v>-725402.59</v>
          </cell>
          <cell r="S897">
            <v>0</v>
          </cell>
          <cell r="T897">
            <v>0</v>
          </cell>
          <cell r="U897">
            <v>0</v>
          </cell>
          <cell r="V897">
            <v>0</v>
          </cell>
          <cell r="W897">
            <v>0</v>
          </cell>
          <cell r="X897">
            <v>0</v>
          </cell>
          <cell r="Y897">
            <v>0</v>
          </cell>
          <cell r="Z897">
            <v>0</v>
          </cell>
          <cell r="AA897">
            <v>0</v>
          </cell>
          <cell r="AB897">
            <v>0</v>
          </cell>
          <cell r="AC897">
            <v>-78703123.329999998</v>
          </cell>
          <cell r="AD897">
            <v>0</v>
          </cell>
          <cell r="AE897">
            <v>-78703123.329999998</v>
          </cell>
        </row>
        <row r="898">
          <cell r="B898" t="str">
            <v>453230</v>
          </cell>
          <cell r="C898" t="str">
            <v>OPEB - LT Disability-expense</v>
          </cell>
          <cell r="D898">
            <v>0</v>
          </cell>
          <cell r="E898">
            <v>0</v>
          </cell>
          <cell r="F898">
            <v>-6056966.9709999999</v>
          </cell>
          <cell r="G898">
            <v>-7899219.5999999996</v>
          </cell>
          <cell r="H898">
            <v>0</v>
          </cell>
          <cell r="I898">
            <v>0</v>
          </cell>
          <cell r="J898">
            <v>0</v>
          </cell>
          <cell r="K898">
            <v>0</v>
          </cell>
          <cell r="L898">
            <v>0</v>
          </cell>
          <cell r="M898">
            <v>0</v>
          </cell>
          <cell r="N898">
            <v>-8.999999612569809E-3</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-13956186.579999998</v>
          </cell>
          <cell r="AD898">
            <v>0</v>
          </cell>
          <cell r="AE898">
            <v>-13956186.579999998</v>
          </cell>
        </row>
        <row r="899">
          <cell r="B899" t="str">
            <v>453250</v>
          </cell>
          <cell r="C899" t="str">
            <v>OPEB - SPS - expense</v>
          </cell>
          <cell r="D899">
            <v>-51946.51</v>
          </cell>
          <cell r="E899">
            <v>0</v>
          </cell>
          <cell r="F899">
            <v>-2732651.4670000002</v>
          </cell>
          <cell r="G899">
            <v>-3563812.74</v>
          </cell>
          <cell r="H899">
            <v>0</v>
          </cell>
          <cell r="I899">
            <v>0</v>
          </cell>
          <cell r="J899">
            <v>0</v>
          </cell>
          <cell r="K899">
            <v>0</v>
          </cell>
          <cell r="L899">
            <v>0</v>
          </cell>
          <cell r="M899">
            <v>0</v>
          </cell>
          <cell r="N899">
            <v>7.0000002160668373E-3</v>
          </cell>
          <cell r="O899">
            <v>-75401.509999999995</v>
          </cell>
          <cell r="P899">
            <v>0</v>
          </cell>
          <cell r="Q899">
            <v>0</v>
          </cell>
          <cell r="R899">
            <v>-44187.360000000001</v>
          </cell>
          <cell r="S899">
            <v>0</v>
          </cell>
          <cell r="T899">
            <v>0</v>
          </cell>
          <cell r="U899">
            <v>0</v>
          </cell>
          <cell r="V899">
            <v>0</v>
          </cell>
          <cell r="W899">
            <v>0</v>
          </cell>
          <cell r="X899">
            <v>0</v>
          </cell>
          <cell r="Y899">
            <v>0</v>
          </cell>
          <cell r="Z899">
            <v>0</v>
          </cell>
          <cell r="AA899">
            <v>0</v>
          </cell>
          <cell r="AB899">
            <v>0</v>
          </cell>
          <cell r="AC899">
            <v>-6467999.5800000001</v>
          </cell>
          <cell r="AD899">
            <v>0</v>
          </cell>
          <cell r="AE899">
            <v>-6467999.5800000001</v>
          </cell>
        </row>
        <row r="900">
          <cell r="C900" t="str">
            <v>Employee future benefits other than pension</v>
          </cell>
          <cell r="D900">
            <v>-5049110.2</v>
          </cell>
          <cell r="E900">
            <v>0</v>
          </cell>
          <cell r="F900">
            <v>-303486270.10199994</v>
          </cell>
          <cell r="G900">
            <v>-396144543.37</v>
          </cell>
          <cell r="H900">
            <v>0</v>
          </cell>
          <cell r="I900">
            <v>0</v>
          </cell>
          <cell r="J900">
            <v>0</v>
          </cell>
          <cell r="K900">
            <v>0</v>
          </cell>
          <cell r="L900">
            <v>0</v>
          </cell>
          <cell r="M900">
            <v>0</v>
          </cell>
          <cell r="N900">
            <v>5.1999926567077637E-2</v>
          </cell>
          <cell r="O900">
            <v>-2217825.46</v>
          </cell>
          <cell r="P900">
            <v>0</v>
          </cell>
          <cell r="Q900">
            <v>0</v>
          </cell>
          <cell r="R900">
            <v>-4562356.37</v>
          </cell>
          <cell r="S900">
            <v>0</v>
          </cell>
          <cell r="T900">
            <v>0</v>
          </cell>
          <cell r="U900">
            <v>0</v>
          </cell>
          <cell r="V900">
            <v>0</v>
          </cell>
          <cell r="W900">
            <v>-4682000</v>
          </cell>
          <cell r="X900">
            <v>0</v>
          </cell>
          <cell r="Y900">
            <v>0</v>
          </cell>
          <cell r="Z900">
            <v>0</v>
          </cell>
          <cell r="AA900">
            <v>0</v>
          </cell>
          <cell r="AB900">
            <v>0</v>
          </cell>
          <cell r="AC900">
            <v>-716142105.44999993</v>
          </cell>
          <cell r="AD900">
            <v>0</v>
          </cell>
          <cell r="AE900">
            <v>-716142105.45000017</v>
          </cell>
        </row>
        <row r="901">
          <cell r="B901" t="str">
            <v>427191</v>
          </cell>
          <cell r="C901" t="str">
            <v>Remote Rate Protection Rev Var</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-6840330.2000000002</v>
          </cell>
          <cell r="S901">
            <v>0</v>
          </cell>
          <cell r="T901">
            <v>0</v>
          </cell>
          <cell r="U901">
            <v>0</v>
          </cell>
          <cell r="V901">
            <v>0</v>
          </cell>
          <cell r="W901">
            <v>0</v>
          </cell>
          <cell r="X901">
            <v>0</v>
          </cell>
          <cell r="Y901">
            <v>0</v>
          </cell>
          <cell r="Z901">
            <v>0</v>
          </cell>
          <cell r="AA901">
            <v>0</v>
          </cell>
          <cell r="AB901">
            <v>0</v>
          </cell>
          <cell r="AC901">
            <v>-6840330.2000000002</v>
          </cell>
          <cell r="AD901">
            <v>0</v>
          </cell>
          <cell r="AE901">
            <v>-6840330.2000000002</v>
          </cell>
        </row>
        <row r="902">
          <cell r="B902" t="str">
            <v>452010</v>
          </cell>
          <cell r="C902" t="str">
            <v>Regulatory  Liabilities - DPA</v>
          </cell>
          <cell r="D902">
            <v>-449302052.48000002</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-449302052.48000002</v>
          </cell>
          <cell r="AD902">
            <v>0</v>
          </cell>
          <cell r="AE902">
            <v>-449302052.48000002</v>
          </cell>
        </row>
        <row r="903">
          <cell r="B903" t="str">
            <v>452082</v>
          </cell>
          <cell r="C903" t="str">
            <v>Deferred Export Tx Serv Credit</v>
          </cell>
          <cell r="D903">
            <v>0</v>
          </cell>
          <cell r="E903">
            <v>0</v>
          </cell>
          <cell r="F903">
            <v>-32050051.215999998</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-32050051.215999998</v>
          </cell>
          <cell r="AD903">
            <v>0</v>
          </cell>
          <cell r="AE903">
            <v>-32050051.215999998</v>
          </cell>
        </row>
        <row r="904">
          <cell r="C904" t="str">
            <v>Regulatory liabilities</v>
          </cell>
          <cell r="D904">
            <v>-449302052.48000002</v>
          </cell>
          <cell r="E904">
            <v>0</v>
          </cell>
          <cell r="F904">
            <v>-32050051.215999998</v>
          </cell>
          <cell r="G904">
            <v>0</v>
          </cell>
          <cell r="H904">
            <v>0</v>
          </cell>
          <cell r="I904">
            <v>0</v>
          </cell>
          <cell r="J904">
            <v>0</v>
          </cell>
          <cell r="K904">
            <v>0</v>
          </cell>
          <cell r="L904">
            <v>0</v>
          </cell>
          <cell r="M904">
            <v>0</v>
          </cell>
          <cell r="N904">
            <v>0</v>
          </cell>
          <cell r="O904">
            <v>0</v>
          </cell>
          <cell r="P904">
            <v>0</v>
          </cell>
          <cell r="Q904">
            <v>0</v>
          </cell>
          <cell r="R904">
            <v>-6840330.2000000002</v>
          </cell>
          <cell r="S904">
            <v>0</v>
          </cell>
          <cell r="T904">
            <v>0</v>
          </cell>
          <cell r="U904">
            <v>0</v>
          </cell>
          <cell r="V904">
            <v>0</v>
          </cell>
          <cell r="W904">
            <v>0</v>
          </cell>
          <cell r="X904">
            <v>0</v>
          </cell>
          <cell r="Y904">
            <v>0</v>
          </cell>
          <cell r="Z904">
            <v>0</v>
          </cell>
          <cell r="AA904">
            <v>0</v>
          </cell>
          <cell r="AB904">
            <v>0</v>
          </cell>
          <cell r="AC904">
            <v>-488192433.89600003</v>
          </cell>
          <cell r="AD904">
            <v>0</v>
          </cell>
          <cell r="AE904">
            <v>-488192433.89600003</v>
          </cell>
        </row>
        <row r="905">
          <cell r="B905" t="str">
            <v>220100</v>
          </cell>
          <cell r="C905" t="str">
            <v>A/R WITHIN GRP(AFFIL FLD REQD)</v>
          </cell>
          <cell r="D905">
            <v>0</v>
          </cell>
          <cell r="E905">
            <v>0</v>
          </cell>
          <cell r="F905">
            <v>31554.799999999999</v>
          </cell>
          <cell r="G905">
            <v>3137.2</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34692</v>
          </cell>
          <cell r="AD905">
            <v>-6820</v>
          </cell>
          <cell r="AE905">
            <v>27872</v>
          </cell>
        </row>
        <row r="906">
          <cell r="B906" t="str">
            <v>451000</v>
          </cell>
          <cell r="C906" t="str">
            <v>LONG TERM A/P &amp; ACCR CHARGES</v>
          </cell>
          <cell r="D906">
            <v>0</v>
          </cell>
          <cell r="E906">
            <v>0</v>
          </cell>
          <cell r="F906">
            <v>-5396829.6799999997</v>
          </cell>
          <cell r="G906">
            <v>-460000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-5856829.6799999997</v>
          </cell>
          <cell r="AD906">
            <v>0</v>
          </cell>
          <cell r="AE906">
            <v>-5856829.6799999997</v>
          </cell>
        </row>
        <row r="907">
          <cell r="B907" t="str">
            <v>451010</v>
          </cell>
          <cell r="C907" t="str">
            <v>Regulatory Staff Provision</v>
          </cell>
          <cell r="D907">
            <v>0</v>
          </cell>
          <cell r="E907">
            <v>0</v>
          </cell>
          <cell r="F907">
            <v>-63196.74</v>
          </cell>
          <cell r="G907">
            <v>-53834.26</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-117031</v>
          </cell>
          <cell r="AD907">
            <v>0</v>
          </cell>
          <cell r="AE907">
            <v>-117031</v>
          </cell>
        </row>
        <row r="908">
          <cell r="B908" t="str">
            <v>451250</v>
          </cell>
          <cell r="C908" t="str">
            <v>Legal Claims Provision</v>
          </cell>
          <cell r="D908">
            <v>-1000000</v>
          </cell>
          <cell r="E908">
            <v>0</v>
          </cell>
          <cell r="F908">
            <v>-10379478.616</v>
          </cell>
          <cell r="G908">
            <v>-2387521.46</v>
          </cell>
          <cell r="H908">
            <v>0</v>
          </cell>
          <cell r="I908">
            <v>0</v>
          </cell>
          <cell r="J908">
            <v>0</v>
          </cell>
          <cell r="K908">
            <v>0</v>
          </cell>
          <cell r="L908">
            <v>0</v>
          </cell>
          <cell r="M908">
            <v>0</v>
          </cell>
          <cell r="N908">
            <v>6.0000000521540642E-3</v>
          </cell>
          <cell r="O908">
            <v>0</v>
          </cell>
          <cell r="P908">
            <v>0</v>
          </cell>
          <cell r="Q908">
            <v>0</v>
          </cell>
          <cell r="R908">
            <v>0</v>
          </cell>
          <cell r="S908">
            <v>0</v>
          </cell>
          <cell r="T908">
            <v>0</v>
          </cell>
          <cell r="U908">
            <v>0</v>
          </cell>
          <cell r="V908">
            <v>0</v>
          </cell>
          <cell r="W908">
            <v>-249401</v>
          </cell>
          <cell r="X908">
            <v>0</v>
          </cell>
          <cell r="Y908">
            <v>0</v>
          </cell>
          <cell r="Z908">
            <v>0</v>
          </cell>
          <cell r="AA908">
            <v>0</v>
          </cell>
          <cell r="AB908">
            <v>0</v>
          </cell>
          <cell r="AC908">
            <v>-14016401.07</v>
          </cell>
          <cell r="AD908">
            <v>0</v>
          </cell>
          <cell r="AE908">
            <v>-14016401.07</v>
          </cell>
        </row>
        <row r="909">
          <cell r="B909" t="str">
            <v>452070</v>
          </cell>
          <cell r="C909" t="str">
            <v>Load Research Funding</v>
          </cell>
          <cell r="D909">
            <v>0</v>
          </cell>
          <cell r="E909">
            <v>0</v>
          </cell>
          <cell r="F909">
            <v>-57491.111000000004</v>
          </cell>
          <cell r="G909">
            <v>-48973.91</v>
          </cell>
          <cell r="H909">
            <v>0</v>
          </cell>
          <cell r="I909">
            <v>0</v>
          </cell>
          <cell r="J909">
            <v>0</v>
          </cell>
          <cell r="K909">
            <v>0</v>
          </cell>
          <cell r="L909">
            <v>0</v>
          </cell>
          <cell r="M909">
            <v>0</v>
          </cell>
          <cell r="N909">
            <v>1.0000000038417056E-3</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-106465.02</v>
          </cell>
          <cell r="AD909">
            <v>0</v>
          </cell>
          <cell r="AE909">
            <v>-106465.02</v>
          </cell>
        </row>
        <row r="910">
          <cell r="B910" t="str">
            <v>452076</v>
          </cell>
          <cell r="C910" t="str">
            <v>Defe'd Liab-Rogers Fibre Swap</v>
          </cell>
          <cell r="D910">
            <v>0</v>
          </cell>
          <cell r="E910">
            <v>0</v>
          </cell>
          <cell r="F910">
            <v>0</v>
          </cell>
          <cell r="G910">
            <v>0</v>
          </cell>
          <cell r="H910">
            <v>0</v>
          </cell>
          <cell r="I910">
            <v>0</v>
          </cell>
          <cell r="J910">
            <v>0</v>
          </cell>
          <cell r="K910">
            <v>0</v>
          </cell>
          <cell r="L910">
            <v>0</v>
          </cell>
          <cell r="M910">
            <v>0</v>
          </cell>
          <cell r="N910">
            <v>0</v>
          </cell>
          <cell r="O910">
            <v>4.47</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4.47</v>
          </cell>
          <cell r="AD910">
            <v>0</v>
          </cell>
          <cell r="AE910">
            <v>4.47</v>
          </cell>
        </row>
        <row r="911">
          <cell r="B911" t="str">
            <v>452077</v>
          </cell>
          <cell r="C911" t="str">
            <v>Defe'd Liab-Bells Fibre Swap</v>
          </cell>
          <cell r="D911">
            <v>0</v>
          </cell>
          <cell r="E911">
            <v>0</v>
          </cell>
          <cell r="F911">
            <v>0</v>
          </cell>
          <cell r="G911">
            <v>0</v>
          </cell>
          <cell r="H911">
            <v>0</v>
          </cell>
          <cell r="I911">
            <v>0</v>
          </cell>
          <cell r="J911">
            <v>0</v>
          </cell>
          <cell r="K911">
            <v>0</v>
          </cell>
          <cell r="L911">
            <v>0</v>
          </cell>
          <cell r="M911">
            <v>0</v>
          </cell>
          <cell r="N911">
            <v>0</v>
          </cell>
          <cell r="O911">
            <v>-2002</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-2002</v>
          </cell>
          <cell r="AD911">
            <v>0</v>
          </cell>
          <cell r="AE911">
            <v>-2002</v>
          </cell>
        </row>
        <row r="912">
          <cell r="B912" t="str">
            <v>452078</v>
          </cell>
          <cell r="C912" t="str">
            <v>Defe'd Liab-Cogeco Fibre Swap</v>
          </cell>
          <cell r="D912">
            <v>0</v>
          </cell>
          <cell r="E912">
            <v>0</v>
          </cell>
          <cell r="F912">
            <v>0</v>
          </cell>
          <cell r="G912">
            <v>0</v>
          </cell>
          <cell r="H912">
            <v>0</v>
          </cell>
          <cell r="I912">
            <v>0</v>
          </cell>
          <cell r="J912">
            <v>0</v>
          </cell>
          <cell r="K912">
            <v>0</v>
          </cell>
          <cell r="L912">
            <v>0</v>
          </cell>
          <cell r="M912">
            <v>0</v>
          </cell>
          <cell r="N912">
            <v>0</v>
          </cell>
          <cell r="O912">
            <v>50190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50190</v>
          </cell>
          <cell r="AD912">
            <v>0</v>
          </cell>
          <cell r="AE912">
            <v>50190</v>
          </cell>
        </row>
        <row r="913">
          <cell r="B913" t="str">
            <v>452079</v>
          </cell>
          <cell r="C913" t="str">
            <v>Defe'd Liab-Allstream F S</v>
          </cell>
          <cell r="D913">
            <v>0</v>
          </cell>
          <cell r="E913">
            <v>0</v>
          </cell>
          <cell r="F913">
            <v>0</v>
          </cell>
          <cell r="G913">
            <v>0</v>
          </cell>
          <cell r="H913">
            <v>0</v>
          </cell>
          <cell r="I913">
            <v>0</v>
          </cell>
          <cell r="J913">
            <v>0</v>
          </cell>
          <cell r="K913">
            <v>0</v>
          </cell>
          <cell r="L913">
            <v>0</v>
          </cell>
          <cell r="M913">
            <v>0</v>
          </cell>
          <cell r="N913">
            <v>0</v>
          </cell>
          <cell r="O913">
            <v>-993000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-993000</v>
          </cell>
          <cell r="AD913">
            <v>0</v>
          </cell>
          <cell r="AE913">
            <v>-993000</v>
          </cell>
        </row>
        <row r="914">
          <cell r="B914" t="str">
            <v>452080</v>
          </cell>
          <cell r="C914" t="str">
            <v>Def'd Liab-FibreWired Hamiltn</v>
          </cell>
          <cell r="D914">
            <v>0</v>
          </cell>
          <cell r="E914">
            <v>0</v>
          </cell>
          <cell r="F914">
            <v>0</v>
          </cell>
          <cell r="G914">
            <v>0</v>
          </cell>
          <cell r="H914">
            <v>0</v>
          </cell>
          <cell r="I914">
            <v>0</v>
          </cell>
          <cell r="J914">
            <v>0</v>
          </cell>
          <cell r="K914">
            <v>0</v>
          </cell>
          <cell r="L914">
            <v>0</v>
          </cell>
          <cell r="M914">
            <v>0</v>
          </cell>
          <cell r="N914">
            <v>0</v>
          </cell>
          <cell r="O914">
            <v>18594</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18594</v>
          </cell>
          <cell r="AD914">
            <v>0</v>
          </cell>
          <cell r="AE914">
            <v>18594</v>
          </cell>
        </row>
        <row r="915">
          <cell r="B915" t="str">
            <v>452081</v>
          </cell>
          <cell r="C915" t="str">
            <v>Defe'd Liab-Persona Fibre Swap</v>
          </cell>
          <cell r="D915">
            <v>0</v>
          </cell>
          <cell r="E915">
            <v>0</v>
          </cell>
          <cell r="F915">
            <v>0</v>
          </cell>
          <cell r="G915">
            <v>0</v>
          </cell>
          <cell r="H915">
            <v>0</v>
          </cell>
          <cell r="I915">
            <v>0</v>
          </cell>
          <cell r="J915">
            <v>0</v>
          </cell>
          <cell r="K915">
            <v>0</v>
          </cell>
          <cell r="L915">
            <v>0</v>
          </cell>
          <cell r="M915">
            <v>0</v>
          </cell>
          <cell r="N915">
            <v>0</v>
          </cell>
          <cell r="O915">
            <v>-209475</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-209475</v>
          </cell>
          <cell r="AD915">
            <v>0</v>
          </cell>
          <cell r="AE915">
            <v>-209475</v>
          </cell>
        </row>
        <row r="916">
          <cell r="C916" t="str">
            <v>Long-term accounts payable and accrued charges</v>
          </cell>
          <cell r="D916">
            <v>-1000000</v>
          </cell>
          <cell r="E916">
            <v>0</v>
          </cell>
          <cell r="F916">
            <v>-15865441.346999999</v>
          </cell>
          <cell r="G916">
            <v>-2947192.43</v>
          </cell>
          <cell r="H916">
            <v>0</v>
          </cell>
          <cell r="I916">
            <v>0</v>
          </cell>
          <cell r="J916">
            <v>0</v>
          </cell>
          <cell r="K916">
            <v>0</v>
          </cell>
          <cell r="L916">
            <v>0</v>
          </cell>
          <cell r="M916">
            <v>0</v>
          </cell>
          <cell r="N916">
            <v>7.0000002160668373E-3</v>
          </cell>
          <cell r="O916">
            <v>-1135688.53</v>
          </cell>
          <cell r="P916">
            <v>0</v>
          </cell>
          <cell r="Q916">
            <v>0</v>
          </cell>
          <cell r="R916">
            <v>0</v>
          </cell>
          <cell r="S916">
            <v>0</v>
          </cell>
          <cell r="T916">
            <v>0</v>
          </cell>
          <cell r="U916">
            <v>0</v>
          </cell>
          <cell r="V916">
            <v>0</v>
          </cell>
          <cell r="W916">
            <v>-249401</v>
          </cell>
          <cell r="X916">
            <v>0</v>
          </cell>
          <cell r="Y916">
            <v>0</v>
          </cell>
          <cell r="Z916">
            <v>0</v>
          </cell>
          <cell r="AA916">
            <v>0</v>
          </cell>
          <cell r="AB916">
            <v>0</v>
          </cell>
          <cell r="AC916">
            <v>-21197723.300000001</v>
          </cell>
          <cell r="AD916">
            <v>-6820</v>
          </cell>
          <cell r="AE916">
            <v>-21204543.300000001</v>
          </cell>
        </row>
        <row r="917">
          <cell r="B917" t="str">
            <v>452050</v>
          </cell>
          <cell r="C917" t="str">
            <v>Long-Term Liability -Dx PCB</v>
          </cell>
          <cell r="D917">
            <v>0</v>
          </cell>
          <cell r="E917">
            <v>0</v>
          </cell>
          <cell r="F917">
            <v>0</v>
          </cell>
          <cell r="G917">
            <v>-24751970.989999998</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-24751970.989999998</v>
          </cell>
          <cell r="AD917">
            <v>0</v>
          </cell>
          <cell r="AE917">
            <v>-24751970.989999998</v>
          </cell>
        </row>
        <row r="918">
          <cell r="B918" t="str">
            <v>452051</v>
          </cell>
          <cell r="C918" t="str">
            <v>Long-Term Liability -Dx LAR</v>
          </cell>
          <cell r="D918">
            <v>0</v>
          </cell>
          <cell r="E918">
            <v>0</v>
          </cell>
          <cell r="F918">
            <v>0</v>
          </cell>
          <cell r="G918">
            <v>-18239319.203000002</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-18239319.203000002</v>
          </cell>
          <cell r="AD918">
            <v>0</v>
          </cell>
          <cell r="AE918">
            <v>-18239319.203000002</v>
          </cell>
        </row>
        <row r="919">
          <cell r="B919" t="str">
            <v>452052</v>
          </cell>
          <cell r="C919" t="str">
            <v>Long-Term Liability -Tx PCB</v>
          </cell>
          <cell r="D919">
            <v>0</v>
          </cell>
          <cell r="E919">
            <v>0</v>
          </cell>
          <cell r="F919">
            <v>-4406064.5839999998</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-4406064.5839999998</v>
          </cell>
          <cell r="AD919">
            <v>0</v>
          </cell>
          <cell r="AE919">
            <v>-4406064.5839999998</v>
          </cell>
        </row>
        <row r="920">
          <cell r="B920" t="str">
            <v>452053</v>
          </cell>
          <cell r="C920" t="str">
            <v>Long-Term Liability -Tx LAR</v>
          </cell>
          <cell r="D920">
            <v>0</v>
          </cell>
          <cell r="E920">
            <v>0</v>
          </cell>
          <cell r="F920">
            <v>-10989621.186000001</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-10989621.186000001</v>
          </cell>
          <cell r="AD920">
            <v>0</v>
          </cell>
          <cell r="AE920">
            <v>-10989621.186000001</v>
          </cell>
        </row>
        <row r="921">
          <cell r="B921" t="str">
            <v>452054</v>
          </cell>
          <cell r="C921" t="str">
            <v>Long-Term Liability-Rem LAR</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-5102989.91</v>
          </cell>
          <cell r="S921">
            <v>0</v>
          </cell>
          <cell r="T921">
            <v>0</v>
          </cell>
          <cell r="U921">
            <v>0</v>
          </cell>
          <cell r="V921">
            <v>0</v>
          </cell>
          <cell r="W921">
            <v>0</v>
          </cell>
          <cell r="X921">
            <v>0</v>
          </cell>
          <cell r="Y921">
            <v>0</v>
          </cell>
          <cell r="Z921">
            <v>0</v>
          </cell>
          <cell r="AA921">
            <v>0</v>
          </cell>
          <cell r="AB921">
            <v>0</v>
          </cell>
          <cell r="AC921">
            <v>-5102989.91</v>
          </cell>
          <cell r="AD921">
            <v>0</v>
          </cell>
          <cell r="AE921">
            <v>-5102989.91</v>
          </cell>
        </row>
        <row r="922">
          <cell r="C922" t="str">
            <v>Environmental liabilities</v>
          </cell>
          <cell r="D922">
            <v>0</v>
          </cell>
          <cell r="E922">
            <v>0</v>
          </cell>
          <cell r="F922">
            <v>-15395685.77</v>
          </cell>
          <cell r="G922">
            <v>-42991290.193000004</v>
          </cell>
          <cell r="H922">
            <v>0</v>
          </cell>
          <cell r="I922">
            <v>0</v>
          </cell>
          <cell r="J922">
            <v>0</v>
          </cell>
          <cell r="K922">
            <v>0</v>
          </cell>
          <cell r="L922">
            <v>0</v>
          </cell>
          <cell r="M922">
            <v>0</v>
          </cell>
          <cell r="N922">
            <v>0</v>
          </cell>
          <cell r="O922">
            <v>0</v>
          </cell>
          <cell r="P922">
            <v>0</v>
          </cell>
          <cell r="Q922">
            <v>0</v>
          </cell>
          <cell r="R922">
            <v>-5102989.91</v>
          </cell>
          <cell r="S922">
            <v>0</v>
          </cell>
          <cell r="T922">
            <v>0</v>
          </cell>
          <cell r="U922">
            <v>0</v>
          </cell>
          <cell r="V922">
            <v>0</v>
          </cell>
          <cell r="W922">
            <v>0</v>
          </cell>
          <cell r="X922">
            <v>0</v>
          </cell>
          <cell r="Y922">
            <v>0</v>
          </cell>
          <cell r="Z922">
            <v>0</v>
          </cell>
          <cell r="AA922">
            <v>0</v>
          </cell>
          <cell r="AB922">
            <v>0</v>
          </cell>
          <cell r="AC922">
            <v>-63489965.872999996</v>
          </cell>
          <cell r="AD922">
            <v>0</v>
          </cell>
          <cell r="AE922">
            <v>-63489965.873000003</v>
          </cell>
        </row>
        <row r="923">
          <cell r="C923" t="str">
            <v>Total Other liabilities</v>
          </cell>
          <cell r="D923">
            <v>-455351162.68000001</v>
          </cell>
          <cell r="E923">
            <v>0</v>
          </cell>
          <cell r="F923">
            <v>-366797448.435</v>
          </cell>
          <cell r="G923">
            <v>-442083025.99300003</v>
          </cell>
          <cell r="H923">
            <v>0</v>
          </cell>
          <cell r="I923">
            <v>0</v>
          </cell>
          <cell r="J923">
            <v>0</v>
          </cell>
          <cell r="K923">
            <v>0</v>
          </cell>
          <cell r="L923">
            <v>0</v>
          </cell>
          <cell r="M923">
            <v>0</v>
          </cell>
          <cell r="N923">
            <v>5.9000015258789063E-2</v>
          </cell>
          <cell r="O923">
            <v>-3353513.99</v>
          </cell>
          <cell r="P923">
            <v>0</v>
          </cell>
          <cell r="Q923">
            <v>0</v>
          </cell>
          <cell r="R923">
            <v>-16505676.48</v>
          </cell>
          <cell r="S923">
            <v>0</v>
          </cell>
          <cell r="T923">
            <v>0</v>
          </cell>
          <cell r="U923">
            <v>0</v>
          </cell>
          <cell r="V923">
            <v>0</v>
          </cell>
          <cell r="W923">
            <v>-4931401</v>
          </cell>
          <cell r="X923">
            <v>0</v>
          </cell>
          <cell r="Y923">
            <v>0</v>
          </cell>
          <cell r="Z923">
            <v>0</v>
          </cell>
          <cell r="AA923">
            <v>0</v>
          </cell>
          <cell r="AB923">
            <v>0</v>
          </cell>
          <cell r="AC923">
            <v>-1289022228.5190003</v>
          </cell>
          <cell r="AD923">
            <v>-6820</v>
          </cell>
          <cell r="AE923">
            <v>-1289029048.5190003</v>
          </cell>
        </row>
        <row r="925">
          <cell r="C925" t="str">
            <v>Contingencies &amp; Commitments</v>
          </cell>
        </row>
        <row r="926">
          <cell r="B926" t="str">
            <v>480000</v>
          </cell>
          <cell r="C926" t="str">
            <v>Contributed Surplus</v>
          </cell>
          <cell r="D926">
            <v>0</v>
          </cell>
          <cell r="E926">
            <v>0</v>
          </cell>
          <cell r="F926">
            <v>-1162362.6000000001</v>
          </cell>
          <cell r="G926">
            <v>-2944649.4</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-60059581</v>
          </cell>
          <cell r="X926">
            <v>0</v>
          </cell>
          <cell r="Y926">
            <v>0</v>
          </cell>
          <cell r="Z926">
            <v>0</v>
          </cell>
          <cell r="AA926">
            <v>0</v>
          </cell>
          <cell r="AB926">
            <v>0</v>
          </cell>
          <cell r="AC926">
            <v>-64166593</v>
          </cell>
          <cell r="AD926">
            <v>64166593</v>
          </cell>
          <cell r="AE926">
            <v>0</v>
          </cell>
        </row>
        <row r="927">
          <cell r="B927" t="str">
            <v>481000</v>
          </cell>
          <cell r="C927" t="str">
            <v>Business Unit Equity</v>
          </cell>
          <cell r="D927">
            <v>-345007976.88999999</v>
          </cell>
          <cell r="E927">
            <v>-2.0000000000000018E-3</v>
          </cell>
          <cell r="F927">
            <v>-211889665.53799999</v>
          </cell>
          <cell r="G927">
            <v>991502704.08499992</v>
          </cell>
          <cell r="H927">
            <v>-1312631537.27</v>
          </cell>
          <cell r="I927">
            <v>-3.0000000000000001E-3</v>
          </cell>
          <cell r="J927">
            <v>1E-3</v>
          </cell>
          <cell r="K927">
            <v>-1655409.66</v>
          </cell>
          <cell r="L927">
            <v>0</v>
          </cell>
          <cell r="M927">
            <v>0</v>
          </cell>
          <cell r="N927">
            <v>9.000000000000119E-3</v>
          </cell>
          <cell r="O927">
            <v>3519205.1860000002</v>
          </cell>
          <cell r="P927">
            <v>606240.84</v>
          </cell>
          <cell r="Q927">
            <v>40000003.166000001</v>
          </cell>
          <cell r="R927">
            <v>-1.4E-2</v>
          </cell>
          <cell r="S927">
            <v>-1E-3</v>
          </cell>
          <cell r="T927">
            <v>-0.42</v>
          </cell>
          <cell r="U927">
            <v>0</v>
          </cell>
          <cell r="V927">
            <v>-0.12</v>
          </cell>
          <cell r="W927">
            <v>-18175930.949999999</v>
          </cell>
          <cell r="X927">
            <v>0</v>
          </cell>
          <cell r="Y927">
            <v>5958601.6100000003</v>
          </cell>
          <cell r="Z927">
            <v>782.99</v>
          </cell>
          <cell r="AA927">
            <v>1942557.89</v>
          </cell>
          <cell r="AB927">
            <v>-271.88</v>
          </cell>
          <cell r="AC927">
            <v>-845830696.97100008</v>
          </cell>
          <cell r="AD927">
            <v>-40964872.170000002</v>
          </cell>
          <cell r="AE927">
            <v>-886795569.14100003</v>
          </cell>
        </row>
        <row r="928">
          <cell r="C928" t="str">
            <v>Deficiency / (Equity)</v>
          </cell>
          <cell r="D928">
            <v>-345007976.88999999</v>
          </cell>
          <cell r="E928">
            <v>-2.0000000000000018E-3</v>
          </cell>
          <cell r="F928">
            <v>-213052028.13799998</v>
          </cell>
          <cell r="G928">
            <v>988558054.68499994</v>
          </cell>
          <cell r="H928">
            <v>-1312631537.27</v>
          </cell>
          <cell r="I928">
            <v>-3.0000000000000001E-3</v>
          </cell>
          <cell r="J928">
            <v>1E-3</v>
          </cell>
          <cell r="K928">
            <v>-1655409.66</v>
          </cell>
          <cell r="L928">
            <v>0</v>
          </cell>
          <cell r="M928">
            <v>0</v>
          </cell>
          <cell r="N928">
            <v>9.000000000000119E-3</v>
          </cell>
          <cell r="O928">
            <v>3519205.1860000002</v>
          </cell>
          <cell r="P928">
            <v>606240.84</v>
          </cell>
          <cell r="Q928">
            <v>40000003.166000001</v>
          </cell>
          <cell r="R928">
            <v>-1.4E-2</v>
          </cell>
          <cell r="S928">
            <v>-1E-3</v>
          </cell>
          <cell r="T928">
            <v>-0.42</v>
          </cell>
          <cell r="U928">
            <v>0</v>
          </cell>
          <cell r="V928">
            <v>-0.12</v>
          </cell>
          <cell r="W928">
            <v>-78235511.950000003</v>
          </cell>
          <cell r="X928">
            <v>0</v>
          </cell>
          <cell r="Y928">
            <v>5958601.6100000003</v>
          </cell>
          <cell r="Z928">
            <v>782.99</v>
          </cell>
          <cell r="AA928">
            <v>1942557.89</v>
          </cell>
          <cell r="AB928">
            <v>-271.88</v>
          </cell>
          <cell r="AC928">
            <v>-909997289.97100008</v>
          </cell>
          <cell r="AD928">
            <v>23201720.829999998</v>
          </cell>
          <cell r="AE928">
            <v>-886795569.14099979</v>
          </cell>
        </row>
        <row r="929">
          <cell r="B929" t="str">
            <v>481120</v>
          </cell>
          <cell r="C929" t="str">
            <v>Prefered Shares</v>
          </cell>
          <cell r="D929">
            <v>-323000000</v>
          </cell>
          <cell r="E929">
            <v>0</v>
          </cell>
          <cell r="F929">
            <v>-237837650</v>
          </cell>
          <cell r="G929">
            <v>-134055350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-694893000</v>
          </cell>
          <cell r="AD929">
            <v>371893000</v>
          </cell>
          <cell r="AE929">
            <v>-323000000</v>
          </cell>
        </row>
        <row r="930">
          <cell r="B930" t="str">
            <v>481121</v>
          </cell>
          <cell r="C930" t="str">
            <v>Common Share Capital</v>
          </cell>
          <cell r="D930">
            <v>-3314179444</v>
          </cell>
          <cell r="E930">
            <v>0</v>
          </cell>
          <cell r="F930">
            <v>-2083014515.7840002</v>
          </cell>
          <cell r="G930">
            <v>-861985494.22000003</v>
          </cell>
          <cell r="H930">
            <v>-46000000</v>
          </cell>
          <cell r="I930">
            <v>0</v>
          </cell>
          <cell r="J930">
            <v>0</v>
          </cell>
          <cell r="K930">
            <v>0</v>
          </cell>
          <cell r="L930">
            <v>0</v>
          </cell>
          <cell r="M930">
            <v>4.0000000000000591E-3</v>
          </cell>
          <cell r="N930">
            <v>0</v>
          </cell>
          <cell r="O930">
            <v>0</v>
          </cell>
          <cell r="P930">
            <v>-10</v>
          </cell>
          <cell r="Q930">
            <v>-40000001</v>
          </cell>
          <cell r="R930">
            <v>0</v>
          </cell>
          <cell r="S930">
            <v>0</v>
          </cell>
          <cell r="T930">
            <v>0</v>
          </cell>
          <cell r="U930">
            <v>0</v>
          </cell>
          <cell r="V930">
            <v>0</v>
          </cell>
          <cell r="W930">
            <v>-52970556.060000002</v>
          </cell>
          <cell r="X930">
            <v>0</v>
          </cell>
          <cell r="Y930">
            <v>-6000000</v>
          </cell>
          <cell r="Z930">
            <v>-783.15</v>
          </cell>
          <cell r="AA930">
            <v>-1930557.61</v>
          </cell>
          <cell r="AB930">
            <v>0</v>
          </cell>
          <cell r="AC930">
            <v>-6406081361.8199987</v>
          </cell>
          <cell r="AD930">
            <v>3092081362.8200002</v>
          </cell>
          <cell r="AE930">
            <v>-3313999999.0000005</v>
          </cell>
        </row>
        <row r="931">
          <cell r="C931" t="str">
            <v>Common and preferred shares</v>
          </cell>
          <cell r="D931">
            <v>-3637179444</v>
          </cell>
          <cell r="E931">
            <v>0</v>
          </cell>
          <cell r="F931">
            <v>-2320852165.7839999</v>
          </cell>
          <cell r="G931">
            <v>-996040844.22000003</v>
          </cell>
          <cell r="H931">
            <v>-46000000</v>
          </cell>
          <cell r="I931">
            <v>0</v>
          </cell>
          <cell r="J931">
            <v>0</v>
          </cell>
          <cell r="K931">
            <v>0</v>
          </cell>
          <cell r="L931">
            <v>0</v>
          </cell>
          <cell r="M931">
            <v>4.0000000000000591E-3</v>
          </cell>
          <cell r="N931">
            <v>0</v>
          </cell>
          <cell r="O931">
            <v>0</v>
          </cell>
          <cell r="P931">
            <v>-10</v>
          </cell>
          <cell r="Q931">
            <v>-40000001</v>
          </cell>
          <cell r="R931">
            <v>0</v>
          </cell>
          <cell r="S931">
            <v>0</v>
          </cell>
          <cell r="T931">
            <v>0</v>
          </cell>
          <cell r="U931">
            <v>0</v>
          </cell>
          <cell r="V931">
            <v>0</v>
          </cell>
          <cell r="W931">
            <v>-52970556.060000002</v>
          </cell>
          <cell r="X931">
            <v>0</v>
          </cell>
          <cell r="Y931">
            <v>-6000000</v>
          </cell>
          <cell r="Z931">
            <v>-783.15</v>
          </cell>
          <cell r="AA931">
            <v>-1930557.61</v>
          </cell>
          <cell r="AB931">
            <v>0</v>
          </cell>
          <cell r="AC931">
            <v>-7100974361.8199987</v>
          </cell>
          <cell r="AD931">
            <v>3463974362.8200002</v>
          </cell>
          <cell r="AE931">
            <v>-3636999999.0000005</v>
          </cell>
        </row>
        <row r="932">
          <cell r="B932" t="str">
            <v>482000</v>
          </cell>
          <cell r="C932" t="str">
            <v>Common Shares Dividend</v>
          </cell>
          <cell r="D932">
            <v>273000000</v>
          </cell>
          <cell r="E932">
            <v>0</v>
          </cell>
          <cell r="F932">
            <v>360030377</v>
          </cell>
          <cell r="G932">
            <v>40002463</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673032840</v>
          </cell>
          <cell r="AD932">
            <v>-400032840</v>
          </cell>
          <cell r="AE932">
            <v>273000000</v>
          </cell>
        </row>
        <row r="933">
          <cell r="B933" t="str">
            <v>482010</v>
          </cell>
          <cell r="C933" t="str">
            <v>Preferred Share  Dividend</v>
          </cell>
          <cell r="D933">
            <v>17765000</v>
          </cell>
          <cell r="E933">
            <v>0</v>
          </cell>
          <cell r="F933">
            <v>12510267.689999999</v>
          </cell>
          <cell r="G933">
            <v>5927011.0600000005</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36202278.75</v>
          </cell>
          <cell r="AD933">
            <v>-18437278.75</v>
          </cell>
          <cell r="AE933">
            <v>17765000</v>
          </cell>
        </row>
        <row r="934">
          <cell r="C934" t="str">
            <v>Dividends declared</v>
          </cell>
          <cell r="D934">
            <v>290765000</v>
          </cell>
          <cell r="E934">
            <v>0</v>
          </cell>
          <cell r="F934">
            <v>372540644.69</v>
          </cell>
          <cell r="G934">
            <v>45929474.060000002</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709235118.75</v>
          </cell>
          <cell r="AD934">
            <v>-418470118.75</v>
          </cell>
          <cell r="AE934">
            <v>290765000</v>
          </cell>
        </row>
        <row r="935">
          <cell r="C935" t="str">
            <v>"True-up"  equity adjustments</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row>
        <row r="936">
          <cell r="B936" t="str">
            <v>480000</v>
          </cell>
          <cell r="C936" t="str">
            <v>Contributed Surplus</v>
          </cell>
          <cell r="D936">
            <v>0</v>
          </cell>
          <cell r="E936">
            <v>0</v>
          </cell>
          <cell r="F936">
            <v>-1162362.6000000001</v>
          </cell>
          <cell r="G936">
            <v>-2944649.4</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-60059581</v>
          </cell>
          <cell r="X936">
            <v>0</v>
          </cell>
          <cell r="Y936">
            <v>0</v>
          </cell>
          <cell r="Z936">
            <v>0</v>
          </cell>
          <cell r="AA936">
            <v>0</v>
          </cell>
          <cell r="AB936">
            <v>0</v>
          </cell>
          <cell r="AC936">
            <v>-64166593</v>
          </cell>
          <cell r="AD936">
            <v>64166593</v>
          </cell>
          <cell r="AE936">
            <v>0</v>
          </cell>
        </row>
        <row r="937">
          <cell r="B937" t="str">
            <v>481000</v>
          </cell>
          <cell r="C937" t="str">
            <v>Business Unit Equity</v>
          </cell>
          <cell r="D937">
            <v>-345007976.88999999</v>
          </cell>
          <cell r="E937">
            <v>-2.0000000000000018E-3</v>
          </cell>
          <cell r="F937">
            <v>-211889665.53799999</v>
          </cell>
          <cell r="G937">
            <v>991502704.08499992</v>
          </cell>
          <cell r="H937">
            <v>-1312631537.27</v>
          </cell>
          <cell r="I937">
            <v>-3.0000000000000001E-3</v>
          </cell>
          <cell r="J937">
            <v>1E-3</v>
          </cell>
          <cell r="K937">
            <v>-1655409.66</v>
          </cell>
          <cell r="L937">
            <v>0</v>
          </cell>
          <cell r="M937">
            <v>0</v>
          </cell>
          <cell r="N937">
            <v>9.000000000000119E-3</v>
          </cell>
          <cell r="O937">
            <v>3519205.1860000002</v>
          </cell>
          <cell r="P937">
            <v>606240.84</v>
          </cell>
          <cell r="Q937">
            <v>40000003.166000001</v>
          </cell>
          <cell r="R937">
            <v>-1.4E-2</v>
          </cell>
          <cell r="S937">
            <v>-1E-3</v>
          </cell>
          <cell r="T937">
            <v>-0.42</v>
          </cell>
          <cell r="U937">
            <v>0</v>
          </cell>
          <cell r="V937">
            <v>-0.12</v>
          </cell>
          <cell r="W937">
            <v>-18175930.949999999</v>
          </cell>
          <cell r="X937">
            <v>0</v>
          </cell>
          <cell r="Y937">
            <v>5958601.6100000003</v>
          </cell>
          <cell r="Z937">
            <v>782.99</v>
          </cell>
          <cell r="AA937">
            <v>1942557.89</v>
          </cell>
          <cell r="AB937">
            <v>-271.88</v>
          </cell>
          <cell r="AC937">
            <v>-845830696.97100008</v>
          </cell>
          <cell r="AD937">
            <v>-40964872.170000002</v>
          </cell>
          <cell r="AE937">
            <v>-886795569.14100003</v>
          </cell>
        </row>
        <row r="938">
          <cell r="B938" t="str">
            <v>481120</v>
          </cell>
          <cell r="C938" t="str">
            <v>Prefered Shares</v>
          </cell>
          <cell r="D938">
            <v>-323000000</v>
          </cell>
          <cell r="E938">
            <v>0</v>
          </cell>
          <cell r="F938">
            <v>-237837650</v>
          </cell>
          <cell r="G938">
            <v>-134055350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-694893000</v>
          </cell>
          <cell r="AD938">
            <v>371893000</v>
          </cell>
          <cell r="AE938">
            <v>-323000000</v>
          </cell>
        </row>
        <row r="939">
          <cell r="B939" t="str">
            <v>481121</v>
          </cell>
          <cell r="C939" t="str">
            <v>Common Share Capital</v>
          </cell>
          <cell r="D939">
            <v>-3314179444</v>
          </cell>
          <cell r="E939">
            <v>0</v>
          </cell>
          <cell r="F939">
            <v>-2083014515.7840002</v>
          </cell>
          <cell r="G939">
            <v>-861985494.22000003</v>
          </cell>
          <cell r="H939">
            <v>-46000000</v>
          </cell>
          <cell r="I939">
            <v>0</v>
          </cell>
          <cell r="J939">
            <v>0</v>
          </cell>
          <cell r="K939">
            <v>0</v>
          </cell>
          <cell r="L939">
            <v>0</v>
          </cell>
          <cell r="M939">
            <v>4.0000000000000591E-3</v>
          </cell>
          <cell r="N939">
            <v>0</v>
          </cell>
          <cell r="O939">
            <v>0</v>
          </cell>
          <cell r="P939">
            <v>-10</v>
          </cell>
          <cell r="Q939">
            <v>-40000001</v>
          </cell>
          <cell r="R939">
            <v>0</v>
          </cell>
          <cell r="S939">
            <v>0</v>
          </cell>
          <cell r="T939">
            <v>0</v>
          </cell>
          <cell r="U939">
            <v>0</v>
          </cell>
          <cell r="V939">
            <v>0</v>
          </cell>
          <cell r="W939">
            <v>-52970556.060000002</v>
          </cell>
          <cell r="X939">
            <v>0</v>
          </cell>
          <cell r="Y939">
            <v>-6000000</v>
          </cell>
          <cell r="Z939">
            <v>-783.15</v>
          </cell>
          <cell r="AA939">
            <v>-1930557.61</v>
          </cell>
          <cell r="AB939">
            <v>0</v>
          </cell>
          <cell r="AC939">
            <v>-6406081361.8199987</v>
          </cell>
          <cell r="AD939">
            <v>3092081362.8200002</v>
          </cell>
          <cell r="AE939">
            <v>-3313999999.0000005</v>
          </cell>
        </row>
        <row r="940">
          <cell r="B940" t="str">
            <v>482000</v>
          </cell>
          <cell r="C940" t="str">
            <v>Common Shares Dividend</v>
          </cell>
          <cell r="D940">
            <v>273000000</v>
          </cell>
          <cell r="E940">
            <v>0</v>
          </cell>
          <cell r="F940">
            <v>360030377</v>
          </cell>
          <cell r="G940">
            <v>40002463</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673032840</v>
          </cell>
          <cell r="AD940">
            <v>-400032840</v>
          </cell>
          <cell r="AE940">
            <v>273000000</v>
          </cell>
        </row>
        <row r="941">
          <cell r="B941" t="str">
            <v>482010</v>
          </cell>
          <cell r="C941" t="str">
            <v>Preferred Share  Dividend</v>
          </cell>
          <cell r="D941">
            <v>17765000</v>
          </cell>
          <cell r="E941">
            <v>0</v>
          </cell>
          <cell r="F941">
            <v>12510267.689999999</v>
          </cell>
          <cell r="G941">
            <v>5927011.0600000005</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36202278.75</v>
          </cell>
          <cell r="AD941">
            <v>-18437278.75</v>
          </cell>
          <cell r="AE941">
            <v>17765000</v>
          </cell>
        </row>
      </sheetData>
      <sheetData sheetId="6">
        <row r="410">
          <cell r="B410" t="str">
            <v>110100</v>
          </cell>
          <cell r="C410" t="str">
            <v>MAJOR FIXED ASSETS CAPITAL</v>
          </cell>
          <cell r="D410">
            <v>1098198.93</v>
          </cell>
          <cell r="E410">
            <v>0</v>
          </cell>
          <cell r="F410">
            <v>1098198.93</v>
          </cell>
          <cell r="G410">
            <v>0</v>
          </cell>
          <cell r="H410">
            <v>0</v>
          </cell>
          <cell r="I410">
            <v>0</v>
          </cell>
          <cell r="J410">
            <v>8931730929.5400009</v>
          </cell>
          <cell r="K410">
            <v>0</v>
          </cell>
          <cell r="L410">
            <v>8931730929.5400009</v>
          </cell>
          <cell r="M410">
            <v>4906607595.3800001</v>
          </cell>
          <cell r="N410">
            <v>0</v>
          </cell>
          <cell r="O410">
            <v>4906607595.3800001</v>
          </cell>
          <cell r="P410">
            <v>0</v>
          </cell>
          <cell r="Q410">
            <v>0</v>
          </cell>
          <cell r="R410">
            <v>0</v>
          </cell>
          <cell r="S410">
            <v>0</v>
          </cell>
          <cell r="T410">
            <v>0</v>
          </cell>
          <cell r="U410">
            <v>0</v>
          </cell>
          <cell r="V410">
            <v>0</v>
          </cell>
          <cell r="W410">
            <v>0</v>
          </cell>
          <cell r="X410">
            <v>0</v>
          </cell>
          <cell r="Y410">
            <v>11290700.58</v>
          </cell>
          <cell r="Z410">
            <v>0</v>
          </cell>
          <cell r="AA410">
            <v>11290700.58</v>
          </cell>
          <cell r="AB410">
            <v>0</v>
          </cell>
          <cell r="AC410">
            <v>0</v>
          </cell>
          <cell r="AD410">
            <v>0</v>
          </cell>
          <cell r="AE410">
            <v>0</v>
          </cell>
          <cell r="AF410">
            <v>0</v>
          </cell>
          <cell r="AG410">
            <v>0</v>
          </cell>
          <cell r="AH410">
            <v>158278625.5</v>
          </cell>
          <cell r="AI410">
            <v>0</v>
          </cell>
          <cell r="AJ410">
            <v>158278625.5</v>
          </cell>
          <cell r="AK410">
            <v>73616913.799999997</v>
          </cell>
          <cell r="AL410">
            <v>0</v>
          </cell>
          <cell r="AM410">
            <v>73616913.799999997</v>
          </cell>
          <cell r="AN410">
            <v>1826200.77</v>
          </cell>
          <cell r="AO410">
            <v>0</v>
          </cell>
          <cell r="AP410">
            <v>1826200.77</v>
          </cell>
          <cell r="AQ410">
            <v>0</v>
          </cell>
          <cell r="AR410">
            <v>0</v>
          </cell>
          <cell r="AS410">
            <v>0</v>
          </cell>
          <cell r="AT410">
            <v>36085749.899999999</v>
          </cell>
          <cell r="AU410">
            <v>0</v>
          </cell>
          <cell r="AV410">
            <v>36085749.899999999</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14120534914.4</v>
          </cell>
          <cell r="CB410">
            <v>0</v>
          </cell>
          <cell r="CC410">
            <v>14120534914.4</v>
          </cell>
          <cell r="CD410">
            <v>0</v>
          </cell>
          <cell r="CE410">
            <v>0</v>
          </cell>
          <cell r="CF410">
            <v>0</v>
          </cell>
          <cell r="CG410">
            <v>14120534914.400002</v>
          </cell>
          <cell r="CH410">
            <v>0</v>
          </cell>
          <cell r="CI410">
            <v>14120534914.400002</v>
          </cell>
        </row>
        <row r="411">
          <cell r="B411" t="str">
            <v>110190</v>
          </cell>
          <cell r="C411" t="str">
            <v>Constructed Assets Suspense</v>
          </cell>
          <cell r="D411">
            <v>0.01</v>
          </cell>
          <cell r="E411">
            <v>0</v>
          </cell>
          <cell r="F411">
            <v>0.01</v>
          </cell>
          <cell r="G411">
            <v>0</v>
          </cell>
          <cell r="H411">
            <v>0</v>
          </cell>
          <cell r="I411">
            <v>0</v>
          </cell>
          <cell r="J411">
            <v>3773231.99</v>
          </cell>
          <cell r="K411">
            <v>0</v>
          </cell>
          <cell r="L411">
            <v>3773231.99</v>
          </cell>
          <cell r="M411">
            <v>-12228123.289999999</v>
          </cell>
          <cell r="N411">
            <v>0</v>
          </cell>
          <cell r="O411">
            <v>-12228123.289999999</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-7462668.5800000001</v>
          </cell>
          <cell r="AI411">
            <v>0</v>
          </cell>
          <cell r="AJ411">
            <v>-7462668.5800000001</v>
          </cell>
          <cell r="AK411">
            <v>2445396.9900000002</v>
          </cell>
          <cell r="AL411">
            <v>0</v>
          </cell>
          <cell r="AM411">
            <v>2445396.9900000002</v>
          </cell>
          <cell r="AN411">
            <v>0</v>
          </cell>
          <cell r="AO411">
            <v>0</v>
          </cell>
          <cell r="AP411">
            <v>0</v>
          </cell>
          <cell r="AQ411">
            <v>0</v>
          </cell>
          <cell r="AR411">
            <v>0</v>
          </cell>
          <cell r="AS411">
            <v>0</v>
          </cell>
          <cell r="AT411">
            <v>0</v>
          </cell>
          <cell r="AU411">
            <v>0</v>
          </cell>
          <cell r="AV411">
            <v>0</v>
          </cell>
          <cell r="AW411">
            <v>-0.01</v>
          </cell>
          <cell r="AX411">
            <v>0</v>
          </cell>
          <cell r="AY411">
            <v>-0.01</v>
          </cell>
          <cell r="AZ411">
            <v>0</v>
          </cell>
          <cell r="BA411">
            <v>0</v>
          </cell>
          <cell r="BB411">
            <v>0</v>
          </cell>
          <cell r="BC411">
            <v>0</v>
          </cell>
          <cell r="BD411">
            <v>0</v>
          </cell>
          <cell r="BE411">
            <v>0</v>
          </cell>
          <cell r="BF411">
            <v>0</v>
          </cell>
          <cell r="BG411">
            <v>0</v>
          </cell>
          <cell r="BH411">
            <v>0</v>
          </cell>
          <cell r="BI411">
            <v>336507668.74000001</v>
          </cell>
          <cell r="BJ411">
            <v>0</v>
          </cell>
          <cell r="BK411">
            <v>336507668.74000001</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323035505.85000002</v>
          </cell>
          <cell r="CB411">
            <v>0</v>
          </cell>
          <cell r="CC411">
            <v>323035505.85000002</v>
          </cell>
          <cell r="CD411">
            <v>0</v>
          </cell>
          <cell r="CE411">
            <v>0</v>
          </cell>
          <cell r="CF411">
            <v>0</v>
          </cell>
          <cell r="CG411">
            <v>323035505.85000002</v>
          </cell>
          <cell r="CH411">
            <v>0</v>
          </cell>
          <cell r="CI411">
            <v>323035505.85000002</v>
          </cell>
        </row>
        <row r="412">
          <cell r="B412" t="str">
            <v>110200</v>
          </cell>
          <cell r="C412" t="str">
            <v>Minor Fixed Assets Capital</v>
          </cell>
          <cell r="D412">
            <v>0</v>
          </cell>
          <cell r="E412">
            <v>0</v>
          </cell>
          <cell r="F412">
            <v>0</v>
          </cell>
          <cell r="G412">
            <v>0</v>
          </cell>
          <cell r="H412">
            <v>0</v>
          </cell>
          <cell r="I412">
            <v>0</v>
          </cell>
          <cell r="J412">
            <v>1852857.41</v>
          </cell>
          <cell r="K412">
            <v>0</v>
          </cell>
          <cell r="L412">
            <v>1852857.41</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129824319.62</v>
          </cell>
          <cell r="AI412">
            <v>0</v>
          </cell>
          <cell r="AJ412">
            <v>129824319.62</v>
          </cell>
          <cell r="AK412">
            <v>1717915.88</v>
          </cell>
          <cell r="AL412">
            <v>0</v>
          </cell>
          <cell r="AM412">
            <v>1717915.88</v>
          </cell>
          <cell r="AN412">
            <v>0</v>
          </cell>
          <cell r="AO412">
            <v>0</v>
          </cell>
          <cell r="AP412">
            <v>0</v>
          </cell>
          <cell r="AQ412">
            <v>0</v>
          </cell>
          <cell r="AR412">
            <v>0</v>
          </cell>
          <cell r="AS412">
            <v>0</v>
          </cell>
          <cell r="AT412">
            <v>1136210.8799999999</v>
          </cell>
          <cell r="AU412">
            <v>0</v>
          </cell>
          <cell r="AV412">
            <v>1136210.8799999999</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134531303.78999999</v>
          </cell>
          <cell r="CB412">
            <v>0</v>
          </cell>
          <cell r="CC412">
            <v>134531303.78999999</v>
          </cell>
          <cell r="CD412">
            <v>0</v>
          </cell>
          <cell r="CE412">
            <v>0</v>
          </cell>
          <cell r="CF412">
            <v>0</v>
          </cell>
          <cell r="CG412">
            <v>134531303.79000002</v>
          </cell>
          <cell r="CH412">
            <v>0</v>
          </cell>
          <cell r="CI412">
            <v>134531303.79000002</v>
          </cell>
        </row>
        <row r="413">
          <cell r="B413" t="str">
            <v>110270</v>
          </cell>
          <cell r="C413" t="str">
            <v>Purch Susp Comp H/ware</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1955876.79</v>
          </cell>
          <cell r="AI413">
            <v>0</v>
          </cell>
          <cell r="AJ413">
            <v>1955876.79</v>
          </cell>
          <cell r="AK413">
            <v>0</v>
          </cell>
          <cell r="AL413">
            <v>0</v>
          </cell>
          <cell r="AM413">
            <v>0</v>
          </cell>
          <cell r="AN413">
            <v>0</v>
          </cell>
          <cell r="AO413">
            <v>0</v>
          </cell>
          <cell r="AP413">
            <v>0</v>
          </cell>
          <cell r="AQ413">
            <v>0</v>
          </cell>
          <cell r="AR413">
            <v>0</v>
          </cell>
          <cell r="AS413">
            <v>0</v>
          </cell>
          <cell r="AT413">
            <v>2430</v>
          </cell>
          <cell r="AU413">
            <v>0</v>
          </cell>
          <cell r="AV413">
            <v>2430</v>
          </cell>
          <cell r="AW413">
            <v>0</v>
          </cell>
          <cell r="AX413">
            <v>0</v>
          </cell>
          <cell r="AY413">
            <v>0</v>
          </cell>
          <cell r="AZ413">
            <v>0</v>
          </cell>
          <cell r="BA413">
            <v>0</v>
          </cell>
          <cell r="BB413">
            <v>0</v>
          </cell>
          <cell r="BC413">
            <v>0</v>
          </cell>
          <cell r="BD413">
            <v>0</v>
          </cell>
          <cell r="BE413">
            <v>0</v>
          </cell>
          <cell r="BF413">
            <v>0</v>
          </cell>
          <cell r="BG413">
            <v>0</v>
          </cell>
          <cell r="BH413">
            <v>0</v>
          </cell>
          <cell r="BI413">
            <v>1999208.16</v>
          </cell>
          <cell r="BJ413">
            <v>0</v>
          </cell>
          <cell r="BK413">
            <v>1999208.16</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3957514.95</v>
          </cell>
          <cell r="CB413">
            <v>0</v>
          </cell>
          <cell r="CC413">
            <v>3957514.95</v>
          </cell>
          <cell r="CD413">
            <v>0</v>
          </cell>
          <cell r="CE413">
            <v>0</v>
          </cell>
          <cell r="CF413">
            <v>0</v>
          </cell>
          <cell r="CG413">
            <v>3957514.95</v>
          </cell>
          <cell r="CH413">
            <v>0</v>
          </cell>
          <cell r="CI413">
            <v>3957514.95</v>
          </cell>
        </row>
        <row r="414">
          <cell r="B414" t="str">
            <v>110280</v>
          </cell>
          <cell r="C414" t="str">
            <v>Purch'D Asset Susp:Office Equp</v>
          </cell>
          <cell r="D414">
            <v>0</v>
          </cell>
          <cell r="E414">
            <v>0</v>
          </cell>
          <cell r="F414">
            <v>0</v>
          </cell>
          <cell r="G414">
            <v>0</v>
          </cell>
          <cell r="H414">
            <v>0</v>
          </cell>
          <cell r="I414">
            <v>0</v>
          </cell>
          <cell r="J414">
            <v>0</v>
          </cell>
          <cell r="K414">
            <v>0</v>
          </cell>
          <cell r="L414">
            <v>0</v>
          </cell>
          <cell r="M414">
            <v>0</v>
          </cell>
          <cell r="N414">
            <v>0</v>
          </cell>
          <cell r="O414">
            <v>0</v>
          </cell>
          <cell r="P414">
            <v>25814.35</v>
          </cell>
          <cell r="Q414">
            <v>0</v>
          </cell>
          <cell r="R414">
            <v>25814.35</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408481.37</v>
          </cell>
          <cell r="AI414">
            <v>0</v>
          </cell>
          <cell r="AJ414">
            <v>408481.37</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1367547.01</v>
          </cell>
          <cell r="BJ414">
            <v>0</v>
          </cell>
          <cell r="BK414">
            <v>1367547.01</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1801842.73</v>
          </cell>
          <cell r="CB414">
            <v>0</v>
          </cell>
          <cell r="CC414">
            <v>1801842.73</v>
          </cell>
          <cell r="CD414">
            <v>0</v>
          </cell>
          <cell r="CE414">
            <v>0</v>
          </cell>
          <cell r="CF414">
            <v>0</v>
          </cell>
          <cell r="CG414">
            <v>1801842.73</v>
          </cell>
          <cell r="CH414">
            <v>0</v>
          </cell>
          <cell r="CI414">
            <v>1801842.73</v>
          </cell>
        </row>
        <row r="415">
          <cell r="B415" t="str">
            <v>110290</v>
          </cell>
          <cell r="C415" t="str">
            <v>Purch Susp Stores Srvc Eqmt</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313312.7</v>
          </cell>
          <cell r="AI415">
            <v>0</v>
          </cell>
          <cell r="AJ415">
            <v>313312.7</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313312.7</v>
          </cell>
          <cell r="CB415">
            <v>0</v>
          </cell>
          <cell r="CC415">
            <v>313312.7</v>
          </cell>
          <cell r="CD415">
            <v>0</v>
          </cell>
          <cell r="CE415">
            <v>0</v>
          </cell>
          <cell r="CF415">
            <v>0</v>
          </cell>
          <cell r="CG415">
            <v>313312.7</v>
          </cell>
          <cell r="CH415">
            <v>0</v>
          </cell>
          <cell r="CI415">
            <v>313312.7</v>
          </cell>
        </row>
        <row r="416">
          <cell r="B416" t="str">
            <v>110291</v>
          </cell>
          <cell r="C416" t="str">
            <v>Purch Sus Meas &amp; Test Serv Eq</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64548.78</v>
          </cell>
          <cell r="AI416">
            <v>0</v>
          </cell>
          <cell r="AJ416">
            <v>64548.78</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64548.78</v>
          </cell>
          <cell r="CB416">
            <v>0</v>
          </cell>
          <cell r="CC416">
            <v>64548.78</v>
          </cell>
          <cell r="CD416">
            <v>0</v>
          </cell>
          <cell r="CE416">
            <v>0</v>
          </cell>
          <cell r="CF416">
            <v>0</v>
          </cell>
          <cell r="CG416">
            <v>64548.78</v>
          </cell>
          <cell r="CH416">
            <v>0</v>
          </cell>
          <cell r="CI416">
            <v>64548.78</v>
          </cell>
        </row>
        <row r="417">
          <cell r="B417" t="str">
            <v>110292</v>
          </cell>
          <cell r="C417" t="str">
            <v>Purch Susp Misc Srvc Eqmp</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42742</v>
          </cell>
          <cell r="AI417">
            <v>0</v>
          </cell>
          <cell r="AJ417">
            <v>42742</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2576.96</v>
          </cell>
          <cell r="BJ417">
            <v>0</v>
          </cell>
          <cell r="BK417">
            <v>2576.96</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45318.96</v>
          </cell>
          <cell r="CB417">
            <v>0</v>
          </cell>
          <cell r="CC417">
            <v>45318.96</v>
          </cell>
          <cell r="CD417">
            <v>0</v>
          </cell>
          <cell r="CE417">
            <v>0</v>
          </cell>
          <cell r="CF417">
            <v>0</v>
          </cell>
          <cell r="CG417">
            <v>45318.96</v>
          </cell>
          <cell r="CH417">
            <v>0</v>
          </cell>
          <cell r="CI417">
            <v>45318.96</v>
          </cell>
        </row>
        <row r="418">
          <cell r="B418" t="str">
            <v>110300</v>
          </cell>
          <cell r="C418" t="str">
            <v>T&amp;We Capital</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246549891.24000001</v>
          </cell>
          <cell r="AI418">
            <v>0</v>
          </cell>
          <cell r="AJ418">
            <v>246549891.24000001</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246549891.24000001</v>
          </cell>
          <cell r="CB418">
            <v>0</v>
          </cell>
          <cell r="CC418">
            <v>246549891.24000001</v>
          </cell>
          <cell r="CD418">
            <v>0</v>
          </cell>
          <cell r="CE418">
            <v>0</v>
          </cell>
          <cell r="CF418">
            <v>0</v>
          </cell>
          <cell r="CG418">
            <v>246549891.24000001</v>
          </cell>
          <cell r="CH418">
            <v>0</v>
          </cell>
          <cell r="CI418">
            <v>246549891.24000001</v>
          </cell>
        </row>
        <row r="419">
          <cell r="B419" t="str">
            <v>110390</v>
          </cell>
          <cell r="C419" t="str">
            <v>Purch Susp T&amp;WE Trans Eqmt</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9390.6</v>
          </cell>
          <cell r="AI419">
            <v>0</v>
          </cell>
          <cell r="AJ419">
            <v>9390.6</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25751625.449999999</v>
          </cell>
          <cell r="BJ419">
            <v>0</v>
          </cell>
          <cell r="BK419">
            <v>25751625.449999999</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25761016.050000001</v>
          </cell>
          <cell r="CB419">
            <v>0</v>
          </cell>
          <cell r="CC419">
            <v>25761016.050000001</v>
          </cell>
          <cell r="CD419">
            <v>0</v>
          </cell>
          <cell r="CE419">
            <v>0</v>
          </cell>
          <cell r="CF419">
            <v>0</v>
          </cell>
          <cell r="CG419">
            <v>25761016.050000001</v>
          </cell>
          <cell r="CH419">
            <v>0</v>
          </cell>
          <cell r="CI419">
            <v>25761016.050000001</v>
          </cell>
        </row>
        <row r="420">
          <cell r="B420" t="str">
            <v>110400</v>
          </cell>
          <cell r="C420" t="str">
            <v>Rental Tools Capital</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7375905.5899999999</v>
          </cell>
          <cell r="AI420">
            <v>0</v>
          </cell>
          <cell r="AJ420">
            <v>7375905.5899999999</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7375905.5899999999</v>
          </cell>
          <cell r="CB420">
            <v>0</v>
          </cell>
          <cell r="CC420">
            <v>7375905.5899999999</v>
          </cell>
          <cell r="CD420">
            <v>0</v>
          </cell>
          <cell r="CE420">
            <v>0</v>
          </cell>
          <cell r="CF420">
            <v>0</v>
          </cell>
          <cell r="CG420">
            <v>7375905.5899999999</v>
          </cell>
          <cell r="CH420">
            <v>0</v>
          </cell>
          <cell r="CI420">
            <v>7375905.5899999999</v>
          </cell>
        </row>
        <row r="421">
          <cell r="B421" t="str">
            <v>110490</v>
          </cell>
          <cell r="C421" t="str">
            <v>Purch Assets Susp-Rental Tools</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5932.21</v>
          </cell>
          <cell r="AI421">
            <v>0</v>
          </cell>
          <cell r="AJ421">
            <v>5932.21</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1862382.19</v>
          </cell>
          <cell r="BJ421">
            <v>0</v>
          </cell>
          <cell r="BK421">
            <v>1862382.19</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1868314.4</v>
          </cell>
          <cell r="CB421">
            <v>0</v>
          </cell>
          <cell r="CC421">
            <v>1868314.4</v>
          </cell>
          <cell r="CD421">
            <v>0</v>
          </cell>
          <cell r="CE421">
            <v>0</v>
          </cell>
          <cell r="CF421">
            <v>0</v>
          </cell>
          <cell r="CG421">
            <v>1868314.4</v>
          </cell>
          <cell r="CH421">
            <v>0</v>
          </cell>
          <cell r="CI421">
            <v>1868314.4</v>
          </cell>
        </row>
        <row r="422">
          <cell r="B422" t="str">
            <v>181320</v>
          </cell>
          <cell r="C422" t="str">
            <v>Fut Use-Land - Stations</v>
          </cell>
          <cell r="D422">
            <v>3907856.76</v>
          </cell>
          <cell r="E422">
            <v>0</v>
          </cell>
          <cell r="F422">
            <v>3907856.76</v>
          </cell>
          <cell r="G422">
            <v>0</v>
          </cell>
          <cell r="H422">
            <v>0</v>
          </cell>
          <cell r="I422">
            <v>0</v>
          </cell>
          <cell r="J422">
            <v>1823006.52</v>
          </cell>
          <cell r="K422">
            <v>0</v>
          </cell>
          <cell r="L422">
            <v>1823006.52</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5730863.2799999993</v>
          </cell>
          <cell r="CB422">
            <v>0</v>
          </cell>
          <cell r="CC422">
            <v>5730863.2799999993</v>
          </cell>
          <cell r="CD422">
            <v>0</v>
          </cell>
          <cell r="CE422">
            <v>0</v>
          </cell>
          <cell r="CF422">
            <v>0</v>
          </cell>
          <cell r="CG422">
            <v>5730863.2799999993</v>
          </cell>
          <cell r="CH422">
            <v>0</v>
          </cell>
          <cell r="CI422">
            <v>5730863.2799999993</v>
          </cell>
        </row>
        <row r="423">
          <cell r="B423" t="str">
            <v>181330</v>
          </cell>
          <cell r="C423" t="str">
            <v>Fut Use-Land - Trans Lines Lv</v>
          </cell>
          <cell r="D423">
            <v>1856755</v>
          </cell>
          <cell r="E423">
            <v>0</v>
          </cell>
          <cell r="F423">
            <v>1856755</v>
          </cell>
          <cell r="G423">
            <v>0</v>
          </cell>
          <cell r="H423">
            <v>0</v>
          </cell>
          <cell r="I423">
            <v>0</v>
          </cell>
          <cell r="J423">
            <v>60228629.780000001</v>
          </cell>
          <cell r="K423">
            <v>0</v>
          </cell>
          <cell r="L423">
            <v>60228629.780000001</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62085384.780000001</v>
          </cell>
          <cell r="CB423">
            <v>0</v>
          </cell>
          <cell r="CC423">
            <v>62085384.780000001</v>
          </cell>
          <cell r="CD423">
            <v>0</v>
          </cell>
          <cell r="CE423">
            <v>0</v>
          </cell>
          <cell r="CF423">
            <v>0</v>
          </cell>
          <cell r="CG423">
            <v>62085384.780000001</v>
          </cell>
          <cell r="CH423">
            <v>0</v>
          </cell>
          <cell r="CI423">
            <v>62085384.780000001</v>
          </cell>
        </row>
        <row r="424">
          <cell r="B424" t="str">
            <v>181340</v>
          </cell>
          <cell r="C424" t="str">
            <v>Fut Use-Land - Service Bldgs</v>
          </cell>
          <cell r="D424">
            <v>0</v>
          </cell>
          <cell r="E424">
            <v>0</v>
          </cell>
          <cell r="F424">
            <v>0</v>
          </cell>
          <cell r="G424">
            <v>0</v>
          </cell>
          <cell r="H424">
            <v>0</v>
          </cell>
          <cell r="I424">
            <v>0</v>
          </cell>
          <cell r="J424">
            <v>0</v>
          </cell>
          <cell r="K424">
            <v>0</v>
          </cell>
          <cell r="L424">
            <v>0</v>
          </cell>
          <cell r="M424">
            <v>140000</v>
          </cell>
          <cell r="N424">
            <v>0</v>
          </cell>
          <cell r="O424">
            <v>140000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140000</v>
          </cell>
          <cell r="CB424">
            <v>0</v>
          </cell>
          <cell r="CC424">
            <v>140000</v>
          </cell>
          <cell r="CD424">
            <v>0</v>
          </cell>
          <cell r="CE424">
            <v>0</v>
          </cell>
          <cell r="CF424">
            <v>0</v>
          </cell>
          <cell r="CG424">
            <v>140000</v>
          </cell>
          <cell r="CH424">
            <v>0</v>
          </cell>
          <cell r="CI424">
            <v>140000</v>
          </cell>
        </row>
        <row r="425">
          <cell r="B425" t="str">
            <v>181370</v>
          </cell>
          <cell r="C425" t="str">
            <v>Fut Use-Land - Stations Lv</v>
          </cell>
          <cell r="D425">
            <v>0</v>
          </cell>
          <cell r="E425">
            <v>0</v>
          </cell>
          <cell r="F425">
            <v>0</v>
          </cell>
          <cell r="G425">
            <v>0</v>
          </cell>
          <cell r="H425">
            <v>0</v>
          </cell>
          <cell r="I425">
            <v>0</v>
          </cell>
          <cell r="J425">
            <v>0</v>
          </cell>
          <cell r="K425">
            <v>0</v>
          </cell>
          <cell r="L425">
            <v>0</v>
          </cell>
          <cell r="M425">
            <v>416752</v>
          </cell>
          <cell r="N425">
            <v>0</v>
          </cell>
          <cell r="O425">
            <v>416752</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416752</v>
          </cell>
          <cell r="CB425">
            <v>0</v>
          </cell>
          <cell r="CC425">
            <v>416752</v>
          </cell>
          <cell r="CD425">
            <v>0</v>
          </cell>
          <cell r="CE425">
            <v>0</v>
          </cell>
          <cell r="CF425">
            <v>0</v>
          </cell>
          <cell r="CG425">
            <v>416752</v>
          </cell>
          <cell r="CH425">
            <v>0</v>
          </cell>
          <cell r="CI425">
            <v>416752</v>
          </cell>
        </row>
        <row r="426">
          <cell r="C426" t="str">
            <v>Fixed assets in service</v>
          </cell>
          <cell r="D426">
            <v>6862810.6999999993</v>
          </cell>
          <cell r="E426">
            <v>0</v>
          </cell>
          <cell r="F426">
            <v>6862810.6999999993</v>
          </cell>
          <cell r="G426">
            <v>0</v>
          </cell>
          <cell r="H426">
            <v>0</v>
          </cell>
          <cell r="I426">
            <v>0</v>
          </cell>
          <cell r="J426">
            <v>8999408655.2400017</v>
          </cell>
          <cell r="K426">
            <v>0</v>
          </cell>
          <cell r="L426">
            <v>8999408655.2400017</v>
          </cell>
          <cell r="M426">
            <v>4894936224.0900002</v>
          </cell>
          <cell r="N426">
            <v>0</v>
          </cell>
          <cell r="O426">
            <v>4894936224.0900002</v>
          </cell>
          <cell r="P426">
            <v>25814.35</v>
          </cell>
          <cell r="Q426">
            <v>0</v>
          </cell>
          <cell r="R426">
            <v>25814.35</v>
          </cell>
          <cell r="S426">
            <v>0</v>
          </cell>
          <cell r="T426">
            <v>0</v>
          </cell>
          <cell r="U426">
            <v>0</v>
          </cell>
          <cell r="V426">
            <v>0</v>
          </cell>
          <cell r="W426">
            <v>0</v>
          </cell>
          <cell r="X426">
            <v>0</v>
          </cell>
          <cell r="Y426">
            <v>11290700.58</v>
          </cell>
          <cell r="Z426">
            <v>0</v>
          </cell>
          <cell r="AA426">
            <v>11290700.58</v>
          </cell>
          <cell r="AB426">
            <v>0</v>
          </cell>
          <cell r="AC426">
            <v>0</v>
          </cell>
          <cell r="AD426">
            <v>0</v>
          </cell>
          <cell r="AE426">
            <v>0</v>
          </cell>
          <cell r="AF426">
            <v>0</v>
          </cell>
          <cell r="AG426">
            <v>0</v>
          </cell>
          <cell r="AH426">
            <v>537366357.82000005</v>
          </cell>
          <cell r="AI426">
            <v>0</v>
          </cell>
          <cell r="AJ426">
            <v>537366357.82000005</v>
          </cell>
          <cell r="AK426">
            <v>77780226.669999987</v>
          </cell>
          <cell r="AL426">
            <v>0</v>
          </cell>
          <cell r="AM426">
            <v>77780226.669999987</v>
          </cell>
          <cell r="AN426">
            <v>1826200.77</v>
          </cell>
          <cell r="AO426">
            <v>0</v>
          </cell>
          <cell r="AP426">
            <v>1826200.77</v>
          </cell>
          <cell r="AQ426">
            <v>0</v>
          </cell>
          <cell r="AR426">
            <v>0</v>
          </cell>
          <cell r="AS426">
            <v>0</v>
          </cell>
          <cell r="AT426">
            <v>37224390.780000001</v>
          </cell>
          <cell r="AU426">
            <v>0</v>
          </cell>
          <cell r="AV426">
            <v>37224390.780000001</v>
          </cell>
          <cell r="AW426">
            <v>-0.01</v>
          </cell>
          <cell r="AX426">
            <v>0</v>
          </cell>
          <cell r="AY426">
            <v>-0.01</v>
          </cell>
          <cell r="AZ426">
            <v>0</v>
          </cell>
          <cell r="BA426">
            <v>0</v>
          </cell>
          <cell r="BB426">
            <v>0</v>
          </cell>
          <cell r="BC426">
            <v>0</v>
          </cell>
          <cell r="BD426">
            <v>0</v>
          </cell>
          <cell r="BE426">
            <v>0</v>
          </cell>
          <cell r="BF426">
            <v>0</v>
          </cell>
          <cell r="BG426">
            <v>0</v>
          </cell>
          <cell r="BH426">
            <v>0</v>
          </cell>
          <cell r="BI426">
            <v>367491008.50999999</v>
          </cell>
          <cell r="BJ426">
            <v>0</v>
          </cell>
          <cell r="BK426">
            <v>367491008.50999999</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14934212389.500002</v>
          </cell>
          <cell r="CB426">
            <v>0</v>
          </cell>
          <cell r="CC426">
            <v>14934212389.500002</v>
          </cell>
          <cell r="CD426">
            <v>0</v>
          </cell>
          <cell r="CE426">
            <v>0</v>
          </cell>
          <cell r="CF426">
            <v>0</v>
          </cell>
          <cell r="CG426">
            <v>14934212389.500002</v>
          </cell>
          <cell r="CH426">
            <v>0</v>
          </cell>
          <cell r="CI426">
            <v>14934212389.500002</v>
          </cell>
        </row>
        <row r="427">
          <cell r="B427" t="str">
            <v>140100</v>
          </cell>
          <cell r="C427" t="str">
            <v>Maj Fix Assets Acc Dep</v>
          </cell>
          <cell r="D427">
            <v>-17299.240000000002</v>
          </cell>
          <cell r="E427">
            <v>0</v>
          </cell>
          <cell r="F427">
            <v>-17299.240000000002</v>
          </cell>
          <cell r="G427">
            <v>0</v>
          </cell>
          <cell r="H427">
            <v>0</v>
          </cell>
          <cell r="I427">
            <v>0</v>
          </cell>
          <cell r="J427">
            <v>-3114600451.1490002</v>
          </cell>
          <cell r="K427">
            <v>0</v>
          </cell>
          <cell r="L427">
            <v>-3114600451.1490002</v>
          </cell>
          <cell r="M427">
            <v>-1837349040.802</v>
          </cell>
          <cell r="N427">
            <v>0</v>
          </cell>
          <cell r="O427">
            <v>-1837349040.802</v>
          </cell>
          <cell r="P427">
            <v>0</v>
          </cell>
          <cell r="Q427">
            <v>0</v>
          </cell>
          <cell r="R427">
            <v>0</v>
          </cell>
          <cell r="S427">
            <v>0</v>
          </cell>
          <cell r="T427">
            <v>0</v>
          </cell>
          <cell r="U427">
            <v>0</v>
          </cell>
          <cell r="V427">
            <v>0</v>
          </cell>
          <cell r="W427">
            <v>0</v>
          </cell>
          <cell r="X427">
            <v>0</v>
          </cell>
          <cell r="Y427">
            <v>-718682.66</v>
          </cell>
          <cell r="Z427">
            <v>0</v>
          </cell>
          <cell r="AA427">
            <v>-718682.66</v>
          </cell>
          <cell r="AB427">
            <v>0</v>
          </cell>
          <cell r="AC427">
            <v>0</v>
          </cell>
          <cell r="AD427">
            <v>0</v>
          </cell>
          <cell r="AE427">
            <v>0</v>
          </cell>
          <cell r="AF427">
            <v>0</v>
          </cell>
          <cell r="AG427">
            <v>0</v>
          </cell>
          <cell r="AH427">
            <v>-84808228.761999995</v>
          </cell>
          <cell r="AI427">
            <v>0</v>
          </cell>
          <cell r="AJ427">
            <v>-84808228.761999995</v>
          </cell>
          <cell r="AK427">
            <v>-7965483.1600000001</v>
          </cell>
          <cell r="AL427">
            <v>0</v>
          </cell>
          <cell r="AM427">
            <v>-7965483.1600000001</v>
          </cell>
          <cell r="AN427">
            <v>-152767.23000000001</v>
          </cell>
          <cell r="AO427">
            <v>0</v>
          </cell>
          <cell r="AP427">
            <v>-152767.23000000001</v>
          </cell>
          <cell r="AQ427">
            <v>0</v>
          </cell>
          <cell r="AR427">
            <v>0</v>
          </cell>
          <cell r="AS427">
            <v>0</v>
          </cell>
          <cell r="AT427">
            <v>-14380933.177999999</v>
          </cell>
          <cell r="AU427">
            <v>0</v>
          </cell>
          <cell r="AV427">
            <v>-14380933.177999999</v>
          </cell>
          <cell r="AW427">
            <v>0</v>
          </cell>
          <cell r="AX427">
            <v>0</v>
          </cell>
          <cell r="AY427">
            <v>0</v>
          </cell>
          <cell r="AZ427">
            <v>0</v>
          </cell>
          <cell r="BA427">
            <v>0</v>
          </cell>
          <cell r="BB427">
            <v>0</v>
          </cell>
          <cell r="BC427">
            <v>0</v>
          </cell>
          <cell r="BD427">
            <v>0</v>
          </cell>
          <cell r="BE427">
            <v>0</v>
          </cell>
          <cell r="BF427">
            <v>0.01</v>
          </cell>
          <cell r="BG427">
            <v>0</v>
          </cell>
          <cell r="BH427">
            <v>0.01</v>
          </cell>
          <cell r="BI427">
            <v>-138112136.16</v>
          </cell>
          <cell r="BJ427">
            <v>0</v>
          </cell>
          <cell r="BK427">
            <v>-138112136.16</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-5198105022.3309994</v>
          </cell>
          <cell r="CB427">
            <v>0</v>
          </cell>
          <cell r="CC427">
            <v>-5198105022.3309994</v>
          </cell>
          <cell r="CD427">
            <v>0</v>
          </cell>
          <cell r="CE427">
            <v>0</v>
          </cell>
          <cell r="CF427">
            <v>0</v>
          </cell>
          <cell r="CG427">
            <v>-5198105022.3310003</v>
          </cell>
          <cell r="CH427">
            <v>0</v>
          </cell>
          <cell r="CI427">
            <v>-5198105022.3310003</v>
          </cell>
        </row>
        <row r="428">
          <cell r="B428" t="str">
            <v>140200</v>
          </cell>
          <cell r="C428" t="str">
            <v>Minor Fixed Assets Acc Dep</v>
          </cell>
          <cell r="D428">
            <v>-0.01</v>
          </cell>
          <cell r="E428">
            <v>0</v>
          </cell>
          <cell r="F428">
            <v>-0.01</v>
          </cell>
          <cell r="G428">
            <v>0.91</v>
          </cell>
          <cell r="H428">
            <v>0</v>
          </cell>
          <cell r="I428">
            <v>0.91</v>
          </cell>
          <cell r="J428">
            <v>-1785310.57</v>
          </cell>
          <cell r="K428">
            <v>0</v>
          </cell>
          <cell r="L428">
            <v>-1785310.57</v>
          </cell>
          <cell r="M428">
            <v>0.19</v>
          </cell>
          <cell r="N428">
            <v>0</v>
          </cell>
          <cell r="O428">
            <v>0.19</v>
          </cell>
          <cell r="P428">
            <v>0.03</v>
          </cell>
          <cell r="Q428">
            <v>0</v>
          </cell>
          <cell r="R428">
            <v>0.03</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-99326851.260000005</v>
          </cell>
          <cell r="AI428">
            <v>0</v>
          </cell>
          <cell r="AJ428">
            <v>-99326851.260000005</v>
          </cell>
          <cell r="AK428">
            <v>-882996.47</v>
          </cell>
          <cell r="AL428">
            <v>0</v>
          </cell>
          <cell r="AM428">
            <v>-882996.47</v>
          </cell>
          <cell r="AN428">
            <v>0</v>
          </cell>
          <cell r="AO428">
            <v>0</v>
          </cell>
          <cell r="AP428">
            <v>0</v>
          </cell>
          <cell r="AQ428">
            <v>0</v>
          </cell>
          <cell r="AR428">
            <v>0</v>
          </cell>
          <cell r="AS428">
            <v>0</v>
          </cell>
          <cell r="AT428">
            <v>-719691.23</v>
          </cell>
          <cell r="AU428">
            <v>0</v>
          </cell>
          <cell r="AV428">
            <v>-719691.23</v>
          </cell>
          <cell r="AW428">
            <v>0.01</v>
          </cell>
          <cell r="AX428">
            <v>0</v>
          </cell>
          <cell r="AY428">
            <v>0.01</v>
          </cell>
          <cell r="AZ428">
            <v>-0.01</v>
          </cell>
          <cell r="BA428">
            <v>0</v>
          </cell>
          <cell r="BB428">
            <v>-0.01</v>
          </cell>
          <cell r="BC428">
            <v>0</v>
          </cell>
          <cell r="BD428">
            <v>0</v>
          </cell>
          <cell r="BE428">
            <v>0</v>
          </cell>
          <cell r="BF428">
            <v>0.11</v>
          </cell>
          <cell r="BG428">
            <v>0</v>
          </cell>
          <cell r="BH428">
            <v>0.11</v>
          </cell>
          <cell r="BI428">
            <v>-902343.56</v>
          </cell>
          <cell r="BJ428">
            <v>0</v>
          </cell>
          <cell r="BK428">
            <v>-902343.56</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-103617191.86000001</v>
          </cell>
          <cell r="CB428">
            <v>0</v>
          </cell>
          <cell r="CC428">
            <v>-103617191.86000001</v>
          </cell>
          <cell r="CD428">
            <v>0</v>
          </cell>
          <cell r="CE428">
            <v>0</v>
          </cell>
          <cell r="CF428">
            <v>0</v>
          </cell>
          <cell r="CG428">
            <v>-103617191.86</v>
          </cell>
          <cell r="CH428">
            <v>0</v>
          </cell>
          <cell r="CI428">
            <v>-103617191.86</v>
          </cell>
        </row>
        <row r="429">
          <cell r="B429" t="str">
            <v>140300</v>
          </cell>
          <cell r="C429" t="str">
            <v>T&amp;We Acc Dep</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-150680707.16</v>
          </cell>
          <cell r="AI429">
            <v>0</v>
          </cell>
          <cell r="AJ429">
            <v>-150680707.16</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-16438086.15</v>
          </cell>
          <cell r="BJ429">
            <v>0</v>
          </cell>
          <cell r="BK429">
            <v>-16438086.15</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-167118793.31</v>
          </cell>
          <cell r="CB429">
            <v>0</v>
          </cell>
          <cell r="CC429">
            <v>-167118793.31</v>
          </cell>
          <cell r="CD429">
            <v>0</v>
          </cell>
          <cell r="CE429">
            <v>0</v>
          </cell>
          <cell r="CF429">
            <v>0</v>
          </cell>
          <cell r="CG429">
            <v>-167118793.31</v>
          </cell>
          <cell r="CH429">
            <v>0</v>
          </cell>
          <cell r="CI429">
            <v>-167118793.31</v>
          </cell>
        </row>
        <row r="430">
          <cell r="B430" t="str">
            <v>140400</v>
          </cell>
          <cell r="C430" t="str">
            <v>Tools Acc Dep</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-6223393.3499999996</v>
          </cell>
          <cell r="AI430">
            <v>0</v>
          </cell>
          <cell r="AJ430">
            <v>-6223393.3499999996</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-6223393.3499999996</v>
          </cell>
          <cell r="CB430">
            <v>0</v>
          </cell>
          <cell r="CC430">
            <v>-6223393.3499999996</v>
          </cell>
          <cell r="CD430">
            <v>0</v>
          </cell>
          <cell r="CE430">
            <v>0</v>
          </cell>
          <cell r="CF430">
            <v>0</v>
          </cell>
          <cell r="CG430">
            <v>-6223393.3499999996</v>
          </cell>
          <cell r="CH430">
            <v>0</v>
          </cell>
          <cell r="CI430">
            <v>-6223393.3499999996</v>
          </cell>
        </row>
        <row r="431">
          <cell r="C431" t="str">
            <v>Less: accumulated depreciation</v>
          </cell>
          <cell r="D431">
            <v>-17299.25</v>
          </cell>
          <cell r="E431">
            <v>0</v>
          </cell>
          <cell r="F431">
            <v>-17299.25</v>
          </cell>
          <cell r="G431">
            <v>0.91</v>
          </cell>
          <cell r="H431">
            <v>0</v>
          </cell>
          <cell r="I431">
            <v>0.91</v>
          </cell>
          <cell r="J431">
            <v>-3116385761.7190003</v>
          </cell>
          <cell r="K431">
            <v>0</v>
          </cell>
          <cell r="L431">
            <v>-3116385761.7190003</v>
          </cell>
          <cell r="M431">
            <v>-1837349040.612</v>
          </cell>
          <cell r="N431">
            <v>0</v>
          </cell>
          <cell r="O431">
            <v>-1837349040.612</v>
          </cell>
          <cell r="P431">
            <v>0.03</v>
          </cell>
          <cell r="Q431">
            <v>0</v>
          </cell>
          <cell r="R431">
            <v>0.03</v>
          </cell>
          <cell r="S431">
            <v>0</v>
          </cell>
          <cell r="T431">
            <v>0</v>
          </cell>
          <cell r="U431">
            <v>0</v>
          </cell>
          <cell r="V431">
            <v>0</v>
          </cell>
          <cell r="W431">
            <v>0</v>
          </cell>
          <cell r="X431">
            <v>0</v>
          </cell>
          <cell r="Y431">
            <v>-718682.66</v>
          </cell>
          <cell r="Z431">
            <v>0</v>
          </cell>
          <cell r="AA431">
            <v>-718682.66</v>
          </cell>
          <cell r="AB431">
            <v>0</v>
          </cell>
          <cell r="AC431">
            <v>0</v>
          </cell>
          <cell r="AD431">
            <v>0</v>
          </cell>
          <cell r="AE431">
            <v>0</v>
          </cell>
          <cell r="AF431">
            <v>0</v>
          </cell>
          <cell r="AG431">
            <v>0</v>
          </cell>
          <cell r="AH431">
            <v>-341039180.53200006</v>
          </cell>
          <cell r="AI431">
            <v>0</v>
          </cell>
          <cell r="AJ431">
            <v>-341039180.53200006</v>
          </cell>
          <cell r="AK431">
            <v>-8848479.6300000008</v>
          </cell>
          <cell r="AL431">
            <v>0</v>
          </cell>
          <cell r="AM431">
            <v>-8848479.6300000008</v>
          </cell>
          <cell r="AN431">
            <v>-152767.23000000001</v>
          </cell>
          <cell r="AO431">
            <v>0</v>
          </cell>
          <cell r="AP431">
            <v>-152767.23000000001</v>
          </cell>
          <cell r="AQ431">
            <v>0</v>
          </cell>
          <cell r="AR431">
            <v>0</v>
          </cell>
          <cell r="AS431">
            <v>0</v>
          </cell>
          <cell r="AT431">
            <v>-15100624.408</v>
          </cell>
          <cell r="AU431">
            <v>0</v>
          </cell>
          <cell r="AV431">
            <v>-15100624.408</v>
          </cell>
          <cell r="AW431">
            <v>0.01</v>
          </cell>
          <cell r="AX431">
            <v>0</v>
          </cell>
          <cell r="AY431">
            <v>0.01</v>
          </cell>
          <cell r="AZ431">
            <v>-0.01</v>
          </cell>
          <cell r="BA431">
            <v>0</v>
          </cell>
          <cell r="BB431">
            <v>-0.01</v>
          </cell>
          <cell r="BC431">
            <v>0</v>
          </cell>
          <cell r="BD431">
            <v>0</v>
          </cell>
          <cell r="BE431">
            <v>0</v>
          </cell>
          <cell r="BF431">
            <v>0.12</v>
          </cell>
          <cell r="BG431">
            <v>0</v>
          </cell>
          <cell r="BH431">
            <v>0.12</v>
          </cell>
          <cell r="BI431">
            <v>-155452565.87</v>
          </cell>
          <cell r="BJ431">
            <v>0</v>
          </cell>
          <cell r="BK431">
            <v>-155452565.87</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-5475064400.8510008</v>
          </cell>
          <cell r="CB431">
            <v>0</v>
          </cell>
          <cell r="CC431">
            <v>-5475064400.8510008</v>
          </cell>
          <cell r="CD431">
            <v>0</v>
          </cell>
          <cell r="CE431">
            <v>0</v>
          </cell>
          <cell r="CF431">
            <v>0</v>
          </cell>
          <cell r="CG431">
            <v>-5475064400.8509998</v>
          </cell>
          <cell r="CH431">
            <v>0</v>
          </cell>
          <cell r="CI431">
            <v>-5475064400.8509998</v>
          </cell>
        </row>
        <row r="432">
          <cell r="B432" t="str">
            <v>174020</v>
          </cell>
          <cell r="C432" t="str">
            <v>WIP (proj cost) - to be billed</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53761.294000000002</v>
          </cell>
          <cell r="AI432">
            <v>0</v>
          </cell>
          <cell r="AJ432">
            <v>53761.294000000002</v>
          </cell>
          <cell r="AK432">
            <v>0</v>
          </cell>
          <cell r="AL432">
            <v>0</v>
          </cell>
          <cell r="AM432">
            <v>0</v>
          </cell>
          <cell r="AN432">
            <v>0</v>
          </cell>
          <cell r="AO432">
            <v>0</v>
          </cell>
          <cell r="AP432">
            <v>0</v>
          </cell>
          <cell r="AQ432">
            <v>0</v>
          </cell>
          <cell r="AR432">
            <v>0</v>
          </cell>
          <cell r="AS432">
            <v>0</v>
          </cell>
          <cell r="AT432">
            <v>-8.0000000000000002E-3</v>
          </cell>
          <cell r="AU432">
            <v>0</v>
          </cell>
          <cell r="AV432">
            <v>-8.0000000000000002E-3</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53761.286</v>
          </cell>
          <cell r="CB432">
            <v>0</v>
          </cell>
          <cell r="CC432">
            <v>53761.286</v>
          </cell>
          <cell r="CD432">
            <v>0</v>
          </cell>
          <cell r="CE432">
            <v>0</v>
          </cell>
          <cell r="CF432">
            <v>0</v>
          </cell>
          <cell r="CG432">
            <v>53761.286</v>
          </cell>
          <cell r="CH432">
            <v>0</v>
          </cell>
          <cell r="CI432">
            <v>53761.286</v>
          </cell>
        </row>
        <row r="433">
          <cell r="B433" t="str">
            <v>174050</v>
          </cell>
          <cell r="C433" t="str">
            <v>CIP (PROJ COST) TO BE CAPTALZE</v>
          </cell>
          <cell r="D433">
            <v>0</v>
          </cell>
          <cell r="E433">
            <v>0</v>
          </cell>
          <cell r="F433">
            <v>0</v>
          </cell>
          <cell r="G433">
            <v>1.9E-2</v>
          </cell>
          <cell r="H433">
            <v>0</v>
          </cell>
          <cell r="I433">
            <v>1.9E-2</v>
          </cell>
          <cell r="J433">
            <v>1054786.2420000001</v>
          </cell>
          <cell r="K433">
            <v>0</v>
          </cell>
          <cell r="L433">
            <v>1054786.2420000001</v>
          </cell>
          <cell r="M433">
            <v>693816.84900000005</v>
          </cell>
          <cell r="N433">
            <v>0</v>
          </cell>
          <cell r="O433">
            <v>693816.84900000005</v>
          </cell>
          <cell r="P433">
            <v>0</v>
          </cell>
          <cell r="Q433">
            <v>0</v>
          </cell>
          <cell r="R433">
            <v>0</v>
          </cell>
          <cell r="S433">
            <v>-7.0000000000000001E-3</v>
          </cell>
          <cell r="T433">
            <v>0</v>
          </cell>
          <cell r="U433">
            <v>-7.0000000000000001E-3</v>
          </cell>
          <cell r="V433">
            <v>-1E-3</v>
          </cell>
          <cell r="W433">
            <v>0</v>
          </cell>
          <cell r="X433">
            <v>-1E-3</v>
          </cell>
          <cell r="Y433">
            <v>0</v>
          </cell>
          <cell r="Z433">
            <v>0</v>
          </cell>
          <cell r="AA433">
            <v>0</v>
          </cell>
          <cell r="AB433">
            <v>0</v>
          </cell>
          <cell r="AC433">
            <v>0</v>
          </cell>
          <cell r="AD433">
            <v>0</v>
          </cell>
          <cell r="AE433">
            <v>0</v>
          </cell>
          <cell r="AF433">
            <v>0</v>
          </cell>
          <cell r="AG433">
            <v>0</v>
          </cell>
          <cell r="AH433">
            <v>345472585.20499998</v>
          </cell>
          <cell r="AI433">
            <v>0</v>
          </cell>
          <cell r="AJ433">
            <v>345472585.20499998</v>
          </cell>
          <cell r="AK433">
            <v>6878723.2599999998</v>
          </cell>
          <cell r="AL433">
            <v>0</v>
          </cell>
          <cell r="AM433">
            <v>6878723.2599999998</v>
          </cell>
          <cell r="AN433">
            <v>0</v>
          </cell>
          <cell r="AO433">
            <v>0</v>
          </cell>
          <cell r="AP433">
            <v>0</v>
          </cell>
          <cell r="AQ433">
            <v>0</v>
          </cell>
          <cell r="AR433">
            <v>0</v>
          </cell>
          <cell r="AS433">
            <v>0</v>
          </cell>
          <cell r="AT433">
            <v>1628745.442</v>
          </cell>
          <cell r="AU433">
            <v>0</v>
          </cell>
          <cell r="AV433">
            <v>1628745.442</v>
          </cell>
          <cell r="AW433">
            <v>0</v>
          </cell>
          <cell r="AX433">
            <v>0</v>
          </cell>
          <cell r="AY433">
            <v>0</v>
          </cell>
          <cell r="AZ433">
            <v>-32.630000000000003</v>
          </cell>
          <cell r="BA433">
            <v>0</v>
          </cell>
          <cell r="BB433">
            <v>-32.630000000000003</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355728624.37899995</v>
          </cell>
          <cell r="CB433">
            <v>0</v>
          </cell>
          <cell r="CC433">
            <v>355728624.37899995</v>
          </cell>
          <cell r="CD433">
            <v>0</v>
          </cell>
          <cell r="CE433">
            <v>0</v>
          </cell>
          <cell r="CF433">
            <v>0</v>
          </cell>
          <cell r="CG433">
            <v>355728624.37900001</v>
          </cell>
          <cell r="CH433">
            <v>0</v>
          </cell>
          <cell r="CI433">
            <v>355728624.37900001</v>
          </cell>
        </row>
        <row r="434">
          <cell r="B434" t="str">
            <v>174090</v>
          </cell>
          <cell r="C434" t="str">
            <v>CIP/WIP MISC -NOT IN PROJ COST</v>
          </cell>
          <cell r="D434">
            <v>0</v>
          </cell>
          <cell r="E434">
            <v>0</v>
          </cell>
          <cell r="F434">
            <v>0</v>
          </cell>
          <cell r="G434">
            <v>0</v>
          </cell>
          <cell r="H434">
            <v>0</v>
          </cell>
          <cell r="I434">
            <v>0</v>
          </cell>
          <cell r="J434">
            <v>-0.01</v>
          </cell>
          <cell r="K434">
            <v>0</v>
          </cell>
          <cell r="L434">
            <v>-0.01</v>
          </cell>
          <cell r="M434">
            <v>2807155.98</v>
          </cell>
          <cell r="N434">
            <v>0</v>
          </cell>
          <cell r="O434">
            <v>2807155.98</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858792.15</v>
          </cell>
          <cell r="AL434">
            <v>0</v>
          </cell>
          <cell r="AM434">
            <v>858792.15</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3665948.12</v>
          </cell>
          <cell r="CB434">
            <v>0</v>
          </cell>
          <cell r="CC434">
            <v>3665948.12</v>
          </cell>
          <cell r="CD434">
            <v>0</v>
          </cell>
          <cell r="CE434">
            <v>0</v>
          </cell>
          <cell r="CF434">
            <v>0</v>
          </cell>
          <cell r="CG434">
            <v>3665948.12</v>
          </cell>
          <cell r="CH434">
            <v>0</v>
          </cell>
          <cell r="CI434">
            <v>3665948.12</v>
          </cell>
        </row>
        <row r="435">
          <cell r="B435" t="str">
            <v>174999</v>
          </cell>
          <cell r="C435" t="str">
            <v>Bus Model Allocation Control</v>
          </cell>
          <cell r="D435">
            <v>0</v>
          </cell>
          <cell r="E435">
            <v>0</v>
          </cell>
          <cell r="F435">
            <v>0</v>
          </cell>
          <cell r="G435">
            <v>0</v>
          </cell>
          <cell r="H435">
            <v>0</v>
          </cell>
          <cell r="I435">
            <v>0</v>
          </cell>
          <cell r="J435">
            <v>-1054786.3600000001</v>
          </cell>
          <cell r="K435">
            <v>286760443.82800001</v>
          </cell>
          <cell r="L435">
            <v>285705657.46799999</v>
          </cell>
          <cell r="M435">
            <v>-693816.95</v>
          </cell>
          <cell r="N435">
            <v>43311386.773999996</v>
          </cell>
          <cell r="O435">
            <v>42617569.823999994</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-3710386.44</v>
          </cell>
          <cell r="AI435">
            <v>-330071830.583</v>
          </cell>
          <cell r="AJ435">
            <v>-333782217.023</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-5458989.75</v>
          </cell>
          <cell r="CB435">
            <v>1.8999993801116943E-2</v>
          </cell>
          <cell r="CC435">
            <v>-5458989.7310000062</v>
          </cell>
          <cell r="CD435">
            <v>0</v>
          </cell>
          <cell r="CE435">
            <v>0</v>
          </cell>
          <cell r="CF435">
            <v>0</v>
          </cell>
          <cell r="CG435">
            <v>-5458989.75</v>
          </cell>
          <cell r="CH435">
            <v>1.900000125169754E-2</v>
          </cell>
          <cell r="CI435">
            <v>-5458989.7309999987</v>
          </cell>
        </row>
        <row r="436">
          <cell r="C436" t="str">
            <v>Construction in progress</v>
          </cell>
          <cell r="D436">
            <v>0</v>
          </cell>
          <cell r="E436">
            <v>0</v>
          </cell>
          <cell r="F436">
            <v>0</v>
          </cell>
          <cell r="G436">
            <v>1.9E-2</v>
          </cell>
          <cell r="H436">
            <v>0</v>
          </cell>
          <cell r="I436">
            <v>1.9E-2</v>
          </cell>
          <cell r="J436">
            <v>-0.12800000002607703</v>
          </cell>
          <cell r="K436">
            <v>286760443.82800001</v>
          </cell>
          <cell r="L436">
            <v>286760443.69999999</v>
          </cell>
          <cell r="M436">
            <v>2807155.8789999997</v>
          </cell>
          <cell r="N436">
            <v>43311386.773999996</v>
          </cell>
          <cell r="O436">
            <v>46118542.652999997</v>
          </cell>
          <cell r="P436">
            <v>0</v>
          </cell>
          <cell r="Q436">
            <v>0</v>
          </cell>
          <cell r="R436">
            <v>0</v>
          </cell>
          <cell r="S436">
            <v>-7.0000000000000001E-3</v>
          </cell>
          <cell r="T436">
            <v>0</v>
          </cell>
          <cell r="U436">
            <v>-7.0000000000000001E-3</v>
          </cell>
          <cell r="V436">
            <v>-1E-3</v>
          </cell>
          <cell r="W436">
            <v>0</v>
          </cell>
          <cell r="X436">
            <v>-1E-3</v>
          </cell>
          <cell r="Y436">
            <v>0</v>
          </cell>
          <cell r="Z436">
            <v>0</v>
          </cell>
          <cell r="AA436">
            <v>0</v>
          </cell>
          <cell r="AB436">
            <v>0</v>
          </cell>
          <cell r="AC436">
            <v>0</v>
          </cell>
          <cell r="AD436">
            <v>0</v>
          </cell>
          <cell r="AE436">
            <v>0</v>
          </cell>
          <cell r="AF436">
            <v>0</v>
          </cell>
          <cell r="AG436">
            <v>0</v>
          </cell>
          <cell r="AH436">
            <v>341815960.05900002</v>
          </cell>
          <cell r="AI436">
            <v>-330071830.583</v>
          </cell>
          <cell r="AJ436">
            <v>11744129.476000011</v>
          </cell>
          <cell r="AK436">
            <v>7737515.4100000001</v>
          </cell>
          <cell r="AL436">
            <v>0</v>
          </cell>
          <cell r="AM436">
            <v>7737515.4100000001</v>
          </cell>
          <cell r="AN436">
            <v>0</v>
          </cell>
          <cell r="AO436">
            <v>0</v>
          </cell>
          <cell r="AP436">
            <v>0</v>
          </cell>
          <cell r="AQ436">
            <v>0</v>
          </cell>
          <cell r="AR436">
            <v>0</v>
          </cell>
          <cell r="AS436">
            <v>0</v>
          </cell>
          <cell r="AT436">
            <v>1628745.4340000001</v>
          </cell>
          <cell r="AU436">
            <v>0</v>
          </cell>
          <cell r="AV436">
            <v>1628745.4340000001</v>
          </cell>
          <cell r="AW436">
            <v>0</v>
          </cell>
          <cell r="AX436">
            <v>0</v>
          </cell>
          <cell r="AY436">
            <v>0</v>
          </cell>
          <cell r="AZ436">
            <v>-32.630000000000003</v>
          </cell>
          <cell r="BA436">
            <v>0</v>
          </cell>
          <cell r="BB436">
            <v>-32.630000000000003</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353989344.03499991</v>
          </cell>
          <cell r="CB436">
            <v>1.8999993801116943E-2</v>
          </cell>
          <cell r="CC436">
            <v>353989344.0539999</v>
          </cell>
          <cell r="CD436">
            <v>0</v>
          </cell>
          <cell r="CE436">
            <v>0</v>
          </cell>
          <cell r="CF436">
            <v>0</v>
          </cell>
          <cell r="CG436">
            <v>353989344.03500003</v>
          </cell>
          <cell r="CH436">
            <v>1.900000125169754E-2</v>
          </cell>
          <cell r="CI436">
            <v>353989344.05400002</v>
          </cell>
        </row>
        <row r="437">
          <cell r="C437" t="str">
            <v>Total Fixed assets</v>
          </cell>
          <cell r="D437">
            <v>6845511.4500000002</v>
          </cell>
          <cell r="E437">
            <v>0</v>
          </cell>
          <cell r="F437">
            <v>6845511.4500000002</v>
          </cell>
          <cell r="G437">
            <v>0.92900000000000005</v>
          </cell>
          <cell r="H437">
            <v>0</v>
          </cell>
          <cell r="I437">
            <v>0.92900000000000005</v>
          </cell>
          <cell r="J437">
            <v>5883022893.3929996</v>
          </cell>
          <cell r="K437">
            <v>286760443.82800001</v>
          </cell>
          <cell r="L437">
            <v>6169783337.2209997</v>
          </cell>
          <cell r="M437">
            <v>3060394339.3570004</v>
          </cell>
          <cell r="N437">
            <v>43311386.773999996</v>
          </cell>
          <cell r="O437">
            <v>3103705726.1310005</v>
          </cell>
          <cell r="P437">
            <v>25814.38</v>
          </cell>
          <cell r="Q437">
            <v>0</v>
          </cell>
          <cell r="R437">
            <v>25814.38</v>
          </cell>
          <cell r="S437">
            <v>-7.0000000000000001E-3</v>
          </cell>
          <cell r="T437">
            <v>0</v>
          </cell>
          <cell r="U437">
            <v>-7.0000000000000001E-3</v>
          </cell>
          <cell r="V437">
            <v>-1E-3</v>
          </cell>
          <cell r="W437">
            <v>0</v>
          </cell>
          <cell r="X437">
            <v>-1E-3</v>
          </cell>
          <cell r="Y437">
            <v>10572017.92</v>
          </cell>
          <cell r="Z437">
            <v>0</v>
          </cell>
          <cell r="AA437">
            <v>10572017.92</v>
          </cell>
          <cell r="AB437">
            <v>0</v>
          </cell>
          <cell r="AC437">
            <v>0</v>
          </cell>
          <cell r="AD437">
            <v>0</v>
          </cell>
          <cell r="AE437">
            <v>0</v>
          </cell>
          <cell r="AF437">
            <v>0</v>
          </cell>
          <cell r="AG437">
            <v>0</v>
          </cell>
          <cell r="AH437">
            <v>538143137.34700012</v>
          </cell>
          <cell r="AI437">
            <v>-330071830.583</v>
          </cell>
          <cell r="AJ437">
            <v>208071306.76400012</v>
          </cell>
          <cell r="AK437">
            <v>76669262.450000003</v>
          </cell>
          <cell r="AL437">
            <v>0</v>
          </cell>
          <cell r="AM437">
            <v>76669262.450000003</v>
          </cell>
          <cell r="AN437">
            <v>1673433.54</v>
          </cell>
          <cell r="AO437">
            <v>0</v>
          </cell>
          <cell r="AP437">
            <v>1673433.54</v>
          </cell>
          <cell r="AQ437">
            <v>0</v>
          </cell>
          <cell r="AR437">
            <v>0</v>
          </cell>
          <cell r="AS437">
            <v>0</v>
          </cell>
          <cell r="AT437">
            <v>23752511.806000002</v>
          </cell>
          <cell r="AU437">
            <v>0</v>
          </cell>
          <cell r="AV437">
            <v>23752511.806000002</v>
          </cell>
          <cell r="AW437">
            <v>0</v>
          </cell>
          <cell r="AX437">
            <v>0</v>
          </cell>
          <cell r="AY437">
            <v>0</v>
          </cell>
          <cell r="AZ437">
            <v>-32.64</v>
          </cell>
          <cell r="BA437">
            <v>0</v>
          </cell>
          <cell r="BB437">
            <v>-32.64</v>
          </cell>
          <cell r="BC437">
            <v>0</v>
          </cell>
          <cell r="BD437">
            <v>0</v>
          </cell>
          <cell r="BE437">
            <v>0</v>
          </cell>
          <cell r="BF437">
            <v>0.12</v>
          </cell>
          <cell r="BG437">
            <v>0</v>
          </cell>
          <cell r="BH437">
            <v>0.12</v>
          </cell>
          <cell r="BI437">
            <v>212038442.63999999</v>
          </cell>
          <cell r="BJ437">
            <v>0</v>
          </cell>
          <cell r="BK437">
            <v>212038442.63999999</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9813137332.6840038</v>
          </cell>
          <cell r="CB437">
            <v>1.8999993801116943E-2</v>
          </cell>
          <cell r="CC437">
            <v>9813137332.7030029</v>
          </cell>
          <cell r="CD437">
            <v>0</v>
          </cell>
          <cell r="CE437">
            <v>0</v>
          </cell>
          <cell r="CF437">
            <v>0</v>
          </cell>
          <cell r="CG437">
            <v>9813137332.684</v>
          </cell>
          <cell r="CH437">
            <v>1.900000125169754E-2</v>
          </cell>
          <cell r="CI437">
            <v>9813137332.7029991</v>
          </cell>
        </row>
        <row r="439">
          <cell r="C439" t="str">
            <v>Current assets</v>
          </cell>
        </row>
        <row r="440">
          <cell r="B440" t="str">
            <v>203010</v>
          </cell>
          <cell r="C440" t="str">
            <v>AP US Bank - Cheques and Wires</v>
          </cell>
          <cell r="D440">
            <v>-197841.43</v>
          </cell>
          <cell r="E440">
            <v>0</v>
          </cell>
          <cell r="F440">
            <v>-197841.43</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-197841.43</v>
          </cell>
          <cell r="CB440">
            <v>0</v>
          </cell>
          <cell r="CC440">
            <v>-197841.43</v>
          </cell>
          <cell r="CD440">
            <v>0</v>
          </cell>
          <cell r="CE440">
            <v>0</v>
          </cell>
          <cell r="CF440">
            <v>0</v>
          </cell>
          <cell r="CG440">
            <v>-197841.43</v>
          </cell>
          <cell r="CH440">
            <v>0</v>
          </cell>
          <cell r="CI440">
            <v>-197841.43</v>
          </cell>
        </row>
        <row r="441">
          <cell r="B441" t="str">
            <v>203020</v>
          </cell>
          <cell r="C441" t="str">
            <v>USD Bank A/C Lake Erie Project</v>
          </cell>
          <cell r="D441">
            <v>131.31</v>
          </cell>
          <cell r="E441">
            <v>0</v>
          </cell>
          <cell r="F441">
            <v>131.31</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131.31</v>
          </cell>
          <cell r="CB441">
            <v>0</v>
          </cell>
          <cell r="CC441">
            <v>131.31</v>
          </cell>
          <cell r="CD441">
            <v>0</v>
          </cell>
          <cell r="CE441">
            <v>0</v>
          </cell>
          <cell r="CF441">
            <v>0</v>
          </cell>
          <cell r="CG441">
            <v>131.31</v>
          </cell>
          <cell r="CH441">
            <v>0</v>
          </cell>
          <cell r="CI441">
            <v>131.31</v>
          </cell>
        </row>
        <row r="442">
          <cell r="B442" t="str">
            <v>203080</v>
          </cell>
          <cell r="C442" t="str">
            <v>TD General USD</v>
          </cell>
          <cell r="D442">
            <v>236243.09</v>
          </cell>
          <cell r="E442">
            <v>0</v>
          </cell>
          <cell r="F442">
            <v>236243.09</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236243.09</v>
          </cell>
          <cell r="CB442">
            <v>0</v>
          </cell>
          <cell r="CC442">
            <v>236243.09</v>
          </cell>
          <cell r="CD442">
            <v>0</v>
          </cell>
          <cell r="CE442">
            <v>0</v>
          </cell>
          <cell r="CF442">
            <v>0</v>
          </cell>
          <cell r="CG442">
            <v>236243.09</v>
          </cell>
          <cell r="CH442">
            <v>0</v>
          </cell>
          <cell r="CI442">
            <v>236243.09</v>
          </cell>
        </row>
        <row r="443">
          <cell r="B443" t="str">
            <v>204000</v>
          </cell>
          <cell r="C443" t="str">
            <v>General Bank Accounts</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-7404659</v>
          </cell>
          <cell r="BJ443">
            <v>0</v>
          </cell>
          <cell r="BK443">
            <v>-7404659</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-7404659</v>
          </cell>
          <cell r="CB443">
            <v>0</v>
          </cell>
          <cell r="CC443">
            <v>-7404659</v>
          </cell>
          <cell r="CD443">
            <v>0</v>
          </cell>
          <cell r="CE443">
            <v>0</v>
          </cell>
          <cell r="CF443">
            <v>0</v>
          </cell>
          <cell r="CG443">
            <v>-7404659</v>
          </cell>
          <cell r="CH443">
            <v>0</v>
          </cell>
          <cell r="CI443">
            <v>-7404659</v>
          </cell>
        </row>
        <row r="444">
          <cell r="B444" t="str">
            <v>204010</v>
          </cell>
          <cell r="C444" t="str">
            <v>CIBC Customer Care ARP</v>
          </cell>
          <cell r="D444">
            <v>323146.37</v>
          </cell>
          <cell r="E444">
            <v>0</v>
          </cell>
          <cell r="F444">
            <v>323146.37</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323146.37</v>
          </cell>
          <cell r="CB444">
            <v>0</v>
          </cell>
          <cell r="CC444">
            <v>323146.37</v>
          </cell>
          <cell r="CD444">
            <v>0</v>
          </cell>
          <cell r="CE444">
            <v>0</v>
          </cell>
          <cell r="CF444">
            <v>0</v>
          </cell>
          <cell r="CG444">
            <v>323146.37</v>
          </cell>
          <cell r="CH444">
            <v>0</v>
          </cell>
          <cell r="CI444">
            <v>323146.37</v>
          </cell>
        </row>
        <row r="445">
          <cell r="B445" t="str">
            <v>204020</v>
          </cell>
          <cell r="C445" t="str">
            <v>CIBC Customer Care PAP/EFT</v>
          </cell>
          <cell r="D445">
            <v>-7671.73</v>
          </cell>
          <cell r="E445">
            <v>0</v>
          </cell>
          <cell r="F445">
            <v>-7671.73</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-7671.73</v>
          </cell>
          <cell r="CB445">
            <v>0</v>
          </cell>
          <cell r="CC445">
            <v>-7671.73</v>
          </cell>
          <cell r="CD445">
            <v>0</v>
          </cell>
          <cell r="CE445">
            <v>0</v>
          </cell>
          <cell r="CF445">
            <v>0</v>
          </cell>
          <cell r="CG445">
            <v>-7671.73</v>
          </cell>
          <cell r="CH445">
            <v>0</v>
          </cell>
          <cell r="CI445">
            <v>-7671.73</v>
          </cell>
        </row>
        <row r="446">
          <cell r="B446" t="str">
            <v>204030</v>
          </cell>
          <cell r="C446" t="str">
            <v>CIBC Customer Care Refunds</v>
          </cell>
          <cell r="D446">
            <v>-530273.53</v>
          </cell>
          <cell r="E446">
            <v>0</v>
          </cell>
          <cell r="F446">
            <v>-530273.53</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-530273.53</v>
          </cell>
          <cell r="CB446">
            <v>0</v>
          </cell>
          <cell r="CC446">
            <v>-530273.53</v>
          </cell>
          <cell r="CD446">
            <v>0</v>
          </cell>
          <cell r="CE446">
            <v>0</v>
          </cell>
          <cell r="CF446">
            <v>0</v>
          </cell>
          <cell r="CG446">
            <v>-530273.53</v>
          </cell>
          <cell r="CH446">
            <v>0</v>
          </cell>
          <cell r="CI446">
            <v>-530273.53</v>
          </cell>
        </row>
        <row r="447">
          <cell r="B447" t="str">
            <v>204050</v>
          </cell>
          <cell r="C447" t="str">
            <v>CIBC A/R Finance</v>
          </cell>
          <cell r="D447">
            <v>3087.33</v>
          </cell>
          <cell r="E447">
            <v>0</v>
          </cell>
          <cell r="F447">
            <v>3087.33</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3087.33</v>
          </cell>
          <cell r="CB447">
            <v>0</v>
          </cell>
          <cell r="CC447">
            <v>3087.33</v>
          </cell>
          <cell r="CD447">
            <v>0</v>
          </cell>
          <cell r="CE447">
            <v>0</v>
          </cell>
          <cell r="CF447">
            <v>0</v>
          </cell>
          <cell r="CG447">
            <v>3087.33</v>
          </cell>
          <cell r="CH447">
            <v>0</v>
          </cell>
          <cell r="CI447">
            <v>3087.33</v>
          </cell>
        </row>
        <row r="448">
          <cell r="B448" t="str">
            <v>204070</v>
          </cell>
          <cell r="C448" t="str">
            <v>AP EFT</v>
          </cell>
          <cell r="D448">
            <v>7148.4</v>
          </cell>
          <cell r="E448">
            <v>0</v>
          </cell>
          <cell r="F448">
            <v>7148.4</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7148.4</v>
          </cell>
          <cell r="CB448">
            <v>0</v>
          </cell>
          <cell r="CC448">
            <v>7148.4</v>
          </cell>
          <cell r="CD448">
            <v>0</v>
          </cell>
          <cell r="CE448">
            <v>0</v>
          </cell>
          <cell r="CF448">
            <v>0</v>
          </cell>
          <cell r="CG448">
            <v>7148.4</v>
          </cell>
          <cell r="CH448">
            <v>0</v>
          </cell>
          <cell r="CI448">
            <v>7148.4</v>
          </cell>
        </row>
        <row r="449">
          <cell r="B449" t="str">
            <v>204080</v>
          </cell>
          <cell r="C449" t="str">
            <v>Pensioner Pay Bank Account</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row>
        <row r="450">
          <cell r="B450" t="str">
            <v>204090</v>
          </cell>
          <cell r="C450" t="str">
            <v>CIBC General</v>
          </cell>
          <cell r="D450">
            <v>0.34</v>
          </cell>
          <cell r="E450">
            <v>0</v>
          </cell>
          <cell r="F450">
            <v>0.34</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0.34</v>
          </cell>
          <cell r="CB450">
            <v>0</v>
          </cell>
          <cell r="CC450">
            <v>0.34</v>
          </cell>
          <cell r="CD450">
            <v>0</v>
          </cell>
          <cell r="CE450">
            <v>0</v>
          </cell>
          <cell r="CF450">
            <v>0</v>
          </cell>
          <cell r="CG450">
            <v>0.34</v>
          </cell>
          <cell r="CH450">
            <v>0</v>
          </cell>
          <cell r="CI450">
            <v>0.34</v>
          </cell>
        </row>
        <row r="451">
          <cell r="B451" t="str">
            <v>204130</v>
          </cell>
          <cell r="C451" t="str">
            <v>BMO Interac</v>
          </cell>
          <cell r="D451">
            <v>0.08</v>
          </cell>
          <cell r="E451">
            <v>0</v>
          </cell>
          <cell r="F451">
            <v>0.08</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0.08</v>
          </cell>
          <cell r="CB451">
            <v>0</v>
          </cell>
          <cell r="CC451">
            <v>0.08</v>
          </cell>
          <cell r="CD451">
            <v>0</v>
          </cell>
          <cell r="CE451">
            <v>0</v>
          </cell>
          <cell r="CF451">
            <v>0</v>
          </cell>
          <cell r="CG451">
            <v>0.08</v>
          </cell>
          <cell r="CH451">
            <v>0</v>
          </cell>
          <cell r="CI451">
            <v>0.08</v>
          </cell>
        </row>
        <row r="452">
          <cell r="B452" t="str">
            <v>204140</v>
          </cell>
          <cell r="C452" t="str">
            <v>AP Canadian Bank - Wires</v>
          </cell>
          <cell r="D452">
            <v>8043970.4900000002</v>
          </cell>
          <cell r="E452">
            <v>0</v>
          </cell>
          <cell r="F452">
            <v>8043970.4900000002</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8043970.4900000002</v>
          </cell>
          <cell r="CB452">
            <v>0</v>
          </cell>
          <cell r="CC452">
            <v>8043970.4900000002</v>
          </cell>
          <cell r="CD452">
            <v>0</v>
          </cell>
          <cell r="CE452">
            <v>0</v>
          </cell>
          <cell r="CF452">
            <v>0</v>
          </cell>
          <cell r="CG452">
            <v>8043970.4900000002</v>
          </cell>
          <cell r="CH452">
            <v>0</v>
          </cell>
          <cell r="CI452">
            <v>8043970.4900000002</v>
          </cell>
        </row>
        <row r="453">
          <cell r="B453" t="str">
            <v>204150</v>
          </cell>
          <cell r="C453" t="str">
            <v>OH Energy Co. - Bank Acct</v>
          </cell>
          <cell r="D453">
            <v>72822.44</v>
          </cell>
          <cell r="E453">
            <v>0</v>
          </cell>
          <cell r="F453">
            <v>72822.44</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72822.44</v>
          </cell>
          <cell r="CB453">
            <v>0</v>
          </cell>
          <cell r="CC453">
            <v>72822.44</v>
          </cell>
          <cell r="CD453">
            <v>0</v>
          </cell>
          <cell r="CE453">
            <v>0</v>
          </cell>
          <cell r="CF453">
            <v>0</v>
          </cell>
          <cell r="CG453">
            <v>72822.44</v>
          </cell>
          <cell r="CH453">
            <v>0</v>
          </cell>
          <cell r="CI453">
            <v>72822.44</v>
          </cell>
        </row>
        <row r="454">
          <cell r="B454" t="str">
            <v>204190</v>
          </cell>
          <cell r="C454" t="str">
            <v>AP Canadian TD  Bank</v>
          </cell>
          <cell r="D454">
            <v>-9187902.4600000009</v>
          </cell>
          <cell r="E454">
            <v>0</v>
          </cell>
          <cell r="F454">
            <v>-9187902.4600000009</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-9187902.4600000009</v>
          </cell>
          <cell r="CB454">
            <v>0</v>
          </cell>
          <cell r="CC454">
            <v>-9187902.4600000009</v>
          </cell>
          <cell r="CD454">
            <v>0</v>
          </cell>
          <cell r="CE454">
            <v>0</v>
          </cell>
          <cell r="CF454">
            <v>0</v>
          </cell>
          <cell r="CG454">
            <v>-9187902.4600000009</v>
          </cell>
          <cell r="CH454">
            <v>0</v>
          </cell>
          <cell r="CI454">
            <v>-9187902.4600000009</v>
          </cell>
        </row>
        <row r="455">
          <cell r="B455" t="str">
            <v>204200</v>
          </cell>
          <cell r="C455" t="str">
            <v>CIBC Payroll Account</v>
          </cell>
          <cell r="D455">
            <v>-394196.65</v>
          </cell>
          <cell r="E455">
            <v>0</v>
          </cell>
          <cell r="F455">
            <v>-394196.65</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-394196.65</v>
          </cell>
          <cell r="CB455">
            <v>0</v>
          </cell>
          <cell r="CC455">
            <v>-394196.65</v>
          </cell>
          <cell r="CD455">
            <v>0</v>
          </cell>
          <cell r="CE455">
            <v>0</v>
          </cell>
          <cell r="CF455">
            <v>0</v>
          </cell>
          <cell r="CG455">
            <v>-394196.65</v>
          </cell>
          <cell r="CH455">
            <v>0</v>
          </cell>
          <cell r="CI455">
            <v>-394196.65</v>
          </cell>
        </row>
        <row r="456">
          <cell r="B456" t="str">
            <v>204210</v>
          </cell>
          <cell r="C456" t="str">
            <v>AP Canadian Bank - Cheques</v>
          </cell>
          <cell r="D456">
            <v>-0.06</v>
          </cell>
          <cell r="E456">
            <v>0</v>
          </cell>
          <cell r="F456">
            <v>-0.06</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-0.06</v>
          </cell>
          <cell r="CB456">
            <v>0</v>
          </cell>
          <cell r="CC456">
            <v>-0.06</v>
          </cell>
          <cell r="CD456">
            <v>0</v>
          </cell>
          <cell r="CE456">
            <v>0</v>
          </cell>
          <cell r="CF456">
            <v>0</v>
          </cell>
          <cell r="CG456">
            <v>-0.06</v>
          </cell>
          <cell r="CH456">
            <v>0</v>
          </cell>
          <cell r="CI456">
            <v>-0.06</v>
          </cell>
        </row>
        <row r="457">
          <cell r="B457" t="str">
            <v>204530</v>
          </cell>
          <cell r="C457" t="str">
            <v>CSS Credit Card Pilot Project</v>
          </cell>
          <cell r="D457">
            <v>-25905.23</v>
          </cell>
          <cell r="E457">
            <v>0</v>
          </cell>
          <cell r="F457">
            <v>-25905.23</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-25905.23</v>
          </cell>
          <cell r="CB457">
            <v>0</v>
          </cell>
          <cell r="CC457">
            <v>-25905.23</v>
          </cell>
          <cell r="CD457">
            <v>0</v>
          </cell>
          <cell r="CE457">
            <v>0</v>
          </cell>
          <cell r="CF457">
            <v>0</v>
          </cell>
          <cell r="CG457">
            <v>-25905.23</v>
          </cell>
          <cell r="CH457">
            <v>0</v>
          </cell>
          <cell r="CI457">
            <v>-25905.23</v>
          </cell>
        </row>
        <row r="458">
          <cell r="B458" t="str">
            <v>204920</v>
          </cell>
          <cell r="C458" t="str">
            <v>HO Inc in Trust for HO Pen Pln</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row>
        <row r="459">
          <cell r="B459" t="str">
            <v>205000</v>
          </cell>
          <cell r="C459" t="str">
            <v>Permanent Advances</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600</v>
          </cell>
          <cell r="BJ459">
            <v>0</v>
          </cell>
          <cell r="BK459">
            <v>600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600</v>
          </cell>
          <cell r="CB459">
            <v>0</v>
          </cell>
          <cell r="CC459">
            <v>600</v>
          </cell>
          <cell r="CD459">
            <v>0</v>
          </cell>
          <cell r="CE459">
            <v>0</v>
          </cell>
          <cell r="CF459">
            <v>0</v>
          </cell>
          <cell r="CG459">
            <v>600</v>
          </cell>
          <cell r="CH459">
            <v>0</v>
          </cell>
          <cell r="CI459">
            <v>600</v>
          </cell>
        </row>
        <row r="460">
          <cell r="C460" t="str">
            <v>Cash and cash equivalents</v>
          </cell>
          <cell r="D460">
            <v>-1657241.24</v>
          </cell>
          <cell r="E460">
            <v>0</v>
          </cell>
          <cell r="F460">
            <v>-1657241.24</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-7404059</v>
          </cell>
          <cell r="BJ460">
            <v>0</v>
          </cell>
          <cell r="BK460">
            <v>-7404059</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-9061300.2400000002</v>
          </cell>
          <cell r="CB460">
            <v>0</v>
          </cell>
          <cell r="CC460">
            <v>-9061300.2400000002</v>
          </cell>
          <cell r="CD460">
            <v>0</v>
          </cell>
          <cell r="CE460">
            <v>0</v>
          </cell>
          <cell r="CF460">
            <v>0</v>
          </cell>
          <cell r="CG460">
            <v>-9061300.2400000021</v>
          </cell>
          <cell r="CH460">
            <v>0</v>
          </cell>
          <cell r="CI460">
            <v>-9061300.2400000021</v>
          </cell>
        </row>
        <row r="461">
          <cell r="B461" t="str">
            <v>356100</v>
          </cell>
          <cell r="C461" t="str">
            <v>Interco Demand Loan DueTo/From</v>
          </cell>
          <cell r="D461">
            <v>545080254.50999999</v>
          </cell>
          <cell r="E461">
            <v>0</v>
          </cell>
          <cell r="F461">
            <v>545080254.50999999</v>
          </cell>
          <cell r="G461">
            <v>-0.23</v>
          </cell>
          <cell r="H461">
            <v>0</v>
          </cell>
          <cell r="I461">
            <v>-0.23</v>
          </cell>
          <cell r="J461">
            <v>77992464.620000005</v>
          </cell>
          <cell r="K461">
            <v>-595910313.45099998</v>
          </cell>
          <cell r="L461">
            <v>-517917848.83099997</v>
          </cell>
          <cell r="M461">
            <v>-1287450544.25</v>
          </cell>
          <cell r="N461">
            <v>-332581732.588</v>
          </cell>
          <cell r="O461">
            <v>-1620032276.8380001</v>
          </cell>
          <cell r="P461">
            <v>1338861182.0599999</v>
          </cell>
          <cell r="Q461">
            <v>21083247.84</v>
          </cell>
          <cell r="R461">
            <v>1359944429.8999999</v>
          </cell>
          <cell r="S461">
            <v>0.01</v>
          </cell>
          <cell r="T461">
            <v>0</v>
          </cell>
          <cell r="U461">
            <v>0.01</v>
          </cell>
          <cell r="V461">
            <v>0.1</v>
          </cell>
          <cell r="W461">
            <v>0</v>
          </cell>
          <cell r="X461">
            <v>0.1</v>
          </cell>
          <cell r="Y461">
            <v>-8617616.1600000001</v>
          </cell>
          <cell r="Z461">
            <v>-30396.02</v>
          </cell>
          <cell r="AA461">
            <v>-8648012.1799999997</v>
          </cell>
          <cell r="AB461">
            <v>0</v>
          </cell>
          <cell r="AC461">
            <v>0</v>
          </cell>
          <cell r="AD461">
            <v>0</v>
          </cell>
          <cell r="AE461">
            <v>0</v>
          </cell>
          <cell r="AF461">
            <v>0</v>
          </cell>
          <cell r="AG461">
            <v>0</v>
          </cell>
          <cell r="AH461">
            <v>-585351721.72000003</v>
          </cell>
          <cell r="AI461">
            <v>907439194.21500003</v>
          </cell>
          <cell r="AJ461">
            <v>322087472.495</v>
          </cell>
          <cell r="AK461">
            <v>-77406530.310000002</v>
          </cell>
          <cell r="AL461">
            <v>0</v>
          </cell>
          <cell r="AM461">
            <v>-77406530.310000002</v>
          </cell>
          <cell r="AN461">
            <v>-2268925.46</v>
          </cell>
          <cell r="AO461">
            <v>0</v>
          </cell>
          <cell r="AP461">
            <v>-2268925.46</v>
          </cell>
          <cell r="AQ461">
            <v>-2.17</v>
          </cell>
          <cell r="AR461">
            <v>0</v>
          </cell>
          <cell r="AS461">
            <v>-2.17</v>
          </cell>
          <cell r="AT461">
            <v>-727989.93</v>
          </cell>
          <cell r="AU461">
            <v>0</v>
          </cell>
          <cell r="AV461">
            <v>-727989.93</v>
          </cell>
          <cell r="AW461">
            <v>2511.02</v>
          </cell>
          <cell r="AX461">
            <v>0</v>
          </cell>
          <cell r="AY461">
            <v>2511.02</v>
          </cell>
          <cell r="AZ461">
            <v>36.270000000000003</v>
          </cell>
          <cell r="BA461">
            <v>0</v>
          </cell>
          <cell r="BB461">
            <v>36.270000000000003</v>
          </cell>
          <cell r="BC461">
            <v>0</v>
          </cell>
          <cell r="BD461">
            <v>0</v>
          </cell>
          <cell r="BE461">
            <v>0</v>
          </cell>
          <cell r="BF461">
            <v>0</v>
          </cell>
          <cell r="BG461">
            <v>0</v>
          </cell>
          <cell r="BH461">
            <v>0</v>
          </cell>
          <cell r="BI461">
            <v>0</v>
          </cell>
          <cell r="BJ461">
            <v>0</v>
          </cell>
          <cell r="BK461">
            <v>0</v>
          </cell>
          <cell r="BL461">
            <v>0</v>
          </cell>
          <cell r="BM461">
            <v>0</v>
          </cell>
          <cell r="BN461">
            <v>0</v>
          </cell>
          <cell r="BO461">
            <v>46271.63</v>
          </cell>
          <cell r="BP461">
            <v>0</v>
          </cell>
          <cell r="BQ461">
            <v>46271.63</v>
          </cell>
          <cell r="BR461">
            <v>0.4</v>
          </cell>
          <cell r="BS461">
            <v>0</v>
          </cell>
          <cell r="BT461">
            <v>0.4</v>
          </cell>
          <cell r="BU461">
            <v>-43499.62</v>
          </cell>
          <cell r="BV461">
            <v>0</v>
          </cell>
          <cell r="BW461">
            <v>-43499.62</v>
          </cell>
          <cell r="BX461">
            <v>272.02999999999997</v>
          </cell>
          <cell r="BY461">
            <v>0</v>
          </cell>
          <cell r="BZ461">
            <v>272.02999999999997</v>
          </cell>
          <cell r="CA461">
            <v>116162.79999974245</v>
          </cell>
          <cell r="CB461">
            <v>-3.9999820291996002E-3</v>
          </cell>
          <cell r="CC461">
            <v>116162.79599976042</v>
          </cell>
          <cell r="CD461">
            <v>-125767.51</v>
          </cell>
          <cell r="CE461">
            <v>0</v>
          </cell>
          <cell r="CF461">
            <v>-125767.51</v>
          </cell>
          <cell r="CG461">
            <v>-9604.7099999502298</v>
          </cell>
          <cell r="CH461">
            <v>-3.9999485015869141E-3</v>
          </cell>
          <cell r="CI461">
            <v>-9604.7139998987313</v>
          </cell>
        </row>
        <row r="462">
          <cell r="B462" t="str">
            <v>356101</v>
          </cell>
          <cell r="C462" t="str">
            <v>Inter-Co Susp - Asset Mgmt</v>
          </cell>
          <cell r="D462">
            <v>0</v>
          </cell>
          <cell r="E462">
            <v>0</v>
          </cell>
          <cell r="F462">
            <v>0</v>
          </cell>
          <cell r="G462">
            <v>0</v>
          </cell>
          <cell r="H462">
            <v>0</v>
          </cell>
          <cell r="I462">
            <v>0</v>
          </cell>
          <cell r="J462">
            <v>0</v>
          </cell>
          <cell r="K462">
            <v>0</v>
          </cell>
          <cell r="L462">
            <v>0</v>
          </cell>
          <cell r="M462">
            <v>-0.38</v>
          </cell>
          <cell r="N462">
            <v>0</v>
          </cell>
          <cell r="O462">
            <v>-0.38</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0.97</v>
          </cell>
          <cell r="AI462">
            <v>0</v>
          </cell>
          <cell r="AJ462">
            <v>0.97</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-0.15</v>
          </cell>
          <cell r="BY462">
            <v>0</v>
          </cell>
          <cell r="BZ462">
            <v>-0.15</v>
          </cell>
          <cell r="CA462">
            <v>0.44</v>
          </cell>
          <cell r="CB462">
            <v>0</v>
          </cell>
          <cell r="CC462">
            <v>0.44</v>
          </cell>
          <cell r="CD462">
            <v>-0.44</v>
          </cell>
          <cell r="CE462">
            <v>0</v>
          </cell>
          <cell r="CF462">
            <v>-0.44</v>
          </cell>
          <cell r="CG462">
            <v>0</v>
          </cell>
          <cell r="CH462">
            <v>0</v>
          </cell>
          <cell r="CI462">
            <v>0</v>
          </cell>
        </row>
        <row r="463">
          <cell r="C463" t="str">
            <v>Intercompany loan demand facility</v>
          </cell>
          <cell r="D463">
            <v>545080254.50999999</v>
          </cell>
          <cell r="E463">
            <v>0</v>
          </cell>
          <cell r="F463">
            <v>545080254.50999999</v>
          </cell>
          <cell r="G463">
            <v>-0.23</v>
          </cell>
          <cell r="H463">
            <v>0</v>
          </cell>
          <cell r="I463">
            <v>-0.23</v>
          </cell>
          <cell r="J463">
            <v>77992464.620000005</v>
          </cell>
          <cell r="K463">
            <v>-595910313.45099998</v>
          </cell>
          <cell r="L463">
            <v>-517917848.83099997</v>
          </cell>
          <cell r="M463">
            <v>-1287450544.6300001</v>
          </cell>
          <cell r="N463">
            <v>-332581732.588</v>
          </cell>
          <cell r="O463">
            <v>-1620032277.2180002</v>
          </cell>
          <cell r="P463">
            <v>1338861182.0599999</v>
          </cell>
          <cell r="Q463">
            <v>21083247.84</v>
          </cell>
          <cell r="R463">
            <v>1359944429.8999999</v>
          </cell>
          <cell r="S463">
            <v>0.01</v>
          </cell>
          <cell r="T463">
            <v>0</v>
          </cell>
          <cell r="U463">
            <v>0.01</v>
          </cell>
          <cell r="V463">
            <v>0.1</v>
          </cell>
          <cell r="W463">
            <v>0</v>
          </cell>
          <cell r="X463">
            <v>0.1</v>
          </cell>
          <cell r="Y463">
            <v>-8617616.1600000001</v>
          </cell>
          <cell r="Z463">
            <v>-30396.02</v>
          </cell>
          <cell r="AA463">
            <v>-8648012.1799999997</v>
          </cell>
          <cell r="AB463">
            <v>0</v>
          </cell>
          <cell r="AC463">
            <v>0</v>
          </cell>
          <cell r="AD463">
            <v>0</v>
          </cell>
          <cell r="AE463">
            <v>0</v>
          </cell>
          <cell r="AF463">
            <v>0</v>
          </cell>
          <cell r="AG463">
            <v>0</v>
          </cell>
          <cell r="AH463">
            <v>-585351720.75</v>
          </cell>
          <cell r="AI463">
            <v>907439194.21500003</v>
          </cell>
          <cell r="AJ463">
            <v>322087473.46500003</v>
          </cell>
          <cell r="AK463">
            <v>-77406530.310000002</v>
          </cell>
          <cell r="AL463">
            <v>0</v>
          </cell>
          <cell r="AM463">
            <v>-77406530.310000002</v>
          </cell>
          <cell r="AN463">
            <v>-2268925.46</v>
          </cell>
          <cell r="AO463">
            <v>0</v>
          </cell>
          <cell r="AP463">
            <v>-2268925.46</v>
          </cell>
          <cell r="AQ463">
            <v>-2.17</v>
          </cell>
          <cell r="AR463">
            <v>0</v>
          </cell>
          <cell r="AS463">
            <v>-2.17</v>
          </cell>
          <cell r="AT463">
            <v>-727989.93</v>
          </cell>
          <cell r="AU463">
            <v>0</v>
          </cell>
          <cell r="AV463">
            <v>-727989.93</v>
          </cell>
          <cell r="AW463">
            <v>2511.02</v>
          </cell>
          <cell r="AX463">
            <v>0</v>
          </cell>
          <cell r="AY463">
            <v>2511.02</v>
          </cell>
          <cell r="AZ463">
            <v>36.270000000000003</v>
          </cell>
          <cell r="BA463">
            <v>0</v>
          </cell>
          <cell r="BB463">
            <v>36.270000000000003</v>
          </cell>
          <cell r="BC463">
            <v>0</v>
          </cell>
          <cell r="BD463">
            <v>0</v>
          </cell>
          <cell r="BE463">
            <v>0</v>
          </cell>
          <cell r="BF463">
            <v>0</v>
          </cell>
          <cell r="BG463">
            <v>0</v>
          </cell>
          <cell r="BH463">
            <v>0</v>
          </cell>
          <cell r="BI463">
            <v>0</v>
          </cell>
          <cell r="BJ463">
            <v>0</v>
          </cell>
          <cell r="BK463">
            <v>0</v>
          </cell>
          <cell r="BL463">
            <v>0</v>
          </cell>
          <cell r="BM463">
            <v>0</v>
          </cell>
          <cell r="BN463">
            <v>0</v>
          </cell>
          <cell r="BO463">
            <v>46271.63</v>
          </cell>
          <cell r="BP463">
            <v>0</v>
          </cell>
          <cell r="BQ463">
            <v>46271.63</v>
          </cell>
          <cell r="BR463">
            <v>0.4</v>
          </cell>
          <cell r="BS463">
            <v>0</v>
          </cell>
          <cell r="BT463">
            <v>0.4</v>
          </cell>
          <cell r="BU463">
            <v>-43499.62</v>
          </cell>
          <cell r="BV463">
            <v>0</v>
          </cell>
          <cell r="BW463">
            <v>-43499.62</v>
          </cell>
          <cell r="BX463">
            <v>271.88</v>
          </cell>
          <cell r="BY463">
            <v>0</v>
          </cell>
          <cell r="BZ463">
            <v>271.88</v>
          </cell>
          <cell r="CA463">
            <v>116163.23999989504</v>
          </cell>
          <cell r="CB463">
            <v>-3.9999820291996002E-3</v>
          </cell>
          <cell r="CC463">
            <v>116163.23599991301</v>
          </cell>
          <cell r="CD463">
            <v>-125767.95</v>
          </cell>
          <cell r="CE463">
            <v>0</v>
          </cell>
          <cell r="CF463">
            <v>-125767.95</v>
          </cell>
          <cell r="CG463">
            <v>-9604.7099999549973</v>
          </cell>
          <cell r="CH463">
            <v>-3.9999485015869141E-3</v>
          </cell>
          <cell r="CI463">
            <v>-9604.7139999034989</v>
          </cell>
        </row>
        <row r="464">
          <cell r="B464" t="str">
            <v>211000</v>
          </cell>
          <cell r="C464" t="str">
            <v>Accts Receivable Misc - Ar:M</v>
          </cell>
          <cell r="D464">
            <v>20104</v>
          </cell>
          <cell r="E464">
            <v>0</v>
          </cell>
          <cell r="F464">
            <v>20104</v>
          </cell>
          <cell r="G464">
            <v>0</v>
          </cell>
          <cell r="H464">
            <v>0</v>
          </cell>
          <cell r="I464">
            <v>0</v>
          </cell>
          <cell r="J464">
            <v>-220946.55</v>
          </cell>
          <cell r="K464">
            <v>0</v>
          </cell>
          <cell r="L464">
            <v>-220946.55</v>
          </cell>
          <cell r="M464">
            <v>-39423.46</v>
          </cell>
          <cell r="N464">
            <v>0</v>
          </cell>
          <cell r="O464">
            <v>-39423.46</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-3821135.14</v>
          </cell>
          <cell r="AI464">
            <v>0</v>
          </cell>
          <cell r="AJ464">
            <v>-3821135.14</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253.68</v>
          </cell>
          <cell r="BJ464">
            <v>0</v>
          </cell>
          <cell r="BK464">
            <v>253.68</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-4061147.47</v>
          </cell>
          <cell r="CB464">
            <v>0</v>
          </cell>
          <cell r="CC464">
            <v>-4061147.47</v>
          </cell>
          <cell r="CD464">
            <v>0</v>
          </cell>
          <cell r="CE464">
            <v>0</v>
          </cell>
          <cell r="CF464">
            <v>0</v>
          </cell>
          <cell r="CG464">
            <v>-4061147.47</v>
          </cell>
          <cell r="CH464">
            <v>0</v>
          </cell>
          <cell r="CI464">
            <v>-4061147.47</v>
          </cell>
        </row>
        <row r="465">
          <cell r="B465" t="str">
            <v>211010</v>
          </cell>
          <cell r="C465" t="str">
            <v>AR - TX &amp; RRRP Revenue - IMO</v>
          </cell>
          <cell r="D465">
            <v>0</v>
          </cell>
          <cell r="E465">
            <v>0</v>
          </cell>
          <cell r="F465">
            <v>0</v>
          </cell>
          <cell r="G465">
            <v>0</v>
          </cell>
          <cell r="H465">
            <v>0</v>
          </cell>
          <cell r="I465">
            <v>0</v>
          </cell>
          <cell r="J465">
            <v>115409709.06999999</v>
          </cell>
          <cell r="K465">
            <v>0</v>
          </cell>
          <cell r="L465">
            <v>115409709.06999999</v>
          </cell>
          <cell r="M465">
            <v>13117368.423</v>
          </cell>
          <cell r="N465">
            <v>0</v>
          </cell>
          <cell r="O465">
            <v>13117368.423</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128527077.493</v>
          </cell>
          <cell r="CB465">
            <v>0</v>
          </cell>
          <cell r="CC465">
            <v>128527077.493</v>
          </cell>
          <cell r="CD465">
            <v>0</v>
          </cell>
          <cell r="CE465">
            <v>0</v>
          </cell>
          <cell r="CF465">
            <v>0</v>
          </cell>
          <cell r="CG465">
            <v>128527077.493</v>
          </cell>
          <cell r="CH465">
            <v>0</v>
          </cell>
          <cell r="CI465">
            <v>128527077.493</v>
          </cell>
        </row>
        <row r="466">
          <cell r="B466" t="str">
            <v>211050</v>
          </cell>
          <cell r="C466" t="str">
            <v>Inter Company A/R</v>
          </cell>
          <cell r="D466">
            <v>4441250</v>
          </cell>
          <cell r="E466">
            <v>0</v>
          </cell>
          <cell r="F466">
            <v>4441250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4441250</v>
          </cell>
          <cell r="CB466">
            <v>0</v>
          </cell>
          <cell r="CC466">
            <v>4441250</v>
          </cell>
          <cell r="CD466">
            <v>-4441250</v>
          </cell>
          <cell r="CE466">
            <v>0</v>
          </cell>
          <cell r="CF466">
            <v>-4441250</v>
          </cell>
          <cell r="CG466">
            <v>0</v>
          </cell>
          <cell r="CH466">
            <v>0</v>
          </cell>
          <cell r="CI466">
            <v>0</v>
          </cell>
        </row>
        <row r="467">
          <cell r="B467" t="str">
            <v>211810</v>
          </cell>
          <cell r="C467" t="str">
            <v>A/R - TX</v>
          </cell>
          <cell r="D467">
            <v>0</v>
          </cell>
          <cell r="E467">
            <v>0</v>
          </cell>
          <cell r="F467">
            <v>0</v>
          </cell>
          <cell r="G467">
            <v>0</v>
          </cell>
          <cell r="H467">
            <v>0</v>
          </cell>
          <cell r="I467">
            <v>0</v>
          </cell>
          <cell r="J467">
            <v>2927827.78</v>
          </cell>
          <cell r="K467">
            <v>0</v>
          </cell>
          <cell r="L467">
            <v>2927827.78</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8765953.9299999997</v>
          </cell>
          <cell r="AI467">
            <v>0</v>
          </cell>
          <cell r="AJ467">
            <v>8765953.9299999997</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11693781.710000001</v>
          </cell>
          <cell r="CB467">
            <v>0</v>
          </cell>
          <cell r="CC467">
            <v>11693781.710000001</v>
          </cell>
          <cell r="CD467">
            <v>0</v>
          </cell>
          <cell r="CE467">
            <v>0</v>
          </cell>
          <cell r="CF467">
            <v>0</v>
          </cell>
          <cell r="CG467">
            <v>11693781.710000001</v>
          </cell>
          <cell r="CH467">
            <v>0</v>
          </cell>
          <cell r="CI467">
            <v>11693781.710000001</v>
          </cell>
        </row>
        <row r="468">
          <cell r="B468" t="str">
            <v>211820</v>
          </cell>
          <cell r="C468" t="str">
            <v>A/R - DX</v>
          </cell>
          <cell r="D468">
            <v>0</v>
          </cell>
          <cell r="E468">
            <v>0</v>
          </cell>
          <cell r="F468">
            <v>0</v>
          </cell>
          <cell r="G468">
            <v>0</v>
          </cell>
          <cell r="H468">
            <v>0</v>
          </cell>
          <cell r="I468">
            <v>0</v>
          </cell>
          <cell r="J468">
            <v>-749</v>
          </cell>
          <cell r="K468">
            <v>0</v>
          </cell>
          <cell r="L468">
            <v>-749</v>
          </cell>
          <cell r="M468">
            <v>784549.35</v>
          </cell>
          <cell r="N468">
            <v>0</v>
          </cell>
          <cell r="O468">
            <v>784549.35</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22104961.620000001</v>
          </cell>
          <cell r="AI468">
            <v>0</v>
          </cell>
          <cell r="AJ468">
            <v>22104961.620000001</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22888761.970000003</v>
          </cell>
          <cell r="CB468">
            <v>0</v>
          </cell>
          <cell r="CC468">
            <v>22888761.970000003</v>
          </cell>
          <cell r="CD468">
            <v>0</v>
          </cell>
          <cell r="CE468">
            <v>0</v>
          </cell>
          <cell r="CF468">
            <v>0</v>
          </cell>
          <cell r="CG468">
            <v>22888761.970000003</v>
          </cell>
          <cell r="CH468">
            <v>0</v>
          </cell>
          <cell r="CI468">
            <v>22888761.970000003</v>
          </cell>
        </row>
        <row r="469">
          <cell r="B469" t="str">
            <v>211830</v>
          </cell>
          <cell r="C469" t="str">
            <v>A/R - Remotes</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2425369.0099999998</v>
          </cell>
          <cell r="AU469">
            <v>0</v>
          </cell>
          <cell r="AV469">
            <v>2425369.0099999998</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2425369.0099999998</v>
          </cell>
          <cell r="CB469">
            <v>0</v>
          </cell>
          <cell r="CC469">
            <v>2425369.0099999998</v>
          </cell>
          <cell r="CD469">
            <v>0</v>
          </cell>
          <cell r="CE469">
            <v>0</v>
          </cell>
          <cell r="CF469">
            <v>0</v>
          </cell>
          <cell r="CG469">
            <v>2425369.0099999998</v>
          </cell>
          <cell r="CH469">
            <v>0</v>
          </cell>
          <cell r="CI469">
            <v>2425369.0099999998</v>
          </cell>
        </row>
        <row r="470">
          <cell r="B470" t="str">
            <v>211840</v>
          </cell>
          <cell r="C470" t="str">
            <v>A/R - Telecom</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19260</v>
          </cell>
          <cell r="AI470">
            <v>0</v>
          </cell>
          <cell r="AJ470">
            <v>19260</v>
          </cell>
          <cell r="AK470">
            <v>1767505.27</v>
          </cell>
          <cell r="AL470">
            <v>0</v>
          </cell>
          <cell r="AM470">
            <v>1767505.27</v>
          </cell>
          <cell r="AN470">
            <v>17417.900000000001</v>
          </cell>
          <cell r="AO470">
            <v>0</v>
          </cell>
          <cell r="AP470">
            <v>17417.900000000001</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1804183.17</v>
          </cell>
          <cell r="CB470">
            <v>0</v>
          </cell>
          <cell r="CC470">
            <v>1804183.17</v>
          </cell>
          <cell r="CD470">
            <v>0</v>
          </cell>
          <cell r="CE470">
            <v>0</v>
          </cell>
          <cell r="CF470">
            <v>0</v>
          </cell>
          <cell r="CG470">
            <v>1804183.17</v>
          </cell>
          <cell r="CH470">
            <v>0</v>
          </cell>
          <cell r="CI470">
            <v>1804183.17</v>
          </cell>
        </row>
        <row r="471">
          <cell r="B471" t="str">
            <v>211860</v>
          </cell>
          <cell r="C471" t="str">
            <v>A/R - Energy Company</v>
          </cell>
          <cell r="D471">
            <v>67606.22</v>
          </cell>
          <cell r="E471">
            <v>0</v>
          </cell>
          <cell r="F471">
            <v>67606.22</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67606.22</v>
          </cell>
          <cell r="CB471">
            <v>0</v>
          </cell>
          <cell r="CC471">
            <v>67606.22</v>
          </cell>
          <cell r="CD471">
            <v>0</v>
          </cell>
          <cell r="CE471">
            <v>0</v>
          </cell>
          <cell r="CF471">
            <v>0</v>
          </cell>
          <cell r="CG471">
            <v>67606.22</v>
          </cell>
          <cell r="CH471">
            <v>0</v>
          </cell>
          <cell r="CI471">
            <v>67606.22</v>
          </cell>
        </row>
        <row r="472">
          <cell r="B472" t="str">
            <v>211861</v>
          </cell>
          <cell r="C472" t="str">
            <v>OHE - Res Products &amp; Services</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-2E-3</v>
          </cell>
          <cell r="AR472">
            <v>0</v>
          </cell>
          <cell r="AS472">
            <v>-2E-3</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-2E-3</v>
          </cell>
          <cell r="CB472">
            <v>0</v>
          </cell>
          <cell r="CC472">
            <v>-2E-3</v>
          </cell>
          <cell r="CD472">
            <v>0</v>
          </cell>
          <cell r="CE472">
            <v>0</v>
          </cell>
          <cell r="CF472">
            <v>0</v>
          </cell>
          <cell r="CG472">
            <v>-2E-3</v>
          </cell>
          <cell r="CH472">
            <v>0</v>
          </cell>
          <cell r="CI472">
            <v>-2E-3</v>
          </cell>
        </row>
        <row r="473">
          <cell r="B473" t="str">
            <v>211863</v>
          </cell>
          <cell r="C473" t="str">
            <v>OHE Onsource</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3.0000000000000001E-3</v>
          </cell>
          <cell r="AR473">
            <v>0</v>
          </cell>
          <cell r="AS473">
            <v>3.0000000000000001E-3</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3.0000000000000001E-3</v>
          </cell>
          <cell r="CB473">
            <v>0</v>
          </cell>
          <cell r="CC473">
            <v>3.0000000000000001E-3</v>
          </cell>
          <cell r="CD473">
            <v>0</v>
          </cell>
          <cell r="CE473">
            <v>0</v>
          </cell>
          <cell r="CF473">
            <v>0</v>
          </cell>
          <cell r="CG473">
            <v>3.0000000000000001E-3</v>
          </cell>
          <cell r="CH473">
            <v>0</v>
          </cell>
          <cell r="CI473">
            <v>3.0000000000000001E-3</v>
          </cell>
        </row>
        <row r="474">
          <cell r="B474" t="str">
            <v>211871</v>
          </cell>
          <cell r="C474" t="str">
            <v>A/R -  DCB Retailers</v>
          </cell>
          <cell r="D474">
            <v>0</v>
          </cell>
          <cell r="E474">
            <v>0</v>
          </cell>
          <cell r="F474">
            <v>0</v>
          </cell>
          <cell r="G474">
            <v>0</v>
          </cell>
          <cell r="H474">
            <v>0</v>
          </cell>
          <cell r="I474">
            <v>0</v>
          </cell>
          <cell r="J474">
            <v>0</v>
          </cell>
          <cell r="K474">
            <v>0</v>
          </cell>
          <cell r="L474">
            <v>0</v>
          </cell>
          <cell r="M474">
            <v>0</v>
          </cell>
          <cell r="N474">
            <v>0</v>
          </cell>
          <cell r="O474">
            <v>0</v>
          </cell>
          <cell r="P474">
            <v>2058620.25</v>
          </cell>
          <cell r="Q474">
            <v>0</v>
          </cell>
          <cell r="R474">
            <v>2058620.25</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2058620.25</v>
          </cell>
          <cell r="CB474">
            <v>0</v>
          </cell>
          <cell r="CC474">
            <v>2058620.25</v>
          </cell>
          <cell r="CD474">
            <v>0</v>
          </cell>
          <cell r="CE474">
            <v>0</v>
          </cell>
          <cell r="CF474">
            <v>0</v>
          </cell>
          <cell r="CG474">
            <v>2058620.25</v>
          </cell>
          <cell r="CH474">
            <v>0</v>
          </cell>
          <cell r="CI474">
            <v>2058620.25</v>
          </cell>
        </row>
        <row r="475">
          <cell r="B475" t="str">
            <v>211885</v>
          </cell>
          <cell r="C475" t="str">
            <v>A/R -  Load Transfers</v>
          </cell>
          <cell r="D475">
            <v>0</v>
          </cell>
          <cell r="E475">
            <v>0</v>
          </cell>
          <cell r="F475">
            <v>0</v>
          </cell>
          <cell r="G475">
            <v>0</v>
          </cell>
          <cell r="H475">
            <v>0</v>
          </cell>
          <cell r="I475">
            <v>0</v>
          </cell>
          <cell r="J475">
            <v>0</v>
          </cell>
          <cell r="K475">
            <v>0</v>
          </cell>
          <cell r="L475">
            <v>0</v>
          </cell>
          <cell r="M475">
            <v>0</v>
          </cell>
          <cell r="N475">
            <v>0</v>
          </cell>
          <cell r="O475">
            <v>0</v>
          </cell>
          <cell r="P475">
            <v>745796.09</v>
          </cell>
          <cell r="Q475">
            <v>0</v>
          </cell>
          <cell r="R475">
            <v>745796.09</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745796.09</v>
          </cell>
          <cell r="CB475">
            <v>0</v>
          </cell>
          <cell r="CC475">
            <v>745796.09</v>
          </cell>
          <cell r="CD475">
            <v>0</v>
          </cell>
          <cell r="CE475">
            <v>0</v>
          </cell>
          <cell r="CF475">
            <v>0</v>
          </cell>
          <cell r="CG475">
            <v>745796.09</v>
          </cell>
          <cell r="CH475">
            <v>0</v>
          </cell>
          <cell r="CI475">
            <v>745796.09</v>
          </cell>
        </row>
        <row r="476">
          <cell r="B476" t="str">
            <v>211890</v>
          </cell>
          <cell r="C476" t="str">
            <v>Pension Plan Billing</v>
          </cell>
          <cell r="D476">
            <v>2293953.06</v>
          </cell>
          <cell r="E476">
            <v>0</v>
          </cell>
          <cell r="F476">
            <v>2293953.06</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2293953.06</v>
          </cell>
          <cell r="CB476">
            <v>0</v>
          </cell>
          <cell r="CC476">
            <v>2293953.06</v>
          </cell>
          <cell r="CD476">
            <v>0</v>
          </cell>
          <cell r="CE476">
            <v>0</v>
          </cell>
          <cell r="CF476">
            <v>0</v>
          </cell>
          <cell r="CG476">
            <v>2293953.06</v>
          </cell>
          <cell r="CH476">
            <v>0</v>
          </cell>
          <cell r="CI476">
            <v>2293953.06</v>
          </cell>
        </row>
        <row r="477">
          <cell r="B477" t="str">
            <v>212010</v>
          </cell>
          <cell r="C477" t="str">
            <v>Accounts Receivable - CSS</v>
          </cell>
          <cell r="D477">
            <v>0</v>
          </cell>
          <cell r="E477">
            <v>0</v>
          </cell>
          <cell r="F477">
            <v>0</v>
          </cell>
          <cell r="G477">
            <v>0</v>
          </cell>
          <cell r="H477">
            <v>0</v>
          </cell>
          <cell r="I477">
            <v>0</v>
          </cell>
          <cell r="J477">
            <v>0</v>
          </cell>
          <cell r="K477">
            <v>0</v>
          </cell>
          <cell r="L477">
            <v>0</v>
          </cell>
          <cell r="M477">
            <v>0</v>
          </cell>
          <cell r="N477">
            <v>0</v>
          </cell>
          <cell r="O477">
            <v>0</v>
          </cell>
          <cell r="P477">
            <v>159512698.31</v>
          </cell>
          <cell r="Q477">
            <v>0</v>
          </cell>
          <cell r="R477">
            <v>159512698.31</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10312717.09</v>
          </cell>
          <cell r="AU477">
            <v>0</v>
          </cell>
          <cell r="AV477">
            <v>10312717.09</v>
          </cell>
          <cell r="AW477">
            <v>0</v>
          </cell>
          <cell r="AX477">
            <v>0</v>
          </cell>
          <cell r="AY477">
            <v>0</v>
          </cell>
          <cell r="AZ477">
            <v>0</v>
          </cell>
          <cell r="BA477">
            <v>0</v>
          </cell>
          <cell r="BB477">
            <v>0</v>
          </cell>
          <cell r="BC477">
            <v>0</v>
          </cell>
          <cell r="BD477">
            <v>0</v>
          </cell>
          <cell r="BE477">
            <v>0</v>
          </cell>
          <cell r="BF477">
            <v>0</v>
          </cell>
          <cell r="BG477">
            <v>0</v>
          </cell>
          <cell r="BH477">
            <v>0</v>
          </cell>
          <cell r="BI477">
            <v>37844716.399999999</v>
          </cell>
          <cell r="BJ477">
            <v>0</v>
          </cell>
          <cell r="BK477">
            <v>37844716.399999999</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207670131.80000001</v>
          </cell>
          <cell r="CB477">
            <v>0</v>
          </cell>
          <cell r="CC477">
            <v>207670131.80000001</v>
          </cell>
          <cell r="CD477">
            <v>0</v>
          </cell>
          <cell r="CE477">
            <v>0</v>
          </cell>
          <cell r="CF477">
            <v>0</v>
          </cell>
          <cell r="CG477">
            <v>207670131.80000001</v>
          </cell>
          <cell r="CH477">
            <v>0</v>
          </cell>
          <cell r="CI477">
            <v>207670131.80000001</v>
          </cell>
        </row>
        <row r="478">
          <cell r="B478" t="str">
            <v>212011</v>
          </cell>
          <cell r="C478" t="str">
            <v>A/R - Unbilled Retail Revenue</v>
          </cell>
          <cell r="D478">
            <v>0</v>
          </cell>
          <cell r="E478">
            <v>0</v>
          </cell>
          <cell r="F478">
            <v>0</v>
          </cell>
          <cell r="G478">
            <v>0</v>
          </cell>
          <cell r="H478">
            <v>0</v>
          </cell>
          <cell r="I478">
            <v>0</v>
          </cell>
          <cell r="J478">
            <v>0</v>
          </cell>
          <cell r="K478">
            <v>0</v>
          </cell>
          <cell r="L478">
            <v>0</v>
          </cell>
          <cell r="M478">
            <v>0</v>
          </cell>
          <cell r="N478">
            <v>0</v>
          </cell>
          <cell r="O478">
            <v>0</v>
          </cell>
          <cell r="P478">
            <v>318402191.19</v>
          </cell>
          <cell r="Q478">
            <v>0</v>
          </cell>
          <cell r="R478">
            <v>318402191.19</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318402191.19</v>
          </cell>
          <cell r="CB478">
            <v>0</v>
          </cell>
          <cell r="CC478">
            <v>318402191.19</v>
          </cell>
          <cell r="CD478">
            <v>0</v>
          </cell>
          <cell r="CE478">
            <v>0</v>
          </cell>
          <cell r="CF478">
            <v>0</v>
          </cell>
          <cell r="CG478">
            <v>318402191.19</v>
          </cell>
          <cell r="CH478">
            <v>0</v>
          </cell>
          <cell r="CI478">
            <v>318402191.19</v>
          </cell>
        </row>
        <row r="479">
          <cell r="B479" t="str">
            <v>212012</v>
          </cell>
          <cell r="C479" t="str">
            <v>A/R-Unbilled Deferred Revenue</v>
          </cell>
          <cell r="D479">
            <v>0</v>
          </cell>
          <cell r="E479">
            <v>0</v>
          </cell>
          <cell r="F479">
            <v>0</v>
          </cell>
          <cell r="G479">
            <v>0</v>
          </cell>
          <cell r="H479">
            <v>0</v>
          </cell>
          <cell r="I479">
            <v>0</v>
          </cell>
          <cell r="J479">
            <v>0</v>
          </cell>
          <cell r="K479">
            <v>0</v>
          </cell>
          <cell r="L479">
            <v>0</v>
          </cell>
          <cell r="M479">
            <v>0</v>
          </cell>
          <cell r="N479">
            <v>0</v>
          </cell>
          <cell r="O479">
            <v>0</v>
          </cell>
          <cell r="P479">
            <v>4430035.51</v>
          </cell>
          <cell r="Q479">
            <v>0</v>
          </cell>
          <cell r="R479">
            <v>4430035.51</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4430035.51</v>
          </cell>
          <cell r="CB479">
            <v>0</v>
          </cell>
          <cell r="CC479">
            <v>4430035.51</v>
          </cell>
          <cell r="CD479">
            <v>0</v>
          </cell>
          <cell r="CE479">
            <v>0</v>
          </cell>
          <cell r="CF479">
            <v>0</v>
          </cell>
          <cell r="CG479">
            <v>4430035.51</v>
          </cell>
          <cell r="CH479">
            <v>0</v>
          </cell>
          <cell r="CI479">
            <v>4430035.51</v>
          </cell>
        </row>
        <row r="480">
          <cell r="B480" t="str">
            <v>212015</v>
          </cell>
          <cell r="C480" t="str">
            <v>Retail sales - AR - RRA</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0.43</v>
          </cell>
          <cell r="AI480">
            <v>0</v>
          </cell>
          <cell r="AJ480">
            <v>0.43</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0.43</v>
          </cell>
          <cell r="CB480">
            <v>0</v>
          </cell>
          <cell r="CC480">
            <v>0.43</v>
          </cell>
          <cell r="CD480">
            <v>0</v>
          </cell>
          <cell r="CE480">
            <v>0</v>
          </cell>
          <cell r="CF480">
            <v>0</v>
          </cell>
          <cell r="CG480">
            <v>0.43</v>
          </cell>
          <cell r="CH480">
            <v>0</v>
          </cell>
          <cell r="CI480">
            <v>0.43</v>
          </cell>
        </row>
        <row r="481">
          <cell r="B481" t="str">
            <v>212021</v>
          </cell>
          <cell r="C481" t="str">
            <v>Bill Susp MTO and Joint Use</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6096121</v>
          </cell>
          <cell r="AI481">
            <v>0</v>
          </cell>
          <cell r="AJ481">
            <v>6096121</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6096121</v>
          </cell>
          <cell r="CB481">
            <v>0</v>
          </cell>
          <cell r="CC481">
            <v>6096121</v>
          </cell>
          <cell r="CD481">
            <v>0</v>
          </cell>
          <cell r="CE481">
            <v>0</v>
          </cell>
          <cell r="CF481">
            <v>0</v>
          </cell>
          <cell r="CG481">
            <v>6096121</v>
          </cell>
          <cell r="CH481">
            <v>0</v>
          </cell>
          <cell r="CI481">
            <v>6096121</v>
          </cell>
        </row>
        <row r="482">
          <cell r="B482" t="str">
            <v>213000</v>
          </cell>
          <cell r="C482" t="str">
            <v>AR - Brampton Consolidation</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48150</v>
          </cell>
          <cell r="AI482">
            <v>0</v>
          </cell>
          <cell r="AJ482">
            <v>48150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11219422.640000001</v>
          </cell>
          <cell r="BJ482">
            <v>0</v>
          </cell>
          <cell r="BK482">
            <v>11219422.640000001</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11267572.640000001</v>
          </cell>
          <cell r="CB482">
            <v>0</v>
          </cell>
          <cell r="CC482">
            <v>11267572.640000001</v>
          </cell>
          <cell r="CD482">
            <v>0</v>
          </cell>
          <cell r="CE482">
            <v>0</v>
          </cell>
          <cell r="CF482">
            <v>0</v>
          </cell>
          <cell r="CG482">
            <v>11267572.640000001</v>
          </cell>
          <cell r="CH482">
            <v>0</v>
          </cell>
          <cell r="CI482">
            <v>11267572.640000001</v>
          </cell>
        </row>
        <row r="483">
          <cell r="B483" t="str">
            <v>213040</v>
          </cell>
          <cell r="C483" t="str">
            <v>Ar-Prov S Tx Refunds</v>
          </cell>
          <cell r="D483">
            <v>0</v>
          </cell>
          <cell r="E483">
            <v>0</v>
          </cell>
          <cell r="F483">
            <v>0</v>
          </cell>
          <cell r="G483">
            <v>0</v>
          </cell>
          <cell r="H483">
            <v>0</v>
          </cell>
          <cell r="I483">
            <v>0</v>
          </cell>
          <cell r="J483">
            <v>-1632</v>
          </cell>
          <cell r="K483">
            <v>0</v>
          </cell>
          <cell r="L483">
            <v>-1632</v>
          </cell>
          <cell r="M483">
            <v>-413</v>
          </cell>
          <cell r="N483">
            <v>0</v>
          </cell>
          <cell r="O483">
            <v>-413</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0.23</v>
          </cell>
          <cell r="AI483">
            <v>0</v>
          </cell>
          <cell r="AJ483">
            <v>0.23</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-2044.77</v>
          </cell>
          <cell r="CB483">
            <v>0</v>
          </cell>
          <cell r="CC483">
            <v>-2044.77</v>
          </cell>
          <cell r="CD483">
            <v>0</v>
          </cell>
          <cell r="CE483">
            <v>0</v>
          </cell>
          <cell r="CF483">
            <v>0</v>
          </cell>
          <cell r="CG483">
            <v>-2044.77</v>
          </cell>
          <cell r="CH483">
            <v>0</v>
          </cell>
          <cell r="CI483">
            <v>-2044.77</v>
          </cell>
        </row>
        <row r="484">
          <cell r="B484" t="str">
            <v>213050</v>
          </cell>
          <cell r="C484" t="str">
            <v>Allow For Doubtful Accts</v>
          </cell>
          <cell r="D484">
            <v>0</v>
          </cell>
          <cell r="E484">
            <v>0</v>
          </cell>
          <cell r="F484">
            <v>0</v>
          </cell>
          <cell r="G484">
            <v>0</v>
          </cell>
          <cell r="H484">
            <v>0</v>
          </cell>
          <cell r="I484">
            <v>0</v>
          </cell>
          <cell r="J484">
            <v>0</v>
          </cell>
          <cell r="K484">
            <v>0</v>
          </cell>
          <cell r="L484">
            <v>0</v>
          </cell>
          <cell r="M484">
            <v>0</v>
          </cell>
          <cell r="N484">
            <v>0</v>
          </cell>
          <cell r="O484">
            <v>0</v>
          </cell>
          <cell r="P484">
            <v>-6735626.8600000003</v>
          </cell>
          <cell r="Q484">
            <v>0</v>
          </cell>
          <cell r="R484">
            <v>-6735626.8600000003</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-30000</v>
          </cell>
          <cell r="AL484">
            <v>0</v>
          </cell>
          <cell r="AM484">
            <v>-30000</v>
          </cell>
          <cell r="AN484">
            <v>0</v>
          </cell>
          <cell r="AO484">
            <v>0</v>
          </cell>
          <cell r="AP484">
            <v>0</v>
          </cell>
          <cell r="AQ484">
            <v>0</v>
          </cell>
          <cell r="AR484">
            <v>0</v>
          </cell>
          <cell r="AS484">
            <v>0</v>
          </cell>
          <cell r="AT484">
            <v>-729766.38</v>
          </cell>
          <cell r="AU484">
            <v>0</v>
          </cell>
          <cell r="AV484">
            <v>-729766.38</v>
          </cell>
          <cell r="AW484">
            <v>0</v>
          </cell>
          <cell r="AX484">
            <v>0</v>
          </cell>
          <cell r="AY484">
            <v>0</v>
          </cell>
          <cell r="AZ484">
            <v>0</v>
          </cell>
          <cell r="BA484">
            <v>0</v>
          </cell>
          <cell r="BB484">
            <v>0</v>
          </cell>
          <cell r="BC484">
            <v>0</v>
          </cell>
          <cell r="BD484">
            <v>0</v>
          </cell>
          <cell r="BE484">
            <v>0</v>
          </cell>
          <cell r="BF484">
            <v>0</v>
          </cell>
          <cell r="BG484">
            <v>0</v>
          </cell>
          <cell r="BH484">
            <v>0</v>
          </cell>
          <cell r="BI484">
            <v>-755624.75</v>
          </cell>
          <cell r="BJ484">
            <v>0</v>
          </cell>
          <cell r="BK484">
            <v>-755624.75</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-8251017.9900000002</v>
          </cell>
          <cell r="CB484">
            <v>0</v>
          </cell>
          <cell r="CC484">
            <v>-8251017.9900000002</v>
          </cell>
          <cell r="CD484">
            <v>0</v>
          </cell>
          <cell r="CE484">
            <v>0</v>
          </cell>
          <cell r="CF484">
            <v>0</v>
          </cell>
          <cell r="CG484">
            <v>-8251017.9900000002</v>
          </cell>
          <cell r="CH484">
            <v>0</v>
          </cell>
          <cell r="CI484">
            <v>-8251017.9900000002</v>
          </cell>
        </row>
        <row r="485">
          <cell r="B485" t="str">
            <v>213051</v>
          </cell>
          <cell r="C485" t="str">
            <v>Doubtful Accts - TNAM</v>
          </cell>
          <cell r="D485">
            <v>0</v>
          </cell>
          <cell r="E485">
            <v>0</v>
          </cell>
          <cell r="F485">
            <v>0</v>
          </cell>
          <cell r="G485">
            <v>0</v>
          </cell>
          <cell r="H485">
            <v>0</v>
          </cell>
          <cell r="I485">
            <v>0</v>
          </cell>
          <cell r="J485">
            <v>-4981590.4800000004</v>
          </cell>
          <cell r="K485">
            <v>0</v>
          </cell>
          <cell r="L485">
            <v>-4981590.4800000004</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-1813904.96</v>
          </cell>
          <cell r="AI485">
            <v>0</v>
          </cell>
          <cell r="AJ485">
            <v>-1813904.96</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-6795495.4400000004</v>
          </cell>
          <cell r="CB485">
            <v>0</v>
          </cell>
          <cell r="CC485">
            <v>-6795495.4400000004</v>
          </cell>
          <cell r="CD485">
            <v>0</v>
          </cell>
          <cell r="CE485">
            <v>0</v>
          </cell>
          <cell r="CF485">
            <v>0</v>
          </cell>
          <cell r="CG485">
            <v>-6795495.4400000004</v>
          </cell>
          <cell r="CH485">
            <v>0</v>
          </cell>
          <cell r="CI485">
            <v>-6795495.4400000004</v>
          </cell>
        </row>
        <row r="486">
          <cell r="B486" t="str">
            <v>213052</v>
          </cell>
          <cell r="C486" t="str">
            <v>Doubtful Accts - DNAM</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-2884727.3</v>
          </cell>
          <cell r="AI486">
            <v>0</v>
          </cell>
          <cell r="AJ486">
            <v>-2884727.3</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-2884727.3</v>
          </cell>
          <cell r="CB486">
            <v>0</v>
          </cell>
          <cell r="CC486">
            <v>-2884727.3</v>
          </cell>
          <cell r="CD486">
            <v>0</v>
          </cell>
          <cell r="CE486">
            <v>0</v>
          </cell>
          <cell r="CF486">
            <v>0</v>
          </cell>
          <cell r="CG486">
            <v>-2884727.3</v>
          </cell>
          <cell r="CH486">
            <v>0</v>
          </cell>
          <cell r="CI486">
            <v>-2884727.3</v>
          </cell>
        </row>
        <row r="487">
          <cell r="B487" t="str">
            <v>213053</v>
          </cell>
          <cell r="C487" t="str">
            <v>Doubtful Accts - Remotes</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-57991.47</v>
          </cell>
          <cell r="AU487">
            <v>0</v>
          </cell>
          <cell r="AV487">
            <v>-57991.47</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-57991.47</v>
          </cell>
          <cell r="CB487">
            <v>0</v>
          </cell>
          <cell r="CC487">
            <v>-57991.47</v>
          </cell>
          <cell r="CD487">
            <v>0</v>
          </cell>
          <cell r="CE487">
            <v>0</v>
          </cell>
          <cell r="CF487">
            <v>0</v>
          </cell>
          <cell r="CG487">
            <v>-57991.47</v>
          </cell>
          <cell r="CH487">
            <v>0</v>
          </cell>
          <cell r="CI487">
            <v>-57991.47</v>
          </cell>
        </row>
        <row r="488">
          <cell r="B488" t="str">
            <v>213056</v>
          </cell>
          <cell r="C488" t="str">
            <v>Doubtful Accts - Energy Co.</v>
          </cell>
          <cell r="D488">
            <v>-218096.83</v>
          </cell>
          <cell r="E488">
            <v>0</v>
          </cell>
          <cell r="F488">
            <v>-218096.83</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-218096.83</v>
          </cell>
          <cell r="CB488">
            <v>0</v>
          </cell>
          <cell r="CC488">
            <v>-218096.83</v>
          </cell>
          <cell r="CD488">
            <v>0</v>
          </cell>
          <cell r="CE488">
            <v>0</v>
          </cell>
          <cell r="CF488">
            <v>0</v>
          </cell>
          <cell r="CG488">
            <v>-218096.83</v>
          </cell>
          <cell r="CH488">
            <v>0</v>
          </cell>
          <cell r="CI488">
            <v>-218096.83</v>
          </cell>
        </row>
        <row r="489">
          <cell r="B489" t="str">
            <v>213200</v>
          </cell>
          <cell r="C489" t="str">
            <v>Employer Purchased Residences</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278500</v>
          </cell>
          <cell r="AI489">
            <v>0</v>
          </cell>
          <cell r="AJ489">
            <v>278500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278500</v>
          </cell>
          <cell r="CB489">
            <v>0</v>
          </cell>
          <cell r="CC489">
            <v>278500</v>
          </cell>
          <cell r="CD489">
            <v>0</v>
          </cell>
          <cell r="CE489">
            <v>0</v>
          </cell>
          <cell r="CF489">
            <v>0</v>
          </cell>
          <cell r="CG489">
            <v>278500</v>
          </cell>
          <cell r="CH489">
            <v>0</v>
          </cell>
          <cell r="CI489">
            <v>278500</v>
          </cell>
        </row>
        <row r="490">
          <cell r="B490" t="str">
            <v>213210</v>
          </cell>
          <cell r="C490" t="str">
            <v>Employee Reloc - Adv of Equity</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617087.46</v>
          </cell>
          <cell r="AI490">
            <v>0</v>
          </cell>
          <cell r="AJ490">
            <v>617087.46</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617087.46</v>
          </cell>
          <cell r="CB490">
            <v>0</v>
          </cell>
          <cell r="CC490">
            <v>617087.46</v>
          </cell>
          <cell r="CD490">
            <v>0</v>
          </cell>
          <cell r="CE490">
            <v>0</v>
          </cell>
          <cell r="CF490">
            <v>0</v>
          </cell>
          <cell r="CG490">
            <v>617087.46</v>
          </cell>
          <cell r="CH490">
            <v>0</v>
          </cell>
          <cell r="CI490">
            <v>617087.46</v>
          </cell>
        </row>
        <row r="491">
          <cell r="B491" t="str">
            <v>213300</v>
          </cell>
          <cell r="C491" t="str">
            <v>Accounts Receivable - Emp</v>
          </cell>
          <cell r="D491">
            <v>13043.09</v>
          </cell>
          <cell r="E491">
            <v>0</v>
          </cell>
          <cell r="F491">
            <v>13043.09</v>
          </cell>
          <cell r="G491">
            <v>0</v>
          </cell>
          <cell r="H491">
            <v>0</v>
          </cell>
          <cell r="I491">
            <v>0</v>
          </cell>
          <cell r="J491">
            <v>0</v>
          </cell>
          <cell r="K491">
            <v>0</v>
          </cell>
          <cell r="L491">
            <v>0</v>
          </cell>
          <cell r="M491">
            <v>0</v>
          </cell>
          <cell r="N491">
            <v>0</v>
          </cell>
          <cell r="O491">
            <v>0</v>
          </cell>
          <cell r="P491">
            <v>35189.160000000003</v>
          </cell>
          <cell r="Q491">
            <v>0</v>
          </cell>
          <cell r="R491">
            <v>35189.160000000003</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3040853.24</v>
          </cell>
          <cell r="AI491">
            <v>0</v>
          </cell>
          <cell r="AJ491">
            <v>3040853.24</v>
          </cell>
          <cell r="AK491">
            <v>-14</v>
          </cell>
          <cell r="AL491">
            <v>0</v>
          </cell>
          <cell r="AM491">
            <v>-14</v>
          </cell>
          <cell r="AN491">
            <v>0</v>
          </cell>
          <cell r="AO491">
            <v>0</v>
          </cell>
          <cell r="AP491">
            <v>0</v>
          </cell>
          <cell r="AQ491">
            <v>0</v>
          </cell>
          <cell r="AR491">
            <v>0</v>
          </cell>
          <cell r="AS491">
            <v>0</v>
          </cell>
          <cell r="AT491">
            <v>22095.17</v>
          </cell>
          <cell r="AU491">
            <v>0</v>
          </cell>
          <cell r="AV491">
            <v>22095.17</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3111166.66</v>
          </cell>
          <cell r="CB491">
            <v>0</v>
          </cell>
          <cell r="CC491">
            <v>3111166.66</v>
          </cell>
          <cell r="CD491">
            <v>0</v>
          </cell>
          <cell r="CE491">
            <v>0</v>
          </cell>
          <cell r="CF491">
            <v>0</v>
          </cell>
          <cell r="CG491">
            <v>3111166.66</v>
          </cell>
          <cell r="CH491">
            <v>0</v>
          </cell>
          <cell r="CI491">
            <v>3111166.66</v>
          </cell>
        </row>
        <row r="492">
          <cell r="B492" t="str">
            <v>213420</v>
          </cell>
          <cell r="C492" t="str">
            <v>Hydro Pension Advance</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11683.49</v>
          </cell>
          <cell r="AI492">
            <v>0</v>
          </cell>
          <cell r="AJ492">
            <v>11683.49</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11683.49</v>
          </cell>
          <cell r="CB492">
            <v>0</v>
          </cell>
          <cell r="CC492">
            <v>11683.49</v>
          </cell>
          <cell r="CD492">
            <v>0</v>
          </cell>
          <cell r="CE492">
            <v>0</v>
          </cell>
          <cell r="CF492">
            <v>0</v>
          </cell>
          <cell r="CG492">
            <v>11683.49</v>
          </cell>
          <cell r="CH492">
            <v>0</v>
          </cell>
          <cell r="CI492">
            <v>11683.49</v>
          </cell>
        </row>
        <row r="493">
          <cell r="B493" t="str">
            <v>213430</v>
          </cell>
          <cell r="C493" t="str">
            <v>Empl Receivable-Inergi  Stat</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9562.35</v>
          </cell>
          <cell r="AI493">
            <v>0</v>
          </cell>
          <cell r="AJ493">
            <v>9562.35</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9562.35</v>
          </cell>
          <cell r="CB493">
            <v>0</v>
          </cell>
          <cell r="CC493">
            <v>9562.35</v>
          </cell>
          <cell r="CD493">
            <v>0</v>
          </cell>
          <cell r="CE493">
            <v>0</v>
          </cell>
          <cell r="CF493">
            <v>0</v>
          </cell>
          <cell r="CG493">
            <v>9562.35</v>
          </cell>
          <cell r="CH493">
            <v>0</v>
          </cell>
          <cell r="CI493">
            <v>9562.35</v>
          </cell>
        </row>
        <row r="494">
          <cell r="B494" t="str">
            <v>213500</v>
          </cell>
          <cell r="C494" t="str">
            <v>Accrued Interest Receivable</v>
          </cell>
          <cell r="D494">
            <v>59020275.5</v>
          </cell>
          <cell r="E494">
            <v>0</v>
          </cell>
          <cell r="F494">
            <v>59020275.5</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59020275.5</v>
          </cell>
          <cell r="CB494">
            <v>0</v>
          </cell>
          <cell r="CC494">
            <v>59020275.5</v>
          </cell>
          <cell r="CD494">
            <v>-59020275.5</v>
          </cell>
          <cell r="CE494">
            <v>0</v>
          </cell>
          <cell r="CF494">
            <v>-59020275.5</v>
          </cell>
          <cell r="CG494">
            <v>0</v>
          </cell>
          <cell r="CH494">
            <v>0</v>
          </cell>
          <cell r="CI494">
            <v>0</v>
          </cell>
        </row>
        <row r="495">
          <cell r="B495" t="str">
            <v>213700</v>
          </cell>
          <cell r="C495" t="str">
            <v>Misc AR - Meter Exit Program</v>
          </cell>
          <cell r="D495">
            <v>0</v>
          </cell>
          <cell r="E495">
            <v>0</v>
          </cell>
          <cell r="F495">
            <v>0</v>
          </cell>
          <cell r="G495">
            <v>0</v>
          </cell>
          <cell r="H495">
            <v>0</v>
          </cell>
          <cell r="I495">
            <v>0</v>
          </cell>
          <cell r="J495">
            <v>-36424.449999999997</v>
          </cell>
          <cell r="K495">
            <v>0</v>
          </cell>
          <cell r="L495">
            <v>-36424.449999999997</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-36424.449999999997</v>
          </cell>
          <cell r="CB495">
            <v>0</v>
          </cell>
          <cell r="CC495">
            <v>-36424.449999999997</v>
          </cell>
          <cell r="CD495">
            <v>0</v>
          </cell>
          <cell r="CE495">
            <v>0</v>
          </cell>
          <cell r="CF495">
            <v>0</v>
          </cell>
          <cell r="CG495">
            <v>-36424.449999999997</v>
          </cell>
          <cell r="CH495">
            <v>0</v>
          </cell>
          <cell r="CI495">
            <v>-36424.449999999997</v>
          </cell>
        </row>
        <row r="496">
          <cell r="B496" t="str">
            <v>213980</v>
          </cell>
          <cell r="C496" t="str">
            <v>Accounts Receivable - Other</v>
          </cell>
          <cell r="D496">
            <v>83570.61</v>
          </cell>
          <cell r="E496">
            <v>0</v>
          </cell>
          <cell r="F496">
            <v>83570.61</v>
          </cell>
          <cell r="G496">
            <v>0</v>
          </cell>
          <cell r="H496">
            <v>0</v>
          </cell>
          <cell r="I496">
            <v>0</v>
          </cell>
          <cell r="J496">
            <v>54320.89</v>
          </cell>
          <cell r="K496">
            <v>0</v>
          </cell>
          <cell r="L496">
            <v>54320.89</v>
          </cell>
          <cell r="M496">
            <v>29249.71</v>
          </cell>
          <cell r="N496">
            <v>0</v>
          </cell>
          <cell r="O496">
            <v>29249.71</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167141.21</v>
          </cell>
          <cell r="CB496">
            <v>0</v>
          </cell>
          <cell r="CC496">
            <v>167141.21</v>
          </cell>
          <cell r="CD496">
            <v>-83570.61</v>
          </cell>
          <cell r="CE496">
            <v>0</v>
          </cell>
          <cell r="CF496">
            <v>-83570.61</v>
          </cell>
          <cell r="CG496">
            <v>83570.600000000006</v>
          </cell>
          <cell r="CH496">
            <v>0</v>
          </cell>
          <cell r="CI496">
            <v>83570.600000000006</v>
          </cell>
        </row>
        <row r="497">
          <cell r="B497" t="str">
            <v>214310</v>
          </cell>
          <cell r="C497" t="str">
            <v>REBILL SUSP -OHEU RELEASES</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593463.84</v>
          </cell>
          <cell r="AI497">
            <v>0</v>
          </cell>
          <cell r="AJ497">
            <v>593463.84</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593463.84</v>
          </cell>
          <cell r="CB497">
            <v>0</v>
          </cell>
          <cell r="CC497">
            <v>593463.84</v>
          </cell>
          <cell r="CD497">
            <v>0</v>
          </cell>
          <cell r="CE497">
            <v>0</v>
          </cell>
          <cell r="CF497">
            <v>0</v>
          </cell>
          <cell r="CG497">
            <v>593463.84</v>
          </cell>
          <cell r="CH497">
            <v>0</v>
          </cell>
          <cell r="CI497">
            <v>593463.84</v>
          </cell>
        </row>
        <row r="498">
          <cell r="B498" t="str">
            <v>214980</v>
          </cell>
          <cell r="C498" t="str">
            <v>Rebilling Suspense - Corp Alln</v>
          </cell>
          <cell r="D498">
            <v>0</v>
          </cell>
          <cell r="E498">
            <v>0</v>
          </cell>
          <cell r="F498">
            <v>0</v>
          </cell>
          <cell r="G498">
            <v>0</v>
          </cell>
          <cell r="H498">
            <v>0</v>
          </cell>
          <cell r="I498">
            <v>0</v>
          </cell>
          <cell r="J498">
            <v>4326330.2300000004</v>
          </cell>
          <cell r="K498">
            <v>0</v>
          </cell>
          <cell r="L498">
            <v>4326330.2300000004</v>
          </cell>
          <cell r="M498">
            <v>-8517.6299999999992</v>
          </cell>
          <cell r="N498">
            <v>0</v>
          </cell>
          <cell r="O498">
            <v>-8517.6299999999992</v>
          </cell>
          <cell r="P498">
            <v>150100.71</v>
          </cell>
          <cell r="Q498">
            <v>0</v>
          </cell>
          <cell r="R498">
            <v>150100.71</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-835630.84</v>
          </cell>
          <cell r="AI498">
            <v>0</v>
          </cell>
          <cell r="AJ498">
            <v>-835630.84</v>
          </cell>
          <cell r="AK498">
            <v>-17251.18</v>
          </cell>
          <cell r="AL498">
            <v>0</v>
          </cell>
          <cell r="AM498">
            <v>-17251.18</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3615031.29</v>
          </cell>
          <cell r="CB498">
            <v>0</v>
          </cell>
          <cell r="CC498">
            <v>3615031.29</v>
          </cell>
          <cell r="CD498">
            <v>0</v>
          </cell>
          <cell r="CE498">
            <v>0</v>
          </cell>
          <cell r="CF498">
            <v>0</v>
          </cell>
          <cell r="CG498">
            <v>3615031.29</v>
          </cell>
          <cell r="CH498">
            <v>0</v>
          </cell>
          <cell r="CI498">
            <v>3615031.29</v>
          </cell>
        </row>
        <row r="499">
          <cell r="B499" t="str">
            <v>214990</v>
          </cell>
          <cell r="C499" t="str">
            <v>Retailer Billing -AR Clearing</v>
          </cell>
          <cell r="D499">
            <v>0</v>
          </cell>
          <cell r="E499">
            <v>0</v>
          </cell>
          <cell r="F499">
            <v>0</v>
          </cell>
          <cell r="G499">
            <v>0</v>
          </cell>
          <cell r="H499">
            <v>0</v>
          </cell>
          <cell r="I499">
            <v>0</v>
          </cell>
          <cell r="J499">
            <v>0</v>
          </cell>
          <cell r="K499">
            <v>0</v>
          </cell>
          <cell r="L499">
            <v>0</v>
          </cell>
          <cell r="M499">
            <v>0</v>
          </cell>
          <cell r="N499">
            <v>0</v>
          </cell>
          <cell r="O499">
            <v>0</v>
          </cell>
          <cell r="P499">
            <v>177224.02</v>
          </cell>
          <cell r="Q499">
            <v>0</v>
          </cell>
          <cell r="R499">
            <v>177224.02</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177224.02</v>
          </cell>
          <cell r="CB499">
            <v>0</v>
          </cell>
          <cell r="CC499">
            <v>177224.02</v>
          </cell>
          <cell r="CD499">
            <v>0</v>
          </cell>
          <cell r="CE499">
            <v>0</v>
          </cell>
          <cell r="CF499">
            <v>0</v>
          </cell>
          <cell r="CG499">
            <v>177224.02</v>
          </cell>
          <cell r="CH499">
            <v>0</v>
          </cell>
          <cell r="CI499">
            <v>177224.02</v>
          </cell>
        </row>
        <row r="500">
          <cell r="B500" t="str">
            <v>214992</v>
          </cell>
          <cell r="C500" t="str">
            <v>DCB-Contract/Spot Clearing</v>
          </cell>
          <cell r="D500">
            <v>0</v>
          </cell>
          <cell r="E500">
            <v>0</v>
          </cell>
          <cell r="F500">
            <v>0</v>
          </cell>
          <cell r="G500">
            <v>0</v>
          </cell>
          <cell r="H500">
            <v>0</v>
          </cell>
          <cell r="I500">
            <v>0</v>
          </cell>
          <cell r="J500">
            <v>0</v>
          </cell>
          <cell r="K500">
            <v>0</v>
          </cell>
          <cell r="L500">
            <v>0</v>
          </cell>
          <cell r="M500">
            <v>0</v>
          </cell>
          <cell r="N500">
            <v>0</v>
          </cell>
          <cell r="O500">
            <v>0</v>
          </cell>
          <cell r="P500">
            <v>12400.8</v>
          </cell>
          <cell r="Q500">
            <v>0</v>
          </cell>
          <cell r="R500">
            <v>12400.8</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12400.8</v>
          </cell>
          <cell r="CB500">
            <v>0</v>
          </cell>
          <cell r="CC500">
            <v>12400.8</v>
          </cell>
          <cell r="CD500">
            <v>0</v>
          </cell>
          <cell r="CE500">
            <v>0</v>
          </cell>
          <cell r="CF500">
            <v>0</v>
          </cell>
          <cell r="CG500">
            <v>12400.8</v>
          </cell>
          <cell r="CH500">
            <v>0</v>
          </cell>
          <cell r="CI500">
            <v>12400.8</v>
          </cell>
        </row>
        <row r="501">
          <cell r="B501" t="str">
            <v>219000</v>
          </cell>
          <cell r="C501" t="str">
            <v>Sales Proceeds Suspense</v>
          </cell>
          <cell r="D501">
            <v>0</v>
          </cell>
          <cell r="E501">
            <v>0</v>
          </cell>
          <cell r="F501">
            <v>0</v>
          </cell>
          <cell r="G501">
            <v>0</v>
          </cell>
          <cell r="H501">
            <v>0</v>
          </cell>
          <cell r="I501">
            <v>0</v>
          </cell>
          <cell r="J501">
            <v>-13366.23</v>
          </cell>
          <cell r="K501">
            <v>0</v>
          </cell>
          <cell r="L501">
            <v>-13366.23</v>
          </cell>
          <cell r="M501">
            <v>-13730.06</v>
          </cell>
          <cell r="N501">
            <v>0</v>
          </cell>
          <cell r="O501">
            <v>-13730.06</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-27096.29</v>
          </cell>
          <cell r="CB501">
            <v>0</v>
          </cell>
          <cell r="CC501">
            <v>-27096.29</v>
          </cell>
          <cell r="CD501">
            <v>0</v>
          </cell>
          <cell r="CE501">
            <v>0</v>
          </cell>
          <cell r="CF501">
            <v>0</v>
          </cell>
          <cell r="CG501">
            <v>-27096.29</v>
          </cell>
          <cell r="CH501">
            <v>0</v>
          </cell>
          <cell r="CI501">
            <v>-27096.29</v>
          </cell>
        </row>
        <row r="502">
          <cell r="B502" t="str">
            <v>219050</v>
          </cell>
          <cell r="C502" t="str">
            <v>Int'M Sale Proc'D-Land Susp</v>
          </cell>
          <cell r="D502">
            <v>0</v>
          </cell>
          <cell r="E502">
            <v>0</v>
          </cell>
          <cell r="F502">
            <v>0</v>
          </cell>
          <cell r="G502">
            <v>0</v>
          </cell>
          <cell r="H502">
            <v>0</v>
          </cell>
          <cell r="I502">
            <v>0</v>
          </cell>
          <cell r="J502">
            <v>-21181</v>
          </cell>
          <cell r="K502">
            <v>0</v>
          </cell>
          <cell r="L502">
            <v>-21181</v>
          </cell>
          <cell r="M502">
            <v>-5362</v>
          </cell>
          <cell r="N502">
            <v>0</v>
          </cell>
          <cell r="O502">
            <v>-5362</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0.01</v>
          </cell>
          <cell r="AI502">
            <v>0</v>
          </cell>
          <cell r="AJ502">
            <v>0.01</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-26542.99</v>
          </cell>
          <cell r="CB502">
            <v>0</v>
          </cell>
          <cell r="CC502">
            <v>-26542.99</v>
          </cell>
          <cell r="CD502">
            <v>0</v>
          </cell>
          <cell r="CE502">
            <v>0</v>
          </cell>
          <cell r="CF502">
            <v>0</v>
          </cell>
          <cell r="CG502">
            <v>-26542.99</v>
          </cell>
          <cell r="CH502">
            <v>0</v>
          </cell>
          <cell r="CI502">
            <v>-26542.99</v>
          </cell>
        </row>
        <row r="503">
          <cell r="B503" t="str">
            <v>220200</v>
          </cell>
          <cell r="C503" t="str">
            <v>Bill Susp - OPG</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578593.32999999996</v>
          </cell>
          <cell r="AI503">
            <v>0</v>
          </cell>
          <cell r="AJ503">
            <v>578593.32999999996</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578593.32999999996</v>
          </cell>
          <cell r="CB503">
            <v>0</v>
          </cell>
          <cell r="CC503">
            <v>578593.32999999996</v>
          </cell>
          <cell r="CD503">
            <v>0</v>
          </cell>
          <cell r="CE503">
            <v>0</v>
          </cell>
          <cell r="CF503">
            <v>0</v>
          </cell>
          <cell r="CG503">
            <v>578593.32999999996</v>
          </cell>
          <cell r="CH503">
            <v>0</v>
          </cell>
          <cell r="CI503">
            <v>578593.32999999996</v>
          </cell>
        </row>
        <row r="504">
          <cell r="B504" t="str">
            <v>220220</v>
          </cell>
          <cell r="C504" t="str">
            <v>A/R Interco Clrng Outside Grp</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-5.0000000000000001E-3</v>
          </cell>
          <cell r="AI504">
            <v>0</v>
          </cell>
          <cell r="AJ504">
            <v>-5.0000000000000001E-3</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-5.0000000000000001E-3</v>
          </cell>
          <cell r="CB504">
            <v>0</v>
          </cell>
          <cell r="CC504">
            <v>-5.0000000000000001E-3</v>
          </cell>
          <cell r="CD504">
            <v>0</v>
          </cell>
          <cell r="CE504">
            <v>0</v>
          </cell>
          <cell r="CF504">
            <v>0</v>
          </cell>
          <cell r="CG504">
            <v>-5.0000000000000001E-3</v>
          </cell>
          <cell r="CH504">
            <v>0</v>
          </cell>
          <cell r="CI504">
            <v>-5.0000000000000001E-3</v>
          </cell>
        </row>
        <row r="505">
          <cell r="C505" t="str">
            <v>Accounts receivable - trade</v>
          </cell>
          <cell r="D505">
            <v>65721705.649999999</v>
          </cell>
          <cell r="E505">
            <v>0</v>
          </cell>
          <cell r="F505">
            <v>65721705.649999999</v>
          </cell>
          <cell r="G505">
            <v>0</v>
          </cell>
          <cell r="H505">
            <v>0</v>
          </cell>
          <cell r="I505">
            <v>0</v>
          </cell>
          <cell r="J505">
            <v>117442298.25999999</v>
          </cell>
          <cell r="K505">
            <v>0</v>
          </cell>
          <cell r="L505">
            <v>117442298.25999999</v>
          </cell>
          <cell r="M505">
            <v>13863721.332999999</v>
          </cell>
          <cell r="N505">
            <v>0</v>
          </cell>
          <cell r="O505">
            <v>13863721.332999999</v>
          </cell>
          <cell r="P505">
            <v>478788629.18000001</v>
          </cell>
          <cell r="Q505">
            <v>0</v>
          </cell>
          <cell r="R505">
            <v>478788629.18000001</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32808792.684999999</v>
          </cell>
          <cell r="AI505">
            <v>0</v>
          </cell>
          <cell r="AJ505">
            <v>32808792.684999999</v>
          </cell>
          <cell r="AK505">
            <v>1720240.09</v>
          </cell>
          <cell r="AL505">
            <v>0</v>
          </cell>
          <cell r="AM505">
            <v>1720240.09</v>
          </cell>
          <cell r="AN505">
            <v>17417.900000000001</v>
          </cell>
          <cell r="AO505">
            <v>0</v>
          </cell>
          <cell r="AP505">
            <v>17417.900000000001</v>
          </cell>
          <cell r="AQ505">
            <v>1E-3</v>
          </cell>
          <cell r="AR505">
            <v>0</v>
          </cell>
          <cell r="AS505">
            <v>1E-3</v>
          </cell>
          <cell r="AT505">
            <v>11972423.419999998</v>
          </cell>
          <cell r="AU505">
            <v>0</v>
          </cell>
          <cell r="AV505">
            <v>11972423.419999998</v>
          </cell>
          <cell r="AW505">
            <v>0</v>
          </cell>
          <cell r="AX505">
            <v>0</v>
          </cell>
          <cell r="AY505">
            <v>0</v>
          </cell>
          <cell r="AZ505">
            <v>0</v>
          </cell>
          <cell r="BA505">
            <v>0</v>
          </cell>
          <cell r="BB505">
            <v>0</v>
          </cell>
          <cell r="BC505">
            <v>0</v>
          </cell>
          <cell r="BD505">
            <v>0</v>
          </cell>
          <cell r="BE505">
            <v>0</v>
          </cell>
          <cell r="BF505">
            <v>0</v>
          </cell>
          <cell r="BG505">
            <v>0</v>
          </cell>
          <cell r="BH505">
            <v>0</v>
          </cell>
          <cell r="BI505">
            <v>48308767.969999999</v>
          </cell>
          <cell r="BJ505">
            <v>0</v>
          </cell>
          <cell r="BK505">
            <v>48308767.969999999</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770643996.48899984</v>
          </cell>
          <cell r="CB505">
            <v>0</v>
          </cell>
          <cell r="CC505">
            <v>770643996.48899984</v>
          </cell>
          <cell r="CD505">
            <v>-63545096.109999999</v>
          </cell>
          <cell r="CE505">
            <v>0</v>
          </cell>
          <cell r="CF505">
            <v>-63545096.109999999</v>
          </cell>
          <cell r="CG505">
            <v>707098900.37900007</v>
          </cell>
          <cell r="CH505">
            <v>0</v>
          </cell>
          <cell r="CI505">
            <v>707098900.37900007</v>
          </cell>
        </row>
        <row r="506">
          <cell r="C506" t="str">
            <v>Accounts receivable - Intercompany</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row>
        <row r="507">
          <cell r="B507" t="str">
            <v>224030</v>
          </cell>
          <cell r="C507" t="str">
            <v>Inv Dir Chg - Comb Turb Oil</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-2125.69</v>
          </cell>
          <cell r="AI507">
            <v>0</v>
          </cell>
          <cell r="AJ507">
            <v>-2125.69</v>
          </cell>
          <cell r="AK507">
            <v>0</v>
          </cell>
          <cell r="AL507">
            <v>0</v>
          </cell>
          <cell r="AM507">
            <v>0</v>
          </cell>
          <cell r="AN507">
            <v>0</v>
          </cell>
          <cell r="AO507">
            <v>0</v>
          </cell>
          <cell r="AP507">
            <v>0</v>
          </cell>
          <cell r="AQ507">
            <v>0</v>
          </cell>
          <cell r="AR507">
            <v>0</v>
          </cell>
          <cell r="AS507">
            <v>0</v>
          </cell>
          <cell r="AT507">
            <v>1234956.73</v>
          </cell>
          <cell r="AU507">
            <v>0</v>
          </cell>
          <cell r="AV507">
            <v>1234956.73</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1232831.04</v>
          </cell>
          <cell r="CB507">
            <v>0</v>
          </cell>
          <cell r="CC507">
            <v>1232831.04</v>
          </cell>
          <cell r="CD507">
            <v>0</v>
          </cell>
          <cell r="CE507">
            <v>0</v>
          </cell>
          <cell r="CF507">
            <v>0</v>
          </cell>
          <cell r="CG507">
            <v>1232831.04</v>
          </cell>
          <cell r="CH507">
            <v>0</v>
          </cell>
          <cell r="CI507">
            <v>1232831.04</v>
          </cell>
        </row>
        <row r="508">
          <cell r="C508" t="str">
            <v>Fuel for electric generation</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-2125.69</v>
          </cell>
          <cell r="AI508">
            <v>0</v>
          </cell>
          <cell r="AJ508">
            <v>-2125.69</v>
          </cell>
          <cell r="AK508">
            <v>0</v>
          </cell>
          <cell r="AL508">
            <v>0</v>
          </cell>
          <cell r="AM508">
            <v>0</v>
          </cell>
          <cell r="AN508">
            <v>0</v>
          </cell>
          <cell r="AO508">
            <v>0</v>
          </cell>
          <cell r="AP508">
            <v>0</v>
          </cell>
          <cell r="AQ508">
            <v>0</v>
          </cell>
          <cell r="AR508">
            <v>0</v>
          </cell>
          <cell r="AS508">
            <v>0</v>
          </cell>
          <cell r="AT508">
            <v>1234956.73</v>
          </cell>
          <cell r="AU508">
            <v>0</v>
          </cell>
          <cell r="AV508">
            <v>1234956.73</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1232831.04</v>
          </cell>
          <cell r="CB508">
            <v>0</v>
          </cell>
          <cell r="CC508">
            <v>1232831.04</v>
          </cell>
          <cell r="CD508">
            <v>0</v>
          </cell>
          <cell r="CE508">
            <v>0</v>
          </cell>
          <cell r="CF508">
            <v>0</v>
          </cell>
          <cell r="CG508">
            <v>1232831.04</v>
          </cell>
          <cell r="CH508">
            <v>0</v>
          </cell>
          <cell r="CI508">
            <v>1232831.04</v>
          </cell>
        </row>
        <row r="509">
          <cell r="B509" t="str">
            <v>228000</v>
          </cell>
          <cell r="C509" t="str">
            <v>Inventory-Det In Invent System</v>
          </cell>
          <cell r="D509">
            <v>0</v>
          </cell>
          <cell r="E509">
            <v>0</v>
          </cell>
          <cell r="F509">
            <v>0</v>
          </cell>
          <cell r="G509">
            <v>0</v>
          </cell>
          <cell r="H509">
            <v>0</v>
          </cell>
          <cell r="I509">
            <v>0</v>
          </cell>
          <cell r="J509">
            <v>2865840</v>
          </cell>
          <cell r="K509">
            <v>0</v>
          </cell>
          <cell r="L509">
            <v>2865840</v>
          </cell>
          <cell r="M509">
            <v>-433805.21</v>
          </cell>
          <cell r="N509">
            <v>0</v>
          </cell>
          <cell r="O509">
            <v>-433805.21</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18464137.489999998</v>
          </cell>
          <cell r="AI509">
            <v>0</v>
          </cell>
          <cell r="AJ509">
            <v>18464137.489999998</v>
          </cell>
          <cell r="AK509">
            <v>383028.77</v>
          </cell>
          <cell r="AL509">
            <v>0</v>
          </cell>
          <cell r="AM509">
            <v>383028.77</v>
          </cell>
          <cell r="AN509">
            <v>0</v>
          </cell>
          <cell r="AO509">
            <v>0</v>
          </cell>
          <cell r="AP509">
            <v>0</v>
          </cell>
          <cell r="AQ509">
            <v>0</v>
          </cell>
          <cell r="AR509">
            <v>0</v>
          </cell>
          <cell r="AS509">
            <v>0</v>
          </cell>
          <cell r="AT509">
            <v>1675792.01</v>
          </cell>
          <cell r="AU509">
            <v>0</v>
          </cell>
          <cell r="AV509">
            <v>1675792.01</v>
          </cell>
          <cell r="AW509">
            <v>0</v>
          </cell>
          <cell r="AX509">
            <v>0</v>
          </cell>
          <cell r="AY509">
            <v>0</v>
          </cell>
          <cell r="AZ509">
            <v>0</v>
          </cell>
          <cell r="BA509">
            <v>0</v>
          </cell>
          <cell r="BB509">
            <v>0</v>
          </cell>
          <cell r="BC509">
            <v>0</v>
          </cell>
          <cell r="BD509">
            <v>0</v>
          </cell>
          <cell r="BE509">
            <v>0</v>
          </cell>
          <cell r="BF509">
            <v>0</v>
          </cell>
          <cell r="BG509">
            <v>0</v>
          </cell>
          <cell r="BH509">
            <v>0</v>
          </cell>
          <cell r="BI509">
            <v>3392245.14</v>
          </cell>
          <cell r="BJ509">
            <v>0</v>
          </cell>
          <cell r="BK509">
            <v>3392245.14</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26347238.199999999</v>
          </cell>
          <cell r="CB509">
            <v>0</v>
          </cell>
          <cell r="CC509">
            <v>26347238.199999999</v>
          </cell>
          <cell r="CD509">
            <v>0</v>
          </cell>
          <cell r="CE509">
            <v>0</v>
          </cell>
          <cell r="CF509">
            <v>0</v>
          </cell>
          <cell r="CG509">
            <v>26347238.199999996</v>
          </cell>
          <cell r="CH509">
            <v>0</v>
          </cell>
          <cell r="CI509">
            <v>26347238.199999996</v>
          </cell>
        </row>
        <row r="510">
          <cell r="B510" t="str">
            <v>228001</v>
          </cell>
          <cell r="C510" t="str">
            <v>Inventory - direct charged</v>
          </cell>
          <cell r="D510">
            <v>0</v>
          </cell>
          <cell r="E510">
            <v>0</v>
          </cell>
          <cell r="F510">
            <v>0</v>
          </cell>
          <cell r="G510">
            <v>0</v>
          </cell>
          <cell r="H510">
            <v>0</v>
          </cell>
          <cell r="I510">
            <v>0</v>
          </cell>
          <cell r="J510">
            <v>20476.8</v>
          </cell>
          <cell r="K510">
            <v>0</v>
          </cell>
          <cell r="L510">
            <v>20476.8</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2305303.79</v>
          </cell>
          <cell r="AI510">
            <v>0</v>
          </cell>
          <cell r="AJ510">
            <v>2305303.79</v>
          </cell>
          <cell r="AK510">
            <v>-162.94</v>
          </cell>
          <cell r="AL510">
            <v>0</v>
          </cell>
          <cell r="AM510">
            <v>-162.94</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2325617.65</v>
          </cell>
          <cell r="CB510">
            <v>0</v>
          </cell>
          <cell r="CC510">
            <v>2325617.65</v>
          </cell>
          <cell r="CD510">
            <v>0</v>
          </cell>
          <cell r="CE510">
            <v>0</v>
          </cell>
          <cell r="CF510">
            <v>0</v>
          </cell>
          <cell r="CG510">
            <v>2325617.65</v>
          </cell>
          <cell r="CH510">
            <v>0</v>
          </cell>
          <cell r="CI510">
            <v>2325617.65</v>
          </cell>
        </row>
        <row r="511">
          <cell r="B511" t="str">
            <v>228008</v>
          </cell>
          <cell r="C511" t="str">
            <v>Prov for Material Correction</v>
          </cell>
          <cell r="D511">
            <v>0</v>
          </cell>
          <cell r="E511">
            <v>0</v>
          </cell>
          <cell r="F511">
            <v>0</v>
          </cell>
          <cell r="G511">
            <v>0</v>
          </cell>
          <cell r="H511">
            <v>0</v>
          </cell>
          <cell r="I511">
            <v>0</v>
          </cell>
          <cell r="J511">
            <v>-777490.33</v>
          </cell>
          <cell r="K511">
            <v>0</v>
          </cell>
          <cell r="L511">
            <v>-777490.33</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-2239702.1</v>
          </cell>
          <cell r="AI511">
            <v>0</v>
          </cell>
          <cell r="AJ511">
            <v>-2239702.1</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-3017192.43</v>
          </cell>
          <cell r="CB511">
            <v>0</v>
          </cell>
          <cell r="CC511">
            <v>-3017192.43</v>
          </cell>
          <cell r="CD511">
            <v>0</v>
          </cell>
          <cell r="CE511">
            <v>0</v>
          </cell>
          <cell r="CF511">
            <v>0</v>
          </cell>
          <cell r="CG511">
            <v>-3017192.43</v>
          </cell>
          <cell r="CH511">
            <v>0</v>
          </cell>
          <cell r="CI511">
            <v>-3017192.43</v>
          </cell>
        </row>
        <row r="512">
          <cell r="B512" t="str">
            <v>228010</v>
          </cell>
          <cell r="C512" t="str">
            <v>Networks Strategic Inventory</v>
          </cell>
          <cell r="D512">
            <v>0</v>
          </cell>
          <cell r="E512">
            <v>0</v>
          </cell>
          <cell r="F512">
            <v>0</v>
          </cell>
          <cell r="G512">
            <v>0</v>
          </cell>
          <cell r="H512">
            <v>0</v>
          </cell>
          <cell r="I512">
            <v>0</v>
          </cell>
          <cell r="J512">
            <v>22925767.559999999</v>
          </cell>
          <cell r="K512">
            <v>0</v>
          </cell>
          <cell r="L512">
            <v>22925767.559999999</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1</v>
          </cell>
          <cell r="AI512">
            <v>0</v>
          </cell>
          <cell r="AJ512">
            <v>1</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22925768.559999999</v>
          </cell>
          <cell r="CB512">
            <v>0</v>
          </cell>
          <cell r="CC512">
            <v>22925768.559999999</v>
          </cell>
          <cell r="CD512">
            <v>0</v>
          </cell>
          <cell r="CE512">
            <v>0</v>
          </cell>
          <cell r="CF512">
            <v>0</v>
          </cell>
          <cell r="CG512">
            <v>22925768.559999999</v>
          </cell>
          <cell r="CH512">
            <v>0</v>
          </cell>
          <cell r="CI512">
            <v>22925768.559999999</v>
          </cell>
        </row>
        <row r="513">
          <cell r="B513" t="str">
            <v>228100</v>
          </cell>
          <cell r="C513" t="str">
            <v>INV DIR CHG - NEW METERS</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419019.14</v>
          </cell>
          <cell r="AI513">
            <v>0</v>
          </cell>
          <cell r="AJ513">
            <v>419019.14</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419019.14</v>
          </cell>
          <cell r="CB513">
            <v>0</v>
          </cell>
          <cell r="CC513">
            <v>419019.14</v>
          </cell>
          <cell r="CD513">
            <v>0</v>
          </cell>
          <cell r="CE513">
            <v>0</v>
          </cell>
          <cell r="CF513">
            <v>0</v>
          </cell>
          <cell r="CG513">
            <v>419019.14</v>
          </cell>
          <cell r="CH513">
            <v>0</v>
          </cell>
          <cell r="CI513">
            <v>419019.14</v>
          </cell>
        </row>
        <row r="514">
          <cell r="B514" t="str">
            <v>228630</v>
          </cell>
          <cell r="C514" t="str">
            <v>INV CONVN-SP PARTS CNTRL&amp;METER</v>
          </cell>
          <cell r="D514">
            <v>0</v>
          </cell>
          <cell r="E514">
            <v>0</v>
          </cell>
          <cell r="F514">
            <v>0</v>
          </cell>
          <cell r="G514">
            <v>0</v>
          </cell>
          <cell r="H514">
            <v>0</v>
          </cell>
          <cell r="I514">
            <v>0</v>
          </cell>
          <cell r="J514">
            <v>-88</v>
          </cell>
          <cell r="K514">
            <v>0</v>
          </cell>
          <cell r="L514">
            <v>-88</v>
          </cell>
          <cell r="M514">
            <v>-312</v>
          </cell>
          <cell r="N514">
            <v>0</v>
          </cell>
          <cell r="O514">
            <v>-312</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400</v>
          </cell>
          <cell r="AI514">
            <v>0</v>
          </cell>
          <cell r="AJ514">
            <v>400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row>
        <row r="515">
          <cell r="B515" t="str">
            <v>228998</v>
          </cell>
          <cell r="C515" t="str">
            <v>CMS Provision for Obsolescence</v>
          </cell>
          <cell r="D515">
            <v>0</v>
          </cell>
          <cell r="E515">
            <v>0</v>
          </cell>
          <cell r="F515">
            <v>0</v>
          </cell>
          <cell r="G515">
            <v>0</v>
          </cell>
          <cell r="H515">
            <v>0</v>
          </cell>
          <cell r="I515">
            <v>0</v>
          </cell>
          <cell r="J515">
            <v>195451.23</v>
          </cell>
          <cell r="K515">
            <v>0</v>
          </cell>
          <cell r="L515">
            <v>195451.23</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356.86</v>
          </cell>
          <cell r="AI515">
            <v>0</v>
          </cell>
          <cell r="AJ515">
            <v>356.86</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195808.09</v>
          </cell>
          <cell r="CB515">
            <v>0</v>
          </cell>
          <cell r="CC515">
            <v>195808.09</v>
          </cell>
          <cell r="CD515">
            <v>0</v>
          </cell>
          <cell r="CE515">
            <v>0</v>
          </cell>
          <cell r="CF515">
            <v>0</v>
          </cell>
          <cell r="CG515">
            <v>195808.09</v>
          </cell>
          <cell r="CH515">
            <v>0</v>
          </cell>
          <cell r="CI515">
            <v>195808.09</v>
          </cell>
        </row>
        <row r="516">
          <cell r="B516" t="str">
            <v>228999</v>
          </cell>
          <cell r="C516" t="str">
            <v>Inventory Obsolescence Contra</v>
          </cell>
          <cell r="D516">
            <v>0</v>
          </cell>
          <cell r="E516">
            <v>0</v>
          </cell>
          <cell r="F516">
            <v>0</v>
          </cell>
          <cell r="G516">
            <v>0</v>
          </cell>
          <cell r="H516">
            <v>0</v>
          </cell>
          <cell r="I516">
            <v>0</v>
          </cell>
          <cell r="J516">
            <v>-5229034</v>
          </cell>
          <cell r="K516">
            <v>0</v>
          </cell>
          <cell r="L516">
            <v>-5229034</v>
          </cell>
          <cell r="M516">
            <v>1435407.27</v>
          </cell>
          <cell r="N516">
            <v>0</v>
          </cell>
          <cell r="O516">
            <v>1435407.27</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-22322.47</v>
          </cell>
          <cell r="AI516">
            <v>0</v>
          </cell>
          <cell r="AJ516">
            <v>-22322.47</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-3815949.2</v>
          </cell>
          <cell r="CB516">
            <v>0</v>
          </cell>
          <cell r="CC516">
            <v>-3815949.2</v>
          </cell>
          <cell r="CD516">
            <v>0</v>
          </cell>
          <cell r="CE516">
            <v>0</v>
          </cell>
          <cell r="CF516">
            <v>0</v>
          </cell>
          <cell r="CG516">
            <v>-3815949.2</v>
          </cell>
          <cell r="CH516">
            <v>0</v>
          </cell>
          <cell r="CI516">
            <v>-3815949.2</v>
          </cell>
        </row>
        <row r="517">
          <cell r="C517" t="str">
            <v>Materials and supplies</v>
          </cell>
          <cell r="D517">
            <v>0</v>
          </cell>
          <cell r="E517">
            <v>0</v>
          </cell>
          <cell r="F517">
            <v>0</v>
          </cell>
          <cell r="G517">
            <v>0</v>
          </cell>
          <cell r="H517">
            <v>0</v>
          </cell>
          <cell r="I517">
            <v>0</v>
          </cell>
          <cell r="J517">
            <v>20000923.259999998</v>
          </cell>
          <cell r="K517">
            <v>0</v>
          </cell>
          <cell r="L517">
            <v>20000923.259999998</v>
          </cell>
          <cell r="M517">
            <v>1001290.06</v>
          </cell>
          <cell r="N517">
            <v>0</v>
          </cell>
          <cell r="O517">
            <v>1001290.06</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18927193.709999997</v>
          </cell>
          <cell r="AI517">
            <v>0</v>
          </cell>
          <cell r="AJ517">
            <v>18927193.709999997</v>
          </cell>
          <cell r="AK517">
            <v>382865.83</v>
          </cell>
          <cell r="AL517">
            <v>0</v>
          </cell>
          <cell r="AM517">
            <v>382865.83</v>
          </cell>
          <cell r="AN517">
            <v>0</v>
          </cell>
          <cell r="AO517">
            <v>0</v>
          </cell>
          <cell r="AP517">
            <v>0</v>
          </cell>
          <cell r="AQ517">
            <v>0</v>
          </cell>
          <cell r="AR517">
            <v>0</v>
          </cell>
          <cell r="AS517">
            <v>0</v>
          </cell>
          <cell r="AT517">
            <v>1675792.01</v>
          </cell>
          <cell r="AU517">
            <v>0</v>
          </cell>
          <cell r="AV517">
            <v>1675792.01</v>
          </cell>
          <cell r="AW517">
            <v>0</v>
          </cell>
          <cell r="AX517">
            <v>0</v>
          </cell>
          <cell r="AY517">
            <v>0</v>
          </cell>
          <cell r="AZ517">
            <v>0</v>
          </cell>
          <cell r="BA517">
            <v>0</v>
          </cell>
          <cell r="BB517">
            <v>0</v>
          </cell>
          <cell r="BC517">
            <v>0</v>
          </cell>
          <cell r="BD517">
            <v>0</v>
          </cell>
          <cell r="BE517">
            <v>0</v>
          </cell>
          <cell r="BF517">
            <v>0</v>
          </cell>
          <cell r="BG517">
            <v>0</v>
          </cell>
          <cell r="BH517">
            <v>0</v>
          </cell>
          <cell r="BI517">
            <v>3392245.14</v>
          </cell>
          <cell r="BJ517">
            <v>0</v>
          </cell>
          <cell r="BK517">
            <v>3392245.14</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45380310.009999998</v>
          </cell>
          <cell r="CB517">
            <v>0</v>
          </cell>
          <cell r="CC517">
            <v>45380310.009999998</v>
          </cell>
          <cell r="CD517">
            <v>0</v>
          </cell>
          <cell r="CE517">
            <v>0</v>
          </cell>
          <cell r="CF517">
            <v>0</v>
          </cell>
          <cell r="CG517">
            <v>45380310.009999998</v>
          </cell>
          <cell r="CH517">
            <v>0</v>
          </cell>
          <cell r="CI517">
            <v>45380310.009999998</v>
          </cell>
        </row>
        <row r="518">
          <cell r="C518" t="str">
            <v>Total Current Assets</v>
          </cell>
          <cell r="D518">
            <v>609144718.91999996</v>
          </cell>
          <cell r="E518">
            <v>0</v>
          </cell>
          <cell r="F518">
            <v>609144718.91999996</v>
          </cell>
          <cell r="G518">
            <v>-0.23</v>
          </cell>
          <cell r="H518">
            <v>0</v>
          </cell>
          <cell r="I518">
            <v>-0.23</v>
          </cell>
          <cell r="J518">
            <v>215435686.13999999</v>
          </cell>
          <cell r="K518">
            <v>-595910313.45099998</v>
          </cell>
          <cell r="L518">
            <v>-380474627.31099999</v>
          </cell>
          <cell r="M518">
            <v>-1272585533.2370002</v>
          </cell>
          <cell r="N518">
            <v>-332581732.588</v>
          </cell>
          <cell r="O518">
            <v>-1605167265.8250003</v>
          </cell>
          <cell r="P518">
            <v>1817649811.24</v>
          </cell>
          <cell r="Q518">
            <v>21083247.84</v>
          </cell>
          <cell r="R518">
            <v>1838733059.0799999</v>
          </cell>
          <cell r="S518">
            <v>0.01</v>
          </cell>
          <cell r="T518">
            <v>0</v>
          </cell>
          <cell r="U518">
            <v>0.01</v>
          </cell>
          <cell r="V518">
            <v>0.1</v>
          </cell>
          <cell r="W518">
            <v>0</v>
          </cell>
          <cell r="X518">
            <v>0.1</v>
          </cell>
          <cell r="Y518">
            <v>-8617616.1600000001</v>
          </cell>
          <cell r="Z518">
            <v>-30396.02</v>
          </cell>
          <cell r="AA518">
            <v>-8648012.1799999997</v>
          </cell>
          <cell r="AB518">
            <v>0</v>
          </cell>
          <cell r="AC518">
            <v>0</v>
          </cell>
          <cell r="AD518">
            <v>0</v>
          </cell>
          <cell r="AE518">
            <v>0</v>
          </cell>
          <cell r="AF518">
            <v>0</v>
          </cell>
          <cell r="AG518">
            <v>0</v>
          </cell>
          <cell r="AH518">
            <v>-533617860.04500008</v>
          </cell>
          <cell r="AI518">
            <v>907439194.21500003</v>
          </cell>
          <cell r="AJ518">
            <v>373821334.16999996</v>
          </cell>
          <cell r="AK518">
            <v>-75303424.390000001</v>
          </cell>
          <cell r="AL518">
            <v>0</v>
          </cell>
          <cell r="AM518">
            <v>-75303424.390000001</v>
          </cell>
          <cell r="AN518">
            <v>-2251507.56</v>
          </cell>
          <cell r="AO518">
            <v>0</v>
          </cell>
          <cell r="AP518">
            <v>-2251507.56</v>
          </cell>
          <cell r="AQ518">
            <v>-2.169</v>
          </cell>
          <cell r="AR518">
            <v>0</v>
          </cell>
          <cell r="AS518">
            <v>-2.169</v>
          </cell>
          <cell r="AT518">
            <v>14155182.23</v>
          </cell>
          <cell r="AU518">
            <v>0</v>
          </cell>
          <cell r="AV518">
            <v>14155182.23</v>
          </cell>
          <cell r="AW518">
            <v>2511.02</v>
          </cell>
          <cell r="AX518">
            <v>0</v>
          </cell>
          <cell r="AY518">
            <v>2511.02</v>
          </cell>
          <cell r="AZ518">
            <v>36.270000000000003</v>
          </cell>
          <cell r="BA518">
            <v>0</v>
          </cell>
          <cell r="BB518">
            <v>36.270000000000003</v>
          </cell>
          <cell r="BC518">
            <v>0</v>
          </cell>
          <cell r="BD518">
            <v>0</v>
          </cell>
          <cell r="BE518">
            <v>0</v>
          </cell>
          <cell r="BF518">
            <v>0</v>
          </cell>
          <cell r="BG518">
            <v>0</v>
          </cell>
          <cell r="BH518">
            <v>0</v>
          </cell>
          <cell r="BI518">
            <v>44296954.109999999</v>
          </cell>
          <cell r="BJ518">
            <v>0</v>
          </cell>
          <cell r="BK518">
            <v>44296954.109999999</v>
          </cell>
          <cell r="BL518">
            <v>0</v>
          </cell>
          <cell r="BM518">
            <v>0</v>
          </cell>
          <cell r="BN518">
            <v>0</v>
          </cell>
          <cell r="BO518">
            <v>46271.63</v>
          </cell>
          <cell r="BP518">
            <v>0</v>
          </cell>
          <cell r="BQ518">
            <v>46271.63</v>
          </cell>
          <cell r="BR518">
            <v>0.4</v>
          </cell>
          <cell r="BS518">
            <v>0</v>
          </cell>
          <cell r="BT518">
            <v>0.4</v>
          </cell>
          <cell r="BU518">
            <v>-43499.62</v>
          </cell>
          <cell r="BV518">
            <v>0</v>
          </cell>
          <cell r="BW518">
            <v>-43499.62</v>
          </cell>
          <cell r="BX518">
            <v>271.88</v>
          </cell>
          <cell r="BY518">
            <v>0</v>
          </cell>
          <cell r="BZ518">
            <v>271.88</v>
          </cell>
          <cell r="CA518">
            <v>808312000.53899992</v>
          </cell>
          <cell r="CB518">
            <v>-3.9999820291996002E-3</v>
          </cell>
          <cell r="CC518">
            <v>808312000.53499997</v>
          </cell>
          <cell r="CD518">
            <v>-63670864.060000002</v>
          </cell>
          <cell r="CE518">
            <v>0</v>
          </cell>
          <cell r="CF518">
            <v>-63670864.060000002</v>
          </cell>
          <cell r="CG518">
            <v>744641136.47899997</v>
          </cell>
          <cell r="CH518">
            <v>-3.9999485015869141E-3</v>
          </cell>
          <cell r="CI518">
            <v>744641136.47500002</v>
          </cell>
        </row>
        <row r="520">
          <cell r="C520" t="str">
            <v>Other assets</v>
          </cell>
        </row>
        <row r="521">
          <cell r="B521" t="str">
            <v>255000</v>
          </cell>
          <cell r="C521" t="str">
            <v>Deferred OPEB Costs</v>
          </cell>
          <cell r="D521">
            <v>0</v>
          </cell>
          <cell r="E521">
            <v>0</v>
          </cell>
          <cell r="F521">
            <v>0</v>
          </cell>
          <cell r="G521">
            <v>0</v>
          </cell>
          <cell r="H521">
            <v>0</v>
          </cell>
          <cell r="I521">
            <v>0</v>
          </cell>
          <cell r="J521">
            <v>67133143.700000003</v>
          </cell>
          <cell r="K521">
            <v>0</v>
          </cell>
          <cell r="L521">
            <v>67133143.700000003</v>
          </cell>
          <cell r="M521">
            <v>88990446.299999997</v>
          </cell>
          <cell r="N521">
            <v>0</v>
          </cell>
          <cell r="O521">
            <v>88990446.299999997</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259587260</v>
          </cell>
          <cell r="AI521">
            <v>0</v>
          </cell>
          <cell r="AJ521">
            <v>259587260</v>
          </cell>
          <cell r="AK521">
            <v>0</v>
          </cell>
          <cell r="AL521">
            <v>0</v>
          </cell>
          <cell r="AM521">
            <v>0</v>
          </cell>
          <cell r="AN521">
            <v>0</v>
          </cell>
          <cell r="AO521">
            <v>0</v>
          </cell>
          <cell r="AP521">
            <v>0</v>
          </cell>
          <cell r="AQ521">
            <v>0</v>
          </cell>
          <cell r="AR521">
            <v>0</v>
          </cell>
          <cell r="AS521">
            <v>0</v>
          </cell>
          <cell r="AT521">
            <v>3289150</v>
          </cell>
          <cell r="AU521">
            <v>0</v>
          </cell>
          <cell r="AV521">
            <v>3289150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419000000</v>
          </cell>
          <cell r="CB521">
            <v>0</v>
          </cell>
          <cell r="CC521">
            <v>419000000</v>
          </cell>
          <cell r="CD521">
            <v>0</v>
          </cell>
          <cell r="CE521">
            <v>0</v>
          </cell>
          <cell r="CF521">
            <v>0</v>
          </cell>
          <cell r="CG521">
            <v>419000000</v>
          </cell>
          <cell r="CH521">
            <v>0</v>
          </cell>
          <cell r="CI521">
            <v>419000000</v>
          </cell>
        </row>
        <row r="522">
          <cell r="B522" t="str">
            <v>255010</v>
          </cell>
          <cell r="C522" t="str">
            <v>Accumulated OPEB Amortization</v>
          </cell>
          <cell r="D522">
            <v>0</v>
          </cell>
          <cell r="E522">
            <v>0</v>
          </cell>
          <cell r="F522">
            <v>0</v>
          </cell>
          <cell r="G522">
            <v>0</v>
          </cell>
          <cell r="H522">
            <v>0</v>
          </cell>
          <cell r="I522">
            <v>0</v>
          </cell>
          <cell r="J522">
            <v>-40279886.5</v>
          </cell>
          <cell r="K522">
            <v>0</v>
          </cell>
          <cell r="L522">
            <v>-40279886.5</v>
          </cell>
          <cell r="M522">
            <v>-53394268.149999999</v>
          </cell>
          <cell r="N522">
            <v>0</v>
          </cell>
          <cell r="O522">
            <v>-53394268.149999999</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-155752356.47</v>
          </cell>
          <cell r="AI522">
            <v>0</v>
          </cell>
          <cell r="AJ522">
            <v>-155752356.47</v>
          </cell>
          <cell r="AK522">
            <v>0</v>
          </cell>
          <cell r="AL522">
            <v>0</v>
          </cell>
          <cell r="AM522">
            <v>0</v>
          </cell>
          <cell r="AN522">
            <v>0</v>
          </cell>
          <cell r="AO522">
            <v>0</v>
          </cell>
          <cell r="AP522">
            <v>0</v>
          </cell>
          <cell r="AQ522">
            <v>0</v>
          </cell>
          <cell r="AR522">
            <v>0</v>
          </cell>
          <cell r="AS522">
            <v>0</v>
          </cell>
          <cell r="AT522">
            <v>-1973489.9</v>
          </cell>
          <cell r="AU522">
            <v>0</v>
          </cell>
          <cell r="AV522">
            <v>-1973489.9</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0.28000000000000003</v>
          </cell>
          <cell r="BP522">
            <v>0</v>
          </cell>
          <cell r="BQ522">
            <v>0.28000000000000003</v>
          </cell>
          <cell r="BR522">
            <v>0</v>
          </cell>
          <cell r="BS522">
            <v>0</v>
          </cell>
          <cell r="BT522">
            <v>0</v>
          </cell>
          <cell r="BU522">
            <v>0</v>
          </cell>
          <cell r="BV522">
            <v>0</v>
          </cell>
          <cell r="BW522">
            <v>0</v>
          </cell>
          <cell r="BX522">
            <v>0</v>
          </cell>
          <cell r="BY522">
            <v>0</v>
          </cell>
          <cell r="BZ522">
            <v>0</v>
          </cell>
          <cell r="CA522">
            <v>-251400000.74000001</v>
          </cell>
          <cell r="CB522">
            <v>0</v>
          </cell>
          <cell r="CC522">
            <v>-251400000.74000001</v>
          </cell>
          <cell r="CD522">
            <v>0</v>
          </cell>
          <cell r="CE522">
            <v>0</v>
          </cell>
          <cell r="CF522">
            <v>0</v>
          </cell>
          <cell r="CG522">
            <v>-251400000.74000001</v>
          </cell>
          <cell r="CH522">
            <v>0</v>
          </cell>
          <cell r="CI522">
            <v>-251400000.74000001</v>
          </cell>
        </row>
        <row r="523">
          <cell r="B523" t="str">
            <v>275001</v>
          </cell>
          <cell r="C523" t="str">
            <v>Reg Asset-DX Deferred Pension</v>
          </cell>
          <cell r="D523">
            <v>0</v>
          </cell>
          <cell r="E523">
            <v>0</v>
          </cell>
          <cell r="F523">
            <v>0</v>
          </cell>
          <cell r="G523">
            <v>0</v>
          </cell>
          <cell r="H523">
            <v>0</v>
          </cell>
          <cell r="I523">
            <v>0</v>
          </cell>
          <cell r="J523">
            <v>0</v>
          </cell>
          <cell r="K523">
            <v>0</v>
          </cell>
          <cell r="L523">
            <v>0</v>
          </cell>
          <cell r="M523">
            <v>34381967.140000001</v>
          </cell>
          <cell r="N523">
            <v>0</v>
          </cell>
          <cell r="O523">
            <v>34381967.140000001</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34381967.140000001</v>
          </cell>
          <cell r="CB523">
            <v>0</v>
          </cell>
          <cell r="CC523">
            <v>34381967.140000001</v>
          </cell>
          <cell r="CD523">
            <v>0</v>
          </cell>
          <cell r="CE523">
            <v>0</v>
          </cell>
          <cell r="CF523">
            <v>0</v>
          </cell>
          <cell r="CG523">
            <v>34381967.140000001</v>
          </cell>
          <cell r="CH523">
            <v>0</v>
          </cell>
          <cell r="CI523">
            <v>34381967.140000001</v>
          </cell>
        </row>
        <row r="524">
          <cell r="B524" t="str">
            <v>275011</v>
          </cell>
          <cell r="C524" t="str">
            <v>Reg Asset-MR Cap-DX  (non-a)</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1315746.8999999999</v>
          </cell>
          <cell r="BJ524">
            <v>0</v>
          </cell>
          <cell r="BK524">
            <v>1315746.8999999999</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1315746.8999999999</v>
          </cell>
          <cell r="CB524">
            <v>0</v>
          </cell>
          <cell r="CC524">
            <v>1315746.8999999999</v>
          </cell>
          <cell r="CD524">
            <v>0</v>
          </cell>
          <cell r="CE524">
            <v>0</v>
          </cell>
          <cell r="CF524">
            <v>0</v>
          </cell>
          <cell r="CG524">
            <v>1315746.8999999999</v>
          </cell>
          <cell r="CH524">
            <v>0</v>
          </cell>
          <cell r="CI524">
            <v>1315746.8999999999</v>
          </cell>
        </row>
        <row r="525">
          <cell r="B525" t="str">
            <v>275012</v>
          </cell>
          <cell r="C525" t="str">
            <v>Reg Asset-MR Cap-TX  (non-a)</v>
          </cell>
          <cell r="D525">
            <v>0</v>
          </cell>
          <cell r="E525">
            <v>0</v>
          </cell>
          <cell r="F525">
            <v>0</v>
          </cell>
          <cell r="G525">
            <v>0</v>
          </cell>
          <cell r="H525">
            <v>0</v>
          </cell>
          <cell r="I525">
            <v>0</v>
          </cell>
          <cell r="J525">
            <v>5958815.2000000002</v>
          </cell>
          <cell r="K525">
            <v>0</v>
          </cell>
          <cell r="L525">
            <v>5958815.2000000002</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5958815.2000000002</v>
          </cell>
          <cell r="CB525">
            <v>0</v>
          </cell>
          <cell r="CC525">
            <v>5958815.2000000002</v>
          </cell>
          <cell r="CD525">
            <v>0</v>
          </cell>
          <cell r="CE525">
            <v>0</v>
          </cell>
          <cell r="CF525">
            <v>0</v>
          </cell>
          <cell r="CG525">
            <v>5958815.2000000002</v>
          </cell>
          <cell r="CH525">
            <v>0</v>
          </cell>
          <cell r="CI525">
            <v>5958815.2000000002</v>
          </cell>
        </row>
        <row r="526">
          <cell r="B526" t="str">
            <v>275020</v>
          </cell>
          <cell r="C526" t="str">
            <v>Reg Asset - OEB Costs</v>
          </cell>
          <cell r="D526">
            <v>0</v>
          </cell>
          <cell r="E526">
            <v>0</v>
          </cell>
          <cell r="F526">
            <v>0</v>
          </cell>
          <cell r="G526">
            <v>0</v>
          </cell>
          <cell r="H526">
            <v>0</v>
          </cell>
          <cell r="I526">
            <v>0</v>
          </cell>
          <cell r="J526">
            <v>4605774</v>
          </cell>
          <cell r="K526">
            <v>0</v>
          </cell>
          <cell r="L526">
            <v>4605774</v>
          </cell>
          <cell r="M526">
            <v>1197345</v>
          </cell>
          <cell r="N526">
            <v>0</v>
          </cell>
          <cell r="O526">
            <v>1197345</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5803119</v>
          </cell>
          <cell r="CB526">
            <v>0</v>
          </cell>
          <cell r="CC526">
            <v>5803119</v>
          </cell>
          <cell r="CD526">
            <v>0</v>
          </cell>
          <cell r="CE526">
            <v>0</v>
          </cell>
          <cell r="CF526">
            <v>0</v>
          </cell>
          <cell r="CG526">
            <v>5803119</v>
          </cell>
          <cell r="CH526">
            <v>0</v>
          </cell>
          <cell r="CI526">
            <v>5803119</v>
          </cell>
        </row>
        <row r="527">
          <cell r="B527" t="str">
            <v>275021</v>
          </cell>
          <cell r="C527" t="str">
            <v>Mkt Rdy Deferral-DX (non-appr)</v>
          </cell>
          <cell r="D527">
            <v>0</v>
          </cell>
          <cell r="E527">
            <v>0</v>
          </cell>
          <cell r="F527">
            <v>0</v>
          </cell>
          <cell r="G527">
            <v>0</v>
          </cell>
          <cell r="H527">
            <v>0</v>
          </cell>
          <cell r="I527">
            <v>0</v>
          </cell>
          <cell r="J527">
            <v>0.01</v>
          </cell>
          <cell r="K527">
            <v>0</v>
          </cell>
          <cell r="L527">
            <v>0.01</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114016.86</v>
          </cell>
          <cell r="BJ527">
            <v>0</v>
          </cell>
          <cell r="BK527">
            <v>114016.86</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114016.87</v>
          </cell>
          <cell r="CB527">
            <v>0</v>
          </cell>
          <cell r="CC527">
            <v>114016.87</v>
          </cell>
          <cell r="CD527">
            <v>0</v>
          </cell>
          <cell r="CE527">
            <v>0</v>
          </cell>
          <cell r="CF527">
            <v>0</v>
          </cell>
          <cell r="CG527">
            <v>114016.87</v>
          </cell>
          <cell r="CH527">
            <v>0</v>
          </cell>
          <cell r="CI527">
            <v>114016.87</v>
          </cell>
        </row>
        <row r="528">
          <cell r="B528" t="str">
            <v>275022</v>
          </cell>
          <cell r="C528" t="str">
            <v>Mkt Rdy Deferral-TX (non-appr)</v>
          </cell>
          <cell r="D528">
            <v>0</v>
          </cell>
          <cell r="E528">
            <v>0</v>
          </cell>
          <cell r="F528">
            <v>0</v>
          </cell>
          <cell r="G528">
            <v>0</v>
          </cell>
          <cell r="H528">
            <v>0</v>
          </cell>
          <cell r="I528">
            <v>0</v>
          </cell>
          <cell r="J528">
            <v>7239177.9199999999</v>
          </cell>
          <cell r="K528">
            <v>0</v>
          </cell>
          <cell r="L528">
            <v>7239177.9199999999</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7239177.9199999999</v>
          </cell>
          <cell r="CB528">
            <v>0</v>
          </cell>
          <cell r="CC528">
            <v>7239177.9199999999</v>
          </cell>
          <cell r="CD528">
            <v>0</v>
          </cell>
          <cell r="CE528">
            <v>0</v>
          </cell>
          <cell r="CF528">
            <v>0</v>
          </cell>
          <cell r="CG528">
            <v>7239177.9199999999</v>
          </cell>
          <cell r="CH528">
            <v>0</v>
          </cell>
          <cell r="CI528">
            <v>7239177.9199999999</v>
          </cell>
        </row>
        <row r="529">
          <cell r="B529" t="str">
            <v>275023</v>
          </cell>
          <cell r="C529" t="str">
            <v>Regulatory Asset -  Dx PCB</v>
          </cell>
          <cell r="D529">
            <v>0</v>
          </cell>
          <cell r="E529">
            <v>0</v>
          </cell>
          <cell r="F529">
            <v>0</v>
          </cell>
          <cell r="G529">
            <v>0</v>
          </cell>
          <cell r="H529">
            <v>0</v>
          </cell>
          <cell r="I529">
            <v>0</v>
          </cell>
          <cell r="J529">
            <v>0</v>
          </cell>
          <cell r="K529">
            <v>0</v>
          </cell>
          <cell r="L529">
            <v>0</v>
          </cell>
          <cell r="M529">
            <v>27668177.918000001</v>
          </cell>
          <cell r="N529">
            <v>0</v>
          </cell>
          <cell r="O529">
            <v>27668177.918000001</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27668177.918000001</v>
          </cell>
          <cell r="CB529">
            <v>0</v>
          </cell>
          <cell r="CC529">
            <v>27668177.918000001</v>
          </cell>
          <cell r="CD529">
            <v>0</v>
          </cell>
          <cell r="CE529">
            <v>0</v>
          </cell>
          <cell r="CF529">
            <v>0</v>
          </cell>
          <cell r="CG529">
            <v>27668177.918000001</v>
          </cell>
          <cell r="CH529">
            <v>0</v>
          </cell>
          <cell r="CI529">
            <v>27668177.918000001</v>
          </cell>
        </row>
        <row r="530">
          <cell r="B530" t="str">
            <v>275024</v>
          </cell>
          <cell r="C530" t="str">
            <v>Regulatory Asset -  Dx LAR</v>
          </cell>
          <cell r="D530">
            <v>0</v>
          </cell>
          <cell r="E530">
            <v>0</v>
          </cell>
          <cell r="F530">
            <v>0</v>
          </cell>
          <cell r="G530">
            <v>0</v>
          </cell>
          <cell r="H530">
            <v>0</v>
          </cell>
          <cell r="I530">
            <v>0</v>
          </cell>
          <cell r="J530">
            <v>0</v>
          </cell>
          <cell r="K530">
            <v>0</v>
          </cell>
          <cell r="L530">
            <v>0</v>
          </cell>
          <cell r="M530">
            <v>21953436.169</v>
          </cell>
          <cell r="N530">
            <v>0</v>
          </cell>
          <cell r="O530">
            <v>21953436.169</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21953436.169</v>
          </cell>
          <cell r="CB530">
            <v>0</v>
          </cell>
          <cell r="CC530">
            <v>21953436.169</v>
          </cell>
          <cell r="CD530">
            <v>0</v>
          </cell>
          <cell r="CE530">
            <v>0</v>
          </cell>
          <cell r="CF530">
            <v>0</v>
          </cell>
          <cell r="CG530">
            <v>21953436.169</v>
          </cell>
          <cell r="CH530">
            <v>0</v>
          </cell>
          <cell r="CI530">
            <v>21953436.169</v>
          </cell>
        </row>
        <row r="531">
          <cell r="B531" t="str">
            <v>275025</v>
          </cell>
          <cell r="C531" t="str">
            <v>Regulatory Asset -  Tx PCB</v>
          </cell>
          <cell r="D531">
            <v>0</v>
          </cell>
          <cell r="E531">
            <v>0</v>
          </cell>
          <cell r="F531">
            <v>0</v>
          </cell>
          <cell r="G531">
            <v>0</v>
          </cell>
          <cell r="H531">
            <v>0</v>
          </cell>
          <cell r="I531">
            <v>0</v>
          </cell>
          <cell r="J531">
            <v>5969089.0669999998</v>
          </cell>
          <cell r="K531">
            <v>0</v>
          </cell>
          <cell r="L531">
            <v>5969089.0669999998</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5969089.0669999998</v>
          </cell>
          <cell r="CB531">
            <v>0</v>
          </cell>
          <cell r="CC531">
            <v>5969089.0669999998</v>
          </cell>
          <cell r="CD531">
            <v>0</v>
          </cell>
          <cell r="CE531">
            <v>0</v>
          </cell>
          <cell r="CF531">
            <v>0</v>
          </cell>
          <cell r="CG531">
            <v>5969089.0669999998</v>
          </cell>
          <cell r="CH531">
            <v>0</v>
          </cell>
          <cell r="CI531">
            <v>5969089.0669999998</v>
          </cell>
        </row>
        <row r="532">
          <cell r="B532" t="str">
            <v>275026</v>
          </cell>
          <cell r="C532" t="str">
            <v>Regulatory Asset -  Tx LAR</v>
          </cell>
          <cell r="D532">
            <v>0</v>
          </cell>
          <cell r="E532">
            <v>0</v>
          </cell>
          <cell r="F532">
            <v>0</v>
          </cell>
          <cell r="G532">
            <v>0</v>
          </cell>
          <cell r="H532">
            <v>0</v>
          </cell>
          <cell r="I532">
            <v>0</v>
          </cell>
          <cell r="J532">
            <v>23725165.004999999</v>
          </cell>
          <cell r="K532">
            <v>0</v>
          </cell>
          <cell r="L532">
            <v>23725165.004999999</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23725165.004999999</v>
          </cell>
          <cell r="CB532">
            <v>0</v>
          </cell>
          <cell r="CC532">
            <v>23725165.004999999</v>
          </cell>
          <cell r="CD532">
            <v>0</v>
          </cell>
          <cell r="CE532">
            <v>0</v>
          </cell>
          <cell r="CF532">
            <v>0</v>
          </cell>
          <cell r="CG532">
            <v>23725165.004999999</v>
          </cell>
          <cell r="CH532">
            <v>0</v>
          </cell>
          <cell r="CI532">
            <v>23725165.004999999</v>
          </cell>
        </row>
        <row r="533">
          <cell r="B533" t="str">
            <v>275027</v>
          </cell>
          <cell r="C533" t="str">
            <v>Regulatory Asset -Remotes LAR</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8828789.9350000005</v>
          </cell>
          <cell r="AU533">
            <v>0</v>
          </cell>
          <cell r="AV533">
            <v>8828789.9350000005</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8828789.9350000005</v>
          </cell>
          <cell r="CB533">
            <v>0</v>
          </cell>
          <cell r="CC533">
            <v>8828789.9350000005</v>
          </cell>
          <cell r="CD533">
            <v>0</v>
          </cell>
          <cell r="CE533">
            <v>0</v>
          </cell>
          <cell r="CF533">
            <v>0</v>
          </cell>
          <cell r="CG533">
            <v>8828789.9350000005</v>
          </cell>
          <cell r="CH533">
            <v>0</v>
          </cell>
          <cell r="CI533">
            <v>8828789.9350000005</v>
          </cell>
        </row>
        <row r="534">
          <cell r="B534" t="str">
            <v>275028</v>
          </cell>
          <cell r="C534" t="str">
            <v>Regul Asset -Dx PCB Sec Defer</v>
          </cell>
          <cell r="D534">
            <v>0</v>
          </cell>
          <cell r="E534">
            <v>0</v>
          </cell>
          <cell r="F534">
            <v>0</v>
          </cell>
          <cell r="G534">
            <v>0</v>
          </cell>
          <cell r="H534">
            <v>0</v>
          </cell>
          <cell r="I534">
            <v>0</v>
          </cell>
          <cell r="J534">
            <v>0</v>
          </cell>
          <cell r="K534">
            <v>0</v>
          </cell>
          <cell r="L534">
            <v>0</v>
          </cell>
          <cell r="M534">
            <v>-1.3000000000000001E-2</v>
          </cell>
          <cell r="N534">
            <v>0</v>
          </cell>
          <cell r="O534">
            <v>-1.3000000000000001E-2</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-1.3000000000000001E-2</v>
          </cell>
          <cell r="CB534">
            <v>0</v>
          </cell>
          <cell r="CC534">
            <v>-1.3000000000000001E-2</v>
          </cell>
          <cell r="CD534">
            <v>0</v>
          </cell>
          <cell r="CE534">
            <v>0</v>
          </cell>
          <cell r="CF534">
            <v>0</v>
          </cell>
          <cell r="CG534">
            <v>-1.3000000000000001E-2</v>
          </cell>
          <cell r="CH534">
            <v>0</v>
          </cell>
          <cell r="CI534">
            <v>-1.3000000000000001E-2</v>
          </cell>
        </row>
        <row r="535">
          <cell r="B535" t="str">
            <v>275029</v>
          </cell>
          <cell r="C535" t="str">
            <v>Regul Asset -Dx LAR Sec Defer</v>
          </cell>
          <cell r="D535">
            <v>0</v>
          </cell>
          <cell r="E535">
            <v>0</v>
          </cell>
          <cell r="F535">
            <v>0</v>
          </cell>
          <cell r="G535">
            <v>0</v>
          </cell>
          <cell r="H535">
            <v>0</v>
          </cell>
          <cell r="I535">
            <v>0</v>
          </cell>
          <cell r="J535">
            <v>0</v>
          </cell>
          <cell r="K535">
            <v>0</v>
          </cell>
          <cell r="L535">
            <v>0</v>
          </cell>
          <cell r="M535">
            <v>1E-3</v>
          </cell>
          <cell r="N535">
            <v>0</v>
          </cell>
          <cell r="O535">
            <v>1E-3</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1E-3</v>
          </cell>
          <cell r="CB535">
            <v>0</v>
          </cell>
          <cell r="CC535">
            <v>1E-3</v>
          </cell>
          <cell r="CD535">
            <v>0</v>
          </cell>
          <cell r="CE535">
            <v>0</v>
          </cell>
          <cell r="CF535">
            <v>0</v>
          </cell>
          <cell r="CG535">
            <v>1E-3</v>
          </cell>
          <cell r="CH535">
            <v>0</v>
          </cell>
          <cell r="CI535">
            <v>1E-3</v>
          </cell>
        </row>
        <row r="536">
          <cell r="B536" t="str">
            <v>275030</v>
          </cell>
          <cell r="C536" t="str">
            <v>RSVA-Power</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1077135.8799999999</v>
          </cell>
          <cell r="BJ536">
            <v>0</v>
          </cell>
          <cell r="BK536">
            <v>1077135.8799999999</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1077135.8799999999</v>
          </cell>
          <cell r="CB536">
            <v>0</v>
          </cell>
          <cell r="CC536">
            <v>1077135.8799999999</v>
          </cell>
          <cell r="CD536">
            <v>0</v>
          </cell>
          <cell r="CE536">
            <v>0</v>
          </cell>
          <cell r="CF536">
            <v>0</v>
          </cell>
          <cell r="CG536">
            <v>1077135.8799999999</v>
          </cell>
          <cell r="CH536">
            <v>0</v>
          </cell>
          <cell r="CI536">
            <v>1077135.8799999999</v>
          </cell>
        </row>
        <row r="537">
          <cell r="B537" t="str">
            <v>275031</v>
          </cell>
          <cell r="C537" t="str">
            <v>RSVA-Wholesale Market Services</v>
          </cell>
          <cell r="D537">
            <v>0</v>
          </cell>
          <cell r="E537">
            <v>0</v>
          </cell>
          <cell r="F537">
            <v>0</v>
          </cell>
          <cell r="G537">
            <v>0</v>
          </cell>
          <cell r="H537">
            <v>0</v>
          </cell>
          <cell r="I537">
            <v>0</v>
          </cell>
          <cell r="J537">
            <v>0</v>
          </cell>
          <cell r="K537">
            <v>0</v>
          </cell>
          <cell r="L537">
            <v>0</v>
          </cell>
          <cell r="M537">
            <v>484961.37</v>
          </cell>
          <cell r="N537">
            <v>0</v>
          </cell>
          <cell r="O537">
            <v>484961.37</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4726175.5</v>
          </cell>
          <cell r="BJ537">
            <v>0</v>
          </cell>
          <cell r="BK537">
            <v>4726175.5</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5211136.87</v>
          </cell>
          <cell r="CB537">
            <v>0</v>
          </cell>
          <cell r="CC537">
            <v>5211136.87</v>
          </cell>
          <cell r="CD537">
            <v>0</v>
          </cell>
          <cell r="CE537">
            <v>0</v>
          </cell>
          <cell r="CF537">
            <v>0</v>
          </cell>
          <cell r="CG537">
            <v>5211136.87</v>
          </cell>
          <cell r="CH537">
            <v>0</v>
          </cell>
          <cell r="CI537">
            <v>5211136.87</v>
          </cell>
        </row>
        <row r="538">
          <cell r="B538" t="str">
            <v>275032</v>
          </cell>
          <cell r="C538" t="str">
            <v>RSVA-WMS-Non-Recurring</v>
          </cell>
          <cell r="D538">
            <v>0</v>
          </cell>
          <cell r="E538">
            <v>0</v>
          </cell>
          <cell r="F538">
            <v>0</v>
          </cell>
          <cell r="G538">
            <v>0</v>
          </cell>
          <cell r="H538">
            <v>0</v>
          </cell>
          <cell r="I538">
            <v>0</v>
          </cell>
          <cell r="J538">
            <v>0</v>
          </cell>
          <cell r="K538">
            <v>0</v>
          </cell>
          <cell r="L538">
            <v>0</v>
          </cell>
          <cell r="M538">
            <v>1010667.58</v>
          </cell>
          <cell r="N538">
            <v>0</v>
          </cell>
          <cell r="O538">
            <v>1010667.58</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1257580.47</v>
          </cell>
          <cell r="BJ538">
            <v>0</v>
          </cell>
          <cell r="BK538">
            <v>1257580.47</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2268248.0499999998</v>
          </cell>
          <cell r="CB538">
            <v>0</v>
          </cell>
          <cell r="CC538">
            <v>2268248.0499999998</v>
          </cell>
          <cell r="CD538">
            <v>0</v>
          </cell>
          <cell r="CE538">
            <v>0</v>
          </cell>
          <cell r="CF538">
            <v>0</v>
          </cell>
          <cell r="CG538">
            <v>2268248.0499999998</v>
          </cell>
          <cell r="CH538">
            <v>0</v>
          </cell>
          <cell r="CI538">
            <v>2268248.0499999998</v>
          </cell>
        </row>
        <row r="539">
          <cell r="B539" t="str">
            <v>275033</v>
          </cell>
          <cell r="C539" t="str">
            <v>RSVA-Retail Transm. NWK Rate</v>
          </cell>
          <cell r="D539">
            <v>0</v>
          </cell>
          <cell r="E539">
            <v>0</v>
          </cell>
          <cell r="F539">
            <v>0</v>
          </cell>
          <cell r="G539">
            <v>0</v>
          </cell>
          <cell r="H539">
            <v>0</v>
          </cell>
          <cell r="I539">
            <v>0</v>
          </cell>
          <cell r="J539">
            <v>0</v>
          </cell>
          <cell r="K539">
            <v>0</v>
          </cell>
          <cell r="L539">
            <v>0</v>
          </cell>
          <cell r="M539">
            <v>-11324040.98</v>
          </cell>
          <cell r="N539">
            <v>0</v>
          </cell>
          <cell r="O539">
            <v>-11324040.98</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1594396.38</v>
          </cell>
          <cell r="BJ539">
            <v>0</v>
          </cell>
          <cell r="BK539">
            <v>1594396.38</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-9729644.6000000015</v>
          </cell>
          <cell r="CB539">
            <v>0</v>
          </cell>
          <cell r="CC539">
            <v>-9729644.6000000015</v>
          </cell>
          <cell r="CD539">
            <v>0</v>
          </cell>
          <cell r="CE539">
            <v>0</v>
          </cell>
          <cell r="CF539">
            <v>0</v>
          </cell>
          <cell r="CG539">
            <v>-9729644.6000000015</v>
          </cell>
          <cell r="CH539">
            <v>0</v>
          </cell>
          <cell r="CI539">
            <v>-9729644.6000000015</v>
          </cell>
        </row>
        <row r="540">
          <cell r="B540" t="str">
            <v>275034</v>
          </cell>
          <cell r="C540" t="str">
            <v>RSVA-Retl Trans Connect'n Rate</v>
          </cell>
          <cell r="D540">
            <v>0</v>
          </cell>
          <cell r="E540">
            <v>0</v>
          </cell>
          <cell r="F540">
            <v>0</v>
          </cell>
          <cell r="G540">
            <v>0</v>
          </cell>
          <cell r="H540">
            <v>0</v>
          </cell>
          <cell r="I540">
            <v>0</v>
          </cell>
          <cell r="J540">
            <v>0</v>
          </cell>
          <cell r="K540">
            <v>0</v>
          </cell>
          <cell r="L540">
            <v>0</v>
          </cell>
          <cell r="M540">
            <v>-14082145.9</v>
          </cell>
          <cell r="N540">
            <v>0</v>
          </cell>
          <cell r="O540">
            <v>-14082145.9</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1721272.67</v>
          </cell>
          <cell r="BJ540">
            <v>0</v>
          </cell>
          <cell r="BK540">
            <v>1721272.67</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-12360873.23</v>
          </cell>
          <cell r="CB540">
            <v>0</v>
          </cell>
          <cell r="CC540">
            <v>-12360873.23</v>
          </cell>
          <cell r="CD540">
            <v>0</v>
          </cell>
          <cell r="CE540">
            <v>0</v>
          </cell>
          <cell r="CF540">
            <v>0</v>
          </cell>
          <cell r="CG540">
            <v>-12360873.23</v>
          </cell>
          <cell r="CH540">
            <v>0</v>
          </cell>
          <cell r="CI540">
            <v>-12360873.23</v>
          </cell>
        </row>
        <row r="541">
          <cell r="B541" t="str">
            <v>275038</v>
          </cell>
          <cell r="C541" t="str">
            <v>Reg Asset - TX Bypass Rebate</v>
          </cell>
          <cell r="D541">
            <v>0</v>
          </cell>
          <cell r="E541">
            <v>0</v>
          </cell>
          <cell r="F541">
            <v>0</v>
          </cell>
          <cell r="G541">
            <v>0</v>
          </cell>
          <cell r="H541">
            <v>0</v>
          </cell>
          <cell r="I541">
            <v>0</v>
          </cell>
          <cell r="J541">
            <v>6086229.3899999997</v>
          </cell>
          <cell r="K541">
            <v>0</v>
          </cell>
          <cell r="L541">
            <v>6086229.3899999997</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6086229.3899999997</v>
          </cell>
          <cell r="CB541">
            <v>0</v>
          </cell>
          <cell r="CC541">
            <v>6086229.3899999997</v>
          </cell>
          <cell r="CD541">
            <v>0</v>
          </cell>
          <cell r="CE541">
            <v>0</v>
          </cell>
          <cell r="CF541">
            <v>0</v>
          </cell>
          <cell r="CG541">
            <v>6086229.3899999997</v>
          </cell>
          <cell r="CH541">
            <v>0</v>
          </cell>
          <cell r="CI541">
            <v>6086229.3899999997</v>
          </cell>
        </row>
        <row r="542">
          <cell r="B542" t="str">
            <v>275040</v>
          </cell>
          <cell r="C542" t="str">
            <v>RCVA RETAIL REVENUE</v>
          </cell>
          <cell r="D542">
            <v>0</v>
          </cell>
          <cell r="E542">
            <v>0</v>
          </cell>
          <cell r="F542">
            <v>0</v>
          </cell>
          <cell r="G542">
            <v>0</v>
          </cell>
          <cell r="H542">
            <v>0</v>
          </cell>
          <cell r="I542">
            <v>0</v>
          </cell>
          <cell r="J542">
            <v>0</v>
          </cell>
          <cell r="K542">
            <v>0</v>
          </cell>
          <cell r="L542">
            <v>0</v>
          </cell>
          <cell r="M542">
            <v>-1398629.8</v>
          </cell>
          <cell r="N542">
            <v>0</v>
          </cell>
          <cell r="O542">
            <v>-1398629.8</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189859.81</v>
          </cell>
          <cell r="BJ542">
            <v>0</v>
          </cell>
          <cell r="BK542">
            <v>189859.81</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-1208769.99</v>
          </cell>
          <cell r="CB542">
            <v>0</v>
          </cell>
          <cell r="CC542">
            <v>-1208769.99</v>
          </cell>
          <cell r="CD542">
            <v>0</v>
          </cell>
          <cell r="CE542">
            <v>0</v>
          </cell>
          <cell r="CF542">
            <v>0</v>
          </cell>
          <cell r="CG542">
            <v>-1208769.99</v>
          </cell>
          <cell r="CH542">
            <v>0</v>
          </cell>
          <cell r="CI542">
            <v>-1208769.99</v>
          </cell>
        </row>
        <row r="543">
          <cell r="B543" t="str">
            <v>275041</v>
          </cell>
          <cell r="C543" t="str">
            <v>RCVA Retail Cost</v>
          </cell>
          <cell r="D543">
            <v>0</v>
          </cell>
          <cell r="E543">
            <v>0</v>
          </cell>
          <cell r="F543">
            <v>0</v>
          </cell>
          <cell r="G543">
            <v>0</v>
          </cell>
          <cell r="H543">
            <v>0</v>
          </cell>
          <cell r="I543">
            <v>0</v>
          </cell>
          <cell r="J543">
            <v>0</v>
          </cell>
          <cell r="K543">
            <v>0</v>
          </cell>
          <cell r="L543">
            <v>0</v>
          </cell>
          <cell r="M543">
            <v>966991.99</v>
          </cell>
          <cell r="N543">
            <v>0</v>
          </cell>
          <cell r="O543">
            <v>966991.99</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966991.99</v>
          </cell>
          <cell r="CB543">
            <v>0</v>
          </cell>
          <cell r="CC543">
            <v>966991.99</v>
          </cell>
          <cell r="CD543">
            <v>0</v>
          </cell>
          <cell r="CE543">
            <v>0</v>
          </cell>
          <cell r="CF543">
            <v>0</v>
          </cell>
          <cell r="CG543">
            <v>966991.99</v>
          </cell>
          <cell r="CH543">
            <v>0</v>
          </cell>
          <cell r="CI543">
            <v>966991.99</v>
          </cell>
        </row>
        <row r="544">
          <cell r="B544" t="str">
            <v>275043</v>
          </cell>
          <cell r="C544" t="str">
            <v>Reg Asset-PILs Var - Brampton</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-7052774.4000000004</v>
          </cell>
          <cell r="BJ544">
            <v>0</v>
          </cell>
          <cell r="BK544">
            <v>-7052774.4000000004</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-7052774.4000000004</v>
          </cell>
          <cell r="CB544">
            <v>0</v>
          </cell>
          <cell r="CC544">
            <v>-7052774.4000000004</v>
          </cell>
          <cell r="CD544">
            <v>0</v>
          </cell>
          <cell r="CE544">
            <v>0</v>
          </cell>
          <cell r="CF544">
            <v>0</v>
          </cell>
          <cell r="CG544">
            <v>-7052774.4000000004</v>
          </cell>
          <cell r="CH544">
            <v>0</v>
          </cell>
          <cell r="CI544">
            <v>-7052774.4000000004</v>
          </cell>
        </row>
        <row r="545">
          <cell r="B545" t="str">
            <v>275044</v>
          </cell>
          <cell r="C545" t="str">
            <v>Reg Asset-PILs Var-Bram contra</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7052774.4000000004</v>
          </cell>
          <cell r="BJ545">
            <v>0</v>
          </cell>
          <cell r="BK545">
            <v>7052774.4000000004</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7052774.4000000004</v>
          </cell>
          <cell r="CB545">
            <v>0</v>
          </cell>
          <cell r="CC545">
            <v>7052774.4000000004</v>
          </cell>
          <cell r="CD545">
            <v>0</v>
          </cell>
          <cell r="CE545">
            <v>0</v>
          </cell>
          <cell r="CF545">
            <v>0</v>
          </cell>
          <cell r="CG545">
            <v>7052774.4000000004</v>
          </cell>
          <cell r="CH545">
            <v>0</v>
          </cell>
          <cell r="CI545">
            <v>7052774.4000000004</v>
          </cell>
        </row>
        <row r="546">
          <cell r="B546" t="str">
            <v>275045</v>
          </cell>
          <cell r="C546" t="str">
            <v>RCVA - STR REVENUE</v>
          </cell>
          <cell r="D546">
            <v>0</v>
          </cell>
          <cell r="E546">
            <v>0</v>
          </cell>
          <cell r="F546">
            <v>0</v>
          </cell>
          <cell r="G546">
            <v>0</v>
          </cell>
          <cell r="H546">
            <v>0</v>
          </cell>
          <cell r="I546">
            <v>0</v>
          </cell>
          <cell r="J546">
            <v>0</v>
          </cell>
          <cell r="K546">
            <v>0</v>
          </cell>
          <cell r="L546">
            <v>0</v>
          </cell>
          <cell r="M546">
            <v>-5380.25</v>
          </cell>
          <cell r="N546">
            <v>0</v>
          </cell>
          <cell r="O546">
            <v>-5380.25</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45318.71</v>
          </cell>
          <cell r="BJ546">
            <v>0</v>
          </cell>
          <cell r="BK546">
            <v>45318.71</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39938.46</v>
          </cell>
          <cell r="CB546">
            <v>0</v>
          </cell>
          <cell r="CC546">
            <v>39938.46</v>
          </cell>
          <cell r="CD546">
            <v>0</v>
          </cell>
          <cell r="CE546">
            <v>0</v>
          </cell>
          <cell r="CF546">
            <v>0</v>
          </cell>
          <cell r="CG546">
            <v>39938.46</v>
          </cell>
          <cell r="CH546">
            <v>0</v>
          </cell>
          <cell r="CI546">
            <v>39938.46</v>
          </cell>
        </row>
        <row r="547">
          <cell r="B547" t="str">
            <v>275046</v>
          </cell>
          <cell r="C547" t="str">
            <v>RCVA-STR Cost</v>
          </cell>
          <cell r="D547">
            <v>0</v>
          </cell>
          <cell r="E547">
            <v>0</v>
          </cell>
          <cell r="F547">
            <v>0</v>
          </cell>
          <cell r="G547">
            <v>0</v>
          </cell>
          <cell r="H547">
            <v>0</v>
          </cell>
          <cell r="I547">
            <v>0</v>
          </cell>
          <cell r="J547">
            <v>0</v>
          </cell>
          <cell r="K547">
            <v>0</v>
          </cell>
          <cell r="L547">
            <v>0</v>
          </cell>
          <cell r="M547">
            <v>151969.10999999999</v>
          </cell>
          <cell r="N547">
            <v>0</v>
          </cell>
          <cell r="O547">
            <v>151969.10999999999</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151969.10999999999</v>
          </cell>
          <cell r="CB547">
            <v>0</v>
          </cell>
          <cell r="CC547">
            <v>151969.10999999999</v>
          </cell>
          <cell r="CD547">
            <v>0</v>
          </cell>
          <cell r="CE547">
            <v>0</v>
          </cell>
          <cell r="CF547">
            <v>0</v>
          </cell>
          <cell r="CG547">
            <v>151969.10999999999</v>
          </cell>
          <cell r="CH547">
            <v>0</v>
          </cell>
          <cell r="CI547">
            <v>151969.10999999999</v>
          </cell>
        </row>
        <row r="548">
          <cell r="B548" t="str">
            <v>275047</v>
          </cell>
          <cell r="C548" t="str">
            <v>Reg Asset - C&amp;DM-OM&amp;a</v>
          </cell>
          <cell r="D548">
            <v>0</v>
          </cell>
          <cell r="E548">
            <v>0</v>
          </cell>
          <cell r="F548">
            <v>0</v>
          </cell>
          <cell r="G548">
            <v>0</v>
          </cell>
          <cell r="H548">
            <v>0</v>
          </cell>
          <cell r="I548">
            <v>0</v>
          </cell>
          <cell r="J548">
            <v>0</v>
          </cell>
          <cell r="K548">
            <v>0</v>
          </cell>
          <cell r="L548">
            <v>0</v>
          </cell>
          <cell r="M548">
            <v>1037209.05</v>
          </cell>
          <cell r="N548">
            <v>0</v>
          </cell>
          <cell r="O548">
            <v>1037209.05</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1037209.05</v>
          </cell>
          <cell r="CB548">
            <v>0</v>
          </cell>
          <cell r="CC548">
            <v>1037209.05</v>
          </cell>
          <cell r="CD548">
            <v>0</v>
          </cell>
          <cell r="CE548">
            <v>0</v>
          </cell>
          <cell r="CF548">
            <v>0</v>
          </cell>
          <cell r="CG548">
            <v>1037209.05</v>
          </cell>
          <cell r="CH548">
            <v>0</v>
          </cell>
          <cell r="CI548">
            <v>1037209.05</v>
          </cell>
        </row>
        <row r="549">
          <cell r="B549" t="str">
            <v>275048</v>
          </cell>
          <cell r="C549" t="str">
            <v>Reg Asset-C&amp;DM Int Improvement</v>
          </cell>
          <cell r="D549">
            <v>0</v>
          </cell>
          <cell r="E549">
            <v>0</v>
          </cell>
          <cell r="F549">
            <v>0</v>
          </cell>
          <cell r="G549">
            <v>0</v>
          </cell>
          <cell r="H549">
            <v>0</v>
          </cell>
          <cell r="I549">
            <v>0</v>
          </cell>
          <cell r="J549">
            <v>0</v>
          </cell>
          <cell r="K549">
            <v>0</v>
          </cell>
          <cell r="L549">
            <v>0</v>
          </cell>
          <cell r="M549">
            <v>9494.2980000000007</v>
          </cell>
          <cell r="N549">
            <v>0</v>
          </cell>
          <cell r="O549">
            <v>9494.2980000000007</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9494.2980000000007</v>
          </cell>
          <cell r="CB549">
            <v>0</v>
          </cell>
          <cell r="CC549">
            <v>9494.2980000000007</v>
          </cell>
          <cell r="CD549">
            <v>0</v>
          </cell>
          <cell r="CE549">
            <v>0</v>
          </cell>
          <cell r="CF549">
            <v>0</v>
          </cell>
          <cell r="CG549">
            <v>9494.2980000000007</v>
          </cell>
          <cell r="CH549">
            <v>0</v>
          </cell>
          <cell r="CI549">
            <v>9494.2980000000007</v>
          </cell>
        </row>
        <row r="550">
          <cell r="B550" t="str">
            <v>275053</v>
          </cell>
          <cell r="C550" t="str">
            <v>MARR Oct 2001 Int Improv</v>
          </cell>
          <cell r="D550">
            <v>0</v>
          </cell>
          <cell r="E550">
            <v>0</v>
          </cell>
          <cell r="F550">
            <v>0</v>
          </cell>
          <cell r="G550">
            <v>0</v>
          </cell>
          <cell r="H550">
            <v>0</v>
          </cell>
          <cell r="I550">
            <v>0</v>
          </cell>
          <cell r="J550">
            <v>0</v>
          </cell>
          <cell r="K550">
            <v>0</v>
          </cell>
          <cell r="L550">
            <v>0</v>
          </cell>
          <cell r="M550">
            <v>4.0000000000000001E-3</v>
          </cell>
          <cell r="N550">
            <v>0</v>
          </cell>
          <cell r="O550">
            <v>4.0000000000000001E-3</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4.0000000000000001E-3</v>
          </cell>
          <cell r="CB550">
            <v>0</v>
          </cell>
          <cell r="CC550">
            <v>4.0000000000000001E-3</v>
          </cell>
          <cell r="CD550">
            <v>0</v>
          </cell>
          <cell r="CE550">
            <v>0</v>
          </cell>
          <cell r="CF550">
            <v>0</v>
          </cell>
          <cell r="CG550">
            <v>4.0000000000000001E-3</v>
          </cell>
          <cell r="CH550">
            <v>0</v>
          </cell>
          <cell r="CI550">
            <v>4.0000000000000001E-3</v>
          </cell>
        </row>
        <row r="551">
          <cell r="B551" t="str">
            <v>275054</v>
          </cell>
          <cell r="C551" t="str">
            <v>PILs Oct 2001 Interest Improv</v>
          </cell>
          <cell r="D551">
            <v>0</v>
          </cell>
          <cell r="E551">
            <v>0</v>
          </cell>
          <cell r="F551">
            <v>0</v>
          </cell>
          <cell r="G551">
            <v>0</v>
          </cell>
          <cell r="H551">
            <v>0</v>
          </cell>
          <cell r="I551">
            <v>0</v>
          </cell>
          <cell r="J551">
            <v>0</v>
          </cell>
          <cell r="K551">
            <v>0</v>
          </cell>
          <cell r="L551">
            <v>0</v>
          </cell>
          <cell r="M551">
            <v>-5.0000000000000001E-3</v>
          </cell>
          <cell r="N551">
            <v>0</v>
          </cell>
          <cell r="O551">
            <v>-5.0000000000000001E-3</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-5.0000000000000001E-3</v>
          </cell>
          <cell r="CB551">
            <v>0</v>
          </cell>
          <cell r="CC551">
            <v>-5.0000000000000001E-3</v>
          </cell>
          <cell r="CD551">
            <v>0</v>
          </cell>
          <cell r="CE551">
            <v>0</v>
          </cell>
          <cell r="CF551">
            <v>0</v>
          </cell>
          <cell r="CG551">
            <v>-5.0000000000000001E-3</v>
          </cell>
          <cell r="CH551">
            <v>0</v>
          </cell>
          <cell r="CI551">
            <v>-5.0000000000000001E-3</v>
          </cell>
        </row>
        <row r="552">
          <cell r="B552" t="str">
            <v>275057</v>
          </cell>
          <cell r="C552" t="str">
            <v>Reg Asset-LV-Sh Lns-LDCs &amp;Dir</v>
          </cell>
          <cell r="D552">
            <v>0</v>
          </cell>
          <cell r="E552">
            <v>0</v>
          </cell>
          <cell r="F552">
            <v>0</v>
          </cell>
          <cell r="G552">
            <v>0</v>
          </cell>
          <cell r="H552">
            <v>0</v>
          </cell>
          <cell r="I552">
            <v>0</v>
          </cell>
          <cell r="J552">
            <v>0</v>
          </cell>
          <cell r="K552">
            <v>0</v>
          </cell>
          <cell r="L552">
            <v>0</v>
          </cell>
          <cell r="M552">
            <v>18864542.350000001</v>
          </cell>
          <cell r="N552">
            <v>0</v>
          </cell>
          <cell r="O552">
            <v>18864542.350000001</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18864542.350000001</v>
          </cell>
          <cell r="CB552">
            <v>0</v>
          </cell>
          <cell r="CC552">
            <v>18864542.350000001</v>
          </cell>
          <cell r="CD552">
            <v>0</v>
          </cell>
          <cell r="CE552">
            <v>0</v>
          </cell>
          <cell r="CF552">
            <v>0</v>
          </cell>
          <cell r="CG552">
            <v>18864542.350000001</v>
          </cell>
          <cell r="CH552">
            <v>0</v>
          </cell>
          <cell r="CI552">
            <v>18864542.350000001</v>
          </cell>
        </row>
        <row r="553">
          <cell r="B553" t="str">
            <v>275058</v>
          </cell>
          <cell r="C553" t="str">
            <v>Reg Ass-LV Chg-LV Spec-LCDDir</v>
          </cell>
          <cell r="D553">
            <v>0</v>
          </cell>
          <cell r="E553">
            <v>0</v>
          </cell>
          <cell r="F553">
            <v>0</v>
          </cell>
          <cell r="G553">
            <v>0</v>
          </cell>
          <cell r="H553">
            <v>0</v>
          </cell>
          <cell r="I553">
            <v>0</v>
          </cell>
          <cell r="J553">
            <v>0</v>
          </cell>
          <cell r="K553">
            <v>0</v>
          </cell>
          <cell r="L553">
            <v>0</v>
          </cell>
          <cell r="M553">
            <v>200004</v>
          </cell>
          <cell r="N553">
            <v>0</v>
          </cell>
          <cell r="O553">
            <v>200004</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200004</v>
          </cell>
          <cell r="CB553">
            <v>0</v>
          </cell>
          <cell r="CC553">
            <v>200004</v>
          </cell>
          <cell r="CD553">
            <v>0</v>
          </cell>
          <cell r="CE553">
            <v>0</v>
          </cell>
          <cell r="CF553">
            <v>0</v>
          </cell>
          <cell r="CG553">
            <v>200004</v>
          </cell>
          <cell r="CH553">
            <v>0</v>
          </cell>
          <cell r="CI553">
            <v>200004</v>
          </cell>
        </row>
        <row r="554">
          <cell r="B554" t="str">
            <v>275059</v>
          </cell>
          <cell r="C554" t="str">
            <v>Reg Asset-LV Chg-DS-LDC  Dir</v>
          </cell>
          <cell r="D554">
            <v>0</v>
          </cell>
          <cell r="E554">
            <v>0</v>
          </cell>
          <cell r="F554">
            <v>0</v>
          </cell>
          <cell r="G554">
            <v>0</v>
          </cell>
          <cell r="H554">
            <v>0</v>
          </cell>
          <cell r="I554">
            <v>0</v>
          </cell>
          <cell r="J554">
            <v>0</v>
          </cell>
          <cell r="K554">
            <v>0</v>
          </cell>
          <cell r="L554">
            <v>0</v>
          </cell>
          <cell r="M554">
            <v>2199996</v>
          </cell>
          <cell r="N554">
            <v>0</v>
          </cell>
          <cell r="O554">
            <v>2199996</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2199996</v>
          </cell>
          <cell r="CB554">
            <v>0</v>
          </cell>
          <cell r="CC554">
            <v>2199996</v>
          </cell>
          <cell r="CD554">
            <v>0</v>
          </cell>
          <cell r="CE554">
            <v>0</v>
          </cell>
          <cell r="CF554">
            <v>0</v>
          </cell>
          <cell r="CG554">
            <v>2199996</v>
          </cell>
          <cell r="CH554">
            <v>0</v>
          </cell>
          <cell r="CI554">
            <v>2199996</v>
          </cell>
        </row>
        <row r="555">
          <cell r="B555" t="str">
            <v>275060</v>
          </cell>
          <cell r="C555" t="str">
            <v>Reg Asset-HV Dist Stn-HV Del</v>
          </cell>
          <cell r="D555">
            <v>0</v>
          </cell>
          <cell r="E555">
            <v>0</v>
          </cell>
          <cell r="F555">
            <v>0</v>
          </cell>
          <cell r="G555">
            <v>0</v>
          </cell>
          <cell r="H555">
            <v>0</v>
          </cell>
          <cell r="I555">
            <v>0</v>
          </cell>
          <cell r="J555">
            <v>0</v>
          </cell>
          <cell r="K555">
            <v>0</v>
          </cell>
          <cell r="L555">
            <v>0</v>
          </cell>
          <cell r="M555">
            <v>1700004</v>
          </cell>
          <cell r="N555">
            <v>0</v>
          </cell>
          <cell r="O555">
            <v>1700004</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1700004</v>
          </cell>
          <cell r="CB555">
            <v>0</v>
          </cell>
          <cell r="CC555">
            <v>1700004</v>
          </cell>
          <cell r="CD555">
            <v>0</v>
          </cell>
          <cell r="CE555">
            <v>0</v>
          </cell>
          <cell r="CF555">
            <v>0</v>
          </cell>
          <cell r="CG555">
            <v>1700004</v>
          </cell>
          <cell r="CH555">
            <v>0</v>
          </cell>
          <cell r="CI555">
            <v>1700004</v>
          </cell>
        </row>
        <row r="556">
          <cell r="B556" t="str">
            <v>275061</v>
          </cell>
          <cell r="C556" t="str">
            <v>Reg Asset-HVDS LV  Delivery</v>
          </cell>
          <cell r="D556">
            <v>0</v>
          </cell>
          <cell r="E556">
            <v>0</v>
          </cell>
          <cell r="F556">
            <v>0</v>
          </cell>
          <cell r="G556">
            <v>0</v>
          </cell>
          <cell r="H556">
            <v>0</v>
          </cell>
          <cell r="I556">
            <v>0</v>
          </cell>
          <cell r="J556">
            <v>0</v>
          </cell>
          <cell r="K556">
            <v>0</v>
          </cell>
          <cell r="L556">
            <v>0</v>
          </cell>
          <cell r="M556">
            <v>1599996</v>
          </cell>
          <cell r="N556">
            <v>0</v>
          </cell>
          <cell r="O556">
            <v>1599996</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1599996</v>
          </cell>
          <cell r="CB556">
            <v>0</v>
          </cell>
          <cell r="CC556">
            <v>1599996</v>
          </cell>
          <cell r="CD556">
            <v>0</v>
          </cell>
          <cell r="CE556">
            <v>0</v>
          </cell>
          <cell r="CF556">
            <v>0</v>
          </cell>
          <cell r="CG556">
            <v>1599996</v>
          </cell>
          <cell r="CH556">
            <v>0</v>
          </cell>
          <cell r="CI556">
            <v>1599996</v>
          </cell>
        </row>
        <row r="557">
          <cell r="B557" t="str">
            <v>275062</v>
          </cell>
          <cell r="C557" t="str">
            <v>Reg Asset-Shrd LV Distr  Stn</v>
          </cell>
          <cell r="D557">
            <v>0</v>
          </cell>
          <cell r="E557">
            <v>0</v>
          </cell>
          <cell r="F557">
            <v>0</v>
          </cell>
          <cell r="G557">
            <v>0</v>
          </cell>
          <cell r="H557">
            <v>0</v>
          </cell>
          <cell r="I557">
            <v>0</v>
          </cell>
          <cell r="J557">
            <v>0</v>
          </cell>
          <cell r="K557">
            <v>0</v>
          </cell>
          <cell r="L557">
            <v>0</v>
          </cell>
          <cell r="M557">
            <v>200004</v>
          </cell>
          <cell r="N557">
            <v>0</v>
          </cell>
          <cell r="O557">
            <v>200004</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200004</v>
          </cell>
          <cell r="CB557">
            <v>0</v>
          </cell>
          <cell r="CC557">
            <v>200004</v>
          </cell>
          <cell r="CD557">
            <v>0</v>
          </cell>
          <cell r="CE557">
            <v>0</v>
          </cell>
          <cell r="CF557">
            <v>0</v>
          </cell>
          <cell r="CG557">
            <v>200004</v>
          </cell>
          <cell r="CH557">
            <v>0</v>
          </cell>
          <cell r="CI557">
            <v>200004</v>
          </cell>
        </row>
        <row r="558">
          <cell r="B558" t="str">
            <v>275063</v>
          </cell>
          <cell r="C558" t="str">
            <v>Reg Asset-Spec LVDS g/f  rates</v>
          </cell>
          <cell r="D558">
            <v>0</v>
          </cell>
          <cell r="E558">
            <v>0</v>
          </cell>
          <cell r="F558">
            <v>0</v>
          </cell>
          <cell r="G558">
            <v>0</v>
          </cell>
          <cell r="H558">
            <v>0</v>
          </cell>
          <cell r="I558">
            <v>0</v>
          </cell>
          <cell r="J558">
            <v>0</v>
          </cell>
          <cell r="K558">
            <v>0</v>
          </cell>
          <cell r="L558">
            <v>0</v>
          </cell>
          <cell r="M558">
            <v>200004</v>
          </cell>
          <cell r="N558">
            <v>0</v>
          </cell>
          <cell r="O558">
            <v>200004</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200004</v>
          </cell>
          <cell r="CB558">
            <v>0</v>
          </cell>
          <cell r="CC558">
            <v>200004</v>
          </cell>
          <cell r="CD558">
            <v>0</v>
          </cell>
          <cell r="CE558">
            <v>0</v>
          </cell>
          <cell r="CF558">
            <v>0</v>
          </cell>
          <cell r="CG558">
            <v>200004</v>
          </cell>
          <cell r="CH558">
            <v>0</v>
          </cell>
          <cell r="CI558">
            <v>200004</v>
          </cell>
        </row>
        <row r="559">
          <cell r="B559" t="str">
            <v>275065</v>
          </cell>
          <cell r="C559" t="str">
            <v>Reg A-Def RateImpact-Brampton</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433368.69</v>
          </cell>
          <cell r="BJ559">
            <v>0</v>
          </cell>
          <cell r="BK559">
            <v>433368.69</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433368.69</v>
          </cell>
          <cell r="CB559">
            <v>0</v>
          </cell>
          <cell r="CC559">
            <v>433368.69</v>
          </cell>
          <cell r="CD559">
            <v>0</v>
          </cell>
          <cell r="CE559">
            <v>0</v>
          </cell>
          <cell r="CF559">
            <v>0</v>
          </cell>
          <cell r="CG559">
            <v>433368.69</v>
          </cell>
          <cell r="CH559">
            <v>0</v>
          </cell>
          <cell r="CI559">
            <v>433368.69</v>
          </cell>
        </row>
        <row r="560">
          <cell r="B560" t="str">
            <v>275067</v>
          </cell>
          <cell r="C560" t="str">
            <v>MARR Mar 2002 Interest Improv</v>
          </cell>
          <cell r="D560">
            <v>0</v>
          </cell>
          <cell r="E560">
            <v>0</v>
          </cell>
          <cell r="F560">
            <v>0</v>
          </cell>
          <cell r="G560">
            <v>0</v>
          </cell>
          <cell r="H560">
            <v>0</v>
          </cell>
          <cell r="I560">
            <v>0</v>
          </cell>
          <cell r="J560">
            <v>0</v>
          </cell>
          <cell r="K560">
            <v>0</v>
          </cell>
          <cell r="L560">
            <v>0</v>
          </cell>
          <cell r="M560">
            <v>-4.0000000000000001E-3</v>
          </cell>
          <cell r="N560">
            <v>0</v>
          </cell>
          <cell r="O560">
            <v>-4.0000000000000001E-3</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-4.0000000000000001E-3</v>
          </cell>
          <cell r="CB560">
            <v>0</v>
          </cell>
          <cell r="CC560">
            <v>-4.0000000000000001E-3</v>
          </cell>
          <cell r="CD560">
            <v>0</v>
          </cell>
          <cell r="CE560">
            <v>0</v>
          </cell>
          <cell r="CF560">
            <v>0</v>
          </cell>
          <cell r="CG560">
            <v>-4.0000000000000001E-3</v>
          </cell>
          <cell r="CH560">
            <v>0</v>
          </cell>
          <cell r="CI560">
            <v>-4.0000000000000001E-3</v>
          </cell>
        </row>
        <row r="561">
          <cell r="B561" t="str">
            <v>275068</v>
          </cell>
          <cell r="C561" t="str">
            <v>PILs Mar 2002 Interest Improv</v>
          </cell>
          <cell r="D561">
            <v>0</v>
          </cell>
          <cell r="E561">
            <v>0</v>
          </cell>
          <cell r="F561">
            <v>0</v>
          </cell>
          <cell r="G561">
            <v>0</v>
          </cell>
          <cell r="H561">
            <v>0</v>
          </cell>
          <cell r="I561">
            <v>0</v>
          </cell>
          <cell r="J561">
            <v>0</v>
          </cell>
          <cell r="K561">
            <v>0</v>
          </cell>
          <cell r="L561">
            <v>0</v>
          </cell>
          <cell r="M561">
            <v>3.0000000000000001E-3</v>
          </cell>
          <cell r="N561">
            <v>0</v>
          </cell>
          <cell r="O561">
            <v>3.0000000000000001E-3</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3.0000000000000001E-3</v>
          </cell>
          <cell r="CB561">
            <v>0</v>
          </cell>
          <cell r="CC561">
            <v>3.0000000000000001E-3</v>
          </cell>
          <cell r="CD561">
            <v>0</v>
          </cell>
          <cell r="CE561">
            <v>0</v>
          </cell>
          <cell r="CF561">
            <v>0</v>
          </cell>
          <cell r="CG561">
            <v>3.0000000000000001E-3</v>
          </cell>
          <cell r="CH561">
            <v>0</v>
          </cell>
          <cell r="CI561">
            <v>3.0000000000000001E-3</v>
          </cell>
        </row>
        <row r="562">
          <cell r="B562" t="str">
            <v>275069</v>
          </cell>
          <cell r="C562" t="str">
            <v>Reg Asset - OEB Costs-int impr</v>
          </cell>
          <cell r="D562">
            <v>0</v>
          </cell>
          <cell r="E562">
            <v>0</v>
          </cell>
          <cell r="F562">
            <v>0</v>
          </cell>
          <cell r="G562">
            <v>0</v>
          </cell>
          <cell r="H562">
            <v>0</v>
          </cell>
          <cell r="I562">
            <v>0</v>
          </cell>
          <cell r="J562">
            <v>73564</v>
          </cell>
          <cell r="K562">
            <v>0</v>
          </cell>
          <cell r="L562">
            <v>73564</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73564</v>
          </cell>
          <cell r="CB562">
            <v>0</v>
          </cell>
          <cell r="CC562">
            <v>73564</v>
          </cell>
          <cell r="CD562">
            <v>0</v>
          </cell>
          <cell r="CE562">
            <v>0</v>
          </cell>
          <cell r="CF562">
            <v>0</v>
          </cell>
          <cell r="CG562">
            <v>73564</v>
          </cell>
          <cell r="CH562">
            <v>0</v>
          </cell>
          <cell r="CI562">
            <v>73564</v>
          </cell>
        </row>
        <row r="563">
          <cell r="B563" t="str">
            <v>275073</v>
          </cell>
          <cell r="C563" t="str">
            <v>Acc Amort MR Cap-Dx (non-app)</v>
          </cell>
          <cell r="D563">
            <v>0</v>
          </cell>
          <cell r="E563">
            <v>0</v>
          </cell>
          <cell r="F563">
            <v>0</v>
          </cell>
          <cell r="G563">
            <v>0</v>
          </cell>
          <cell r="H563">
            <v>0</v>
          </cell>
          <cell r="I563">
            <v>0</v>
          </cell>
          <cell r="J563">
            <v>0</v>
          </cell>
          <cell r="K563">
            <v>0</v>
          </cell>
          <cell r="L563">
            <v>0</v>
          </cell>
          <cell r="M563">
            <v>-2E-3</v>
          </cell>
          <cell r="N563">
            <v>0</v>
          </cell>
          <cell r="O563">
            <v>-2E-3</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-2E-3</v>
          </cell>
          <cell r="CB563">
            <v>0</v>
          </cell>
          <cell r="CC563">
            <v>-2E-3</v>
          </cell>
          <cell r="CD563">
            <v>0</v>
          </cell>
          <cell r="CE563">
            <v>0</v>
          </cell>
          <cell r="CF563">
            <v>0</v>
          </cell>
          <cell r="CG563">
            <v>-2E-3</v>
          </cell>
          <cell r="CH563">
            <v>0</v>
          </cell>
          <cell r="CI563">
            <v>-2E-3</v>
          </cell>
        </row>
        <row r="564">
          <cell r="B564" t="str">
            <v>275075</v>
          </cell>
          <cell r="C564" t="str">
            <v>Acc Amort MR Cap Cost-TX</v>
          </cell>
          <cell r="D564">
            <v>0</v>
          </cell>
          <cell r="E564">
            <v>0</v>
          </cell>
          <cell r="F564">
            <v>0</v>
          </cell>
          <cell r="G564">
            <v>0</v>
          </cell>
          <cell r="H564">
            <v>0</v>
          </cell>
          <cell r="I564">
            <v>0</v>
          </cell>
          <cell r="J564">
            <v>-2165207.1800000002</v>
          </cell>
          <cell r="K564">
            <v>0</v>
          </cell>
          <cell r="L564">
            <v>-2165207.1800000002</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-2165207.1800000002</v>
          </cell>
          <cell r="CB564">
            <v>0</v>
          </cell>
          <cell r="CC564">
            <v>-2165207.1800000002</v>
          </cell>
          <cell r="CD564">
            <v>0</v>
          </cell>
          <cell r="CE564">
            <v>0</v>
          </cell>
          <cell r="CF564">
            <v>0</v>
          </cell>
          <cell r="CG564">
            <v>-2165207.1800000002</v>
          </cell>
          <cell r="CH564">
            <v>0</v>
          </cell>
          <cell r="CI564">
            <v>-2165207.1800000002</v>
          </cell>
        </row>
        <row r="565">
          <cell r="B565" t="str">
            <v>275076</v>
          </cell>
          <cell r="C565" t="str">
            <v>Amort MR Def Cost-DX (unappr)</v>
          </cell>
          <cell r="D565">
            <v>0</v>
          </cell>
          <cell r="E565">
            <v>0</v>
          </cell>
          <cell r="F565">
            <v>0</v>
          </cell>
          <cell r="G565">
            <v>0</v>
          </cell>
          <cell r="H565">
            <v>0</v>
          </cell>
          <cell r="I565">
            <v>0</v>
          </cell>
          <cell r="J565">
            <v>0</v>
          </cell>
          <cell r="K565">
            <v>0</v>
          </cell>
          <cell r="L565">
            <v>0</v>
          </cell>
          <cell r="M565">
            <v>2E-3</v>
          </cell>
          <cell r="N565">
            <v>0</v>
          </cell>
          <cell r="O565">
            <v>2E-3</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2E-3</v>
          </cell>
          <cell r="CB565">
            <v>0</v>
          </cell>
          <cell r="CC565">
            <v>2E-3</v>
          </cell>
          <cell r="CD565">
            <v>0</v>
          </cell>
          <cell r="CE565">
            <v>0</v>
          </cell>
          <cell r="CF565">
            <v>0</v>
          </cell>
          <cell r="CG565">
            <v>2E-3</v>
          </cell>
          <cell r="CH565">
            <v>0</v>
          </cell>
          <cell r="CI565">
            <v>2E-3</v>
          </cell>
        </row>
        <row r="566">
          <cell r="B566" t="str">
            <v>275077</v>
          </cell>
          <cell r="C566" t="str">
            <v>Amort MR Def Cost-TX (unappr)</v>
          </cell>
          <cell r="D566">
            <v>0</v>
          </cell>
          <cell r="E566">
            <v>0</v>
          </cell>
          <cell r="F566">
            <v>0</v>
          </cell>
          <cell r="G566">
            <v>0</v>
          </cell>
          <cell r="H566">
            <v>0</v>
          </cell>
          <cell r="I566">
            <v>0</v>
          </cell>
          <cell r="J566">
            <v>2369696.19</v>
          </cell>
          <cell r="K566">
            <v>0</v>
          </cell>
          <cell r="L566">
            <v>2369696.19</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2369696.19</v>
          </cell>
          <cell r="CB566">
            <v>0</v>
          </cell>
          <cell r="CC566">
            <v>2369696.19</v>
          </cell>
          <cell r="CD566">
            <v>0</v>
          </cell>
          <cell r="CE566">
            <v>0</v>
          </cell>
          <cell r="CF566">
            <v>0</v>
          </cell>
          <cell r="CG566">
            <v>2369696.19</v>
          </cell>
          <cell r="CH566">
            <v>0</v>
          </cell>
          <cell r="CI566">
            <v>2369696.19</v>
          </cell>
        </row>
        <row r="567">
          <cell r="B567" t="str">
            <v>275079</v>
          </cell>
          <cell r="C567" t="str">
            <v>Int Imprv MR Def Cost-DX(app)</v>
          </cell>
          <cell r="D567">
            <v>0</v>
          </cell>
          <cell r="E567">
            <v>0</v>
          </cell>
          <cell r="F567">
            <v>0</v>
          </cell>
          <cell r="G567">
            <v>0</v>
          </cell>
          <cell r="H567">
            <v>0</v>
          </cell>
          <cell r="I567">
            <v>0</v>
          </cell>
          <cell r="J567">
            <v>0</v>
          </cell>
          <cell r="K567">
            <v>0</v>
          </cell>
          <cell r="L567">
            <v>0</v>
          </cell>
          <cell r="M567">
            <v>2E-3</v>
          </cell>
          <cell r="N567">
            <v>0</v>
          </cell>
          <cell r="O567">
            <v>2E-3</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2E-3</v>
          </cell>
          <cell r="CB567">
            <v>0</v>
          </cell>
          <cell r="CC567">
            <v>2E-3</v>
          </cell>
          <cell r="CD567">
            <v>0</v>
          </cell>
          <cell r="CE567">
            <v>0</v>
          </cell>
          <cell r="CF567">
            <v>0</v>
          </cell>
          <cell r="CG567">
            <v>2E-3</v>
          </cell>
          <cell r="CH567">
            <v>0</v>
          </cell>
          <cell r="CI567">
            <v>2E-3</v>
          </cell>
        </row>
        <row r="568">
          <cell r="B568" t="str">
            <v>275080</v>
          </cell>
          <cell r="C568" t="str">
            <v>Int Imprv MR Cap Cost-DX(app)</v>
          </cell>
          <cell r="D568">
            <v>0</v>
          </cell>
          <cell r="E568">
            <v>0</v>
          </cell>
          <cell r="F568">
            <v>0</v>
          </cell>
          <cell r="G568">
            <v>0</v>
          </cell>
          <cell r="H568">
            <v>0</v>
          </cell>
          <cell r="I568">
            <v>0</v>
          </cell>
          <cell r="J568">
            <v>0</v>
          </cell>
          <cell r="K568">
            <v>0</v>
          </cell>
          <cell r="L568">
            <v>0</v>
          </cell>
          <cell r="M568">
            <v>2E-3</v>
          </cell>
          <cell r="N568">
            <v>0</v>
          </cell>
          <cell r="O568">
            <v>2E-3</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2E-3</v>
          </cell>
          <cell r="CB568">
            <v>0</v>
          </cell>
          <cell r="CC568">
            <v>2E-3</v>
          </cell>
          <cell r="CD568">
            <v>0</v>
          </cell>
          <cell r="CE568">
            <v>0</v>
          </cell>
          <cell r="CF568">
            <v>0</v>
          </cell>
          <cell r="CG568">
            <v>2E-3</v>
          </cell>
          <cell r="CH568">
            <v>0</v>
          </cell>
          <cell r="CI568">
            <v>2E-3</v>
          </cell>
        </row>
        <row r="569">
          <cell r="B569" t="str">
            <v>275081</v>
          </cell>
          <cell r="C569" t="str">
            <v>Int Imp MR Cap Cost-DX(non-a)</v>
          </cell>
          <cell r="D569">
            <v>0</v>
          </cell>
          <cell r="E569">
            <v>0</v>
          </cell>
          <cell r="F569">
            <v>0</v>
          </cell>
          <cell r="G569">
            <v>0</v>
          </cell>
          <cell r="H569">
            <v>0</v>
          </cell>
          <cell r="I569">
            <v>0</v>
          </cell>
          <cell r="J569">
            <v>0</v>
          </cell>
          <cell r="K569">
            <v>0</v>
          </cell>
          <cell r="L569">
            <v>0</v>
          </cell>
          <cell r="M569">
            <v>4.0000000000000001E-3</v>
          </cell>
          <cell r="N569">
            <v>0</v>
          </cell>
          <cell r="O569">
            <v>4.0000000000000001E-3</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4.0000000000000001E-3</v>
          </cell>
          <cell r="CB569">
            <v>0</v>
          </cell>
          <cell r="CC569">
            <v>4.0000000000000001E-3</v>
          </cell>
          <cell r="CD569">
            <v>0</v>
          </cell>
          <cell r="CE569">
            <v>0</v>
          </cell>
          <cell r="CF569">
            <v>0</v>
          </cell>
          <cell r="CG569">
            <v>4.0000000000000001E-3</v>
          </cell>
          <cell r="CH569">
            <v>0</v>
          </cell>
          <cell r="CI569">
            <v>4.0000000000000001E-3</v>
          </cell>
        </row>
        <row r="570">
          <cell r="B570" t="str">
            <v>275082</v>
          </cell>
          <cell r="C570" t="str">
            <v>Int Imp MR Cap Cost-TX(non-a)</v>
          </cell>
          <cell r="D570">
            <v>0</v>
          </cell>
          <cell r="E570">
            <v>0</v>
          </cell>
          <cell r="F570">
            <v>0</v>
          </cell>
          <cell r="G570">
            <v>0</v>
          </cell>
          <cell r="H570">
            <v>0</v>
          </cell>
          <cell r="I570">
            <v>0</v>
          </cell>
          <cell r="J570">
            <v>930642.01</v>
          </cell>
          <cell r="K570">
            <v>0</v>
          </cell>
          <cell r="L570">
            <v>930642.01</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930642.01</v>
          </cell>
          <cell r="CB570">
            <v>0</v>
          </cell>
          <cell r="CC570">
            <v>930642.01</v>
          </cell>
          <cell r="CD570">
            <v>0</v>
          </cell>
          <cell r="CE570">
            <v>0</v>
          </cell>
          <cell r="CF570">
            <v>0</v>
          </cell>
          <cell r="CG570">
            <v>930642.01</v>
          </cell>
          <cell r="CH570">
            <v>0</v>
          </cell>
          <cell r="CI570">
            <v>930642.01</v>
          </cell>
        </row>
        <row r="571">
          <cell r="B571" t="str">
            <v>275084</v>
          </cell>
          <cell r="C571" t="str">
            <v>Int Imp MR Def Cost-TX(non-a)</v>
          </cell>
          <cell r="D571">
            <v>0</v>
          </cell>
          <cell r="E571">
            <v>0</v>
          </cell>
          <cell r="F571">
            <v>0</v>
          </cell>
          <cell r="G571">
            <v>0</v>
          </cell>
          <cell r="H571">
            <v>0</v>
          </cell>
          <cell r="I571">
            <v>0</v>
          </cell>
          <cell r="J571">
            <v>1612542.08</v>
          </cell>
          <cell r="K571">
            <v>0</v>
          </cell>
          <cell r="L571">
            <v>1612542.08</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1612542.08</v>
          </cell>
          <cell r="CB571">
            <v>0</v>
          </cell>
          <cell r="CC571">
            <v>1612542.08</v>
          </cell>
          <cell r="CD571">
            <v>0</v>
          </cell>
          <cell r="CE571">
            <v>0</v>
          </cell>
          <cell r="CF571">
            <v>0</v>
          </cell>
          <cell r="CG571">
            <v>1612542.08</v>
          </cell>
          <cell r="CH571">
            <v>0</v>
          </cell>
          <cell r="CI571">
            <v>1612542.08</v>
          </cell>
        </row>
        <row r="572">
          <cell r="B572" t="str">
            <v>275091</v>
          </cell>
          <cell r="C572" t="str">
            <v>MEU COP Season Int Improv</v>
          </cell>
          <cell r="D572">
            <v>0</v>
          </cell>
          <cell r="E572">
            <v>0</v>
          </cell>
          <cell r="F572">
            <v>0</v>
          </cell>
          <cell r="G572">
            <v>0</v>
          </cell>
          <cell r="H572">
            <v>0</v>
          </cell>
          <cell r="I572">
            <v>0</v>
          </cell>
          <cell r="J572">
            <v>0</v>
          </cell>
          <cell r="K572">
            <v>0</v>
          </cell>
          <cell r="L572">
            <v>0</v>
          </cell>
          <cell r="M572">
            <v>-3.0000000000000001E-3</v>
          </cell>
          <cell r="N572">
            <v>0</v>
          </cell>
          <cell r="O572">
            <v>-3.0000000000000001E-3</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-3.0000000000000001E-3</v>
          </cell>
          <cell r="CB572">
            <v>0</v>
          </cell>
          <cell r="CC572">
            <v>-3.0000000000000001E-3</v>
          </cell>
          <cell r="CD572">
            <v>0</v>
          </cell>
          <cell r="CE572">
            <v>0</v>
          </cell>
          <cell r="CF572">
            <v>0</v>
          </cell>
          <cell r="CG572">
            <v>-3.0000000000000001E-3</v>
          </cell>
          <cell r="CH572">
            <v>0</v>
          </cell>
          <cell r="CI572">
            <v>-3.0000000000000001E-3</v>
          </cell>
        </row>
        <row r="573">
          <cell r="B573" t="str">
            <v>275092</v>
          </cell>
          <cell r="C573" t="str">
            <v>Bill 4 Implementation Cost</v>
          </cell>
          <cell r="D573">
            <v>0</v>
          </cell>
          <cell r="E573">
            <v>0</v>
          </cell>
          <cell r="F573">
            <v>0</v>
          </cell>
          <cell r="G573">
            <v>0</v>
          </cell>
          <cell r="H573">
            <v>0</v>
          </cell>
          <cell r="I573">
            <v>0</v>
          </cell>
          <cell r="J573">
            <v>0</v>
          </cell>
          <cell r="K573">
            <v>0</v>
          </cell>
          <cell r="L573">
            <v>0</v>
          </cell>
          <cell r="M573">
            <v>0.25</v>
          </cell>
          <cell r="N573">
            <v>0</v>
          </cell>
          <cell r="O573">
            <v>0.25</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0.25</v>
          </cell>
          <cell r="CB573">
            <v>0</v>
          </cell>
          <cell r="CC573">
            <v>0.25</v>
          </cell>
          <cell r="CD573">
            <v>0</v>
          </cell>
          <cell r="CE573">
            <v>0</v>
          </cell>
          <cell r="CF573">
            <v>0</v>
          </cell>
          <cell r="CG573">
            <v>0.25</v>
          </cell>
          <cell r="CH573">
            <v>0</v>
          </cell>
          <cell r="CI573">
            <v>0.25</v>
          </cell>
        </row>
        <row r="574">
          <cell r="B574" t="str">
            <v>275093</v>
          </cell>
          <cell r="C574" t="str">
            <v>RRRP Interest Improv</v>
          </cell>
          <cell r="D574">
            <v>0</v>
          </cell>
          <cell r="E574">
            <v>0</v>
          </cell>
          <cell r="F574">
            <v>0</v>
          </cell>
          <cell r="G574">
            <v>0</v>
          </cell>
          <cell r="H574">
            <v>0</v>
          </cell>
          <cell r="I574">
            <v>0</v>
          </cell>
          <cell r="J574">
            <v>0</v>
          </cell>
          <cell r="K574">
            <v>0</v>
          </cell>
          <cell r="L574">
            <v>0</v>
          </cell>
          <cell r="M574">
            <v>-75478.929999999993</v>
          </cell>
          <cell r="N574">
            <v>0</v>
          </cell>
          <cell r="O574">
            <v>-75478.929999999993</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-75478.929999999993</v>
          </cell>
          <cell r="CB574">
            <v>0</v>
          </cell>
          <cell r="CC574">
            <v>-75478.929999999993</v>
          </cell>
          <cell r="CD574">
            <v>0</v>
          </cell>
          <cell r="CE574">
            <v>0</v>
          </cell>
          <cell r="CF574">
            <v>0</v>
          </cell>
          <cell r="CG574">
            <v>-75478.929999999993</v>
          </cell>
          <cell r="CH574">
            <v>0</v>
          </cell>
          <cell r="CI574">
            <v>-75478.929999999993</v>
          </cell>
        </row>
        <row r="575">
          <cell r="B575" t="str">
            <v>275094</v>
          </cell>
          <cell r="C575" t="str">
            <v>Bill 4 Implen Cost-Int Improve</v>
          </cell>
          <cell r="D575">
            <v>0</v>
          </cell>
          <cell r="E575">
            <v>0</v>
          </cell>
          <cell r="F575">
            <v>0</v>
          </cell>
          <cell r="G575">
            <v>0</v>
          </cell>
          <cell r="H575">
            <v>0</v>
          </cell>
          <cell r="I575">
            <v>0</v>
          </cell>
          <cell r="J575">
            <v>0</v>
          </cell>
          <cell r="K575">
            <v>0</v>
          </cell>
          <cell r="L575">
            <v>0</v>
          </cell>
          <cell r="M575">
            <v>0.48499999999999999</v>
          </cell>
          <cell r="N575">
            <v>0</v>
          </cell>
          <cell r="O575">
            <v>0.48499999999999999</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0.48499999999999999</v>
          </cell>
          <cell r="CB575">
            <v>0</v>
          </cell>
          <cell r="CC575">
            <v>0.48499999999999999</v>
          </cell>
          <cell r="CD575">
            <v>0</v>
          </cell>
          <cell r="CE575">
            <v>0</v>
          </cell>
          <cell r="CF575">
            <v>0</v>
          </cell>
          <cell r="CG575">
            <v>0.48499999999999999</v>
          </cell>
          <cell r="CH575">
            <v>0</v>
          </cell>
          <cell r="CI575">
            <v>0.48499999999999999</v>
          </cell>
        </row>
        <row r="576">
          <cell r="B576" t="str">
            <v>275095</v>
          </cell>
          <cell r="C576" t="str">
            <v>Regulatory Asset-RRRP Variance</v>
          </cell>
          <cell r="D576">
            <v>0</v>
          </cell>
          <cell r="E576">
            <v>0</v>
          </cell>
          <cell r="F576">
            <v>0</v>
          </cell>
          <cell r="G576">
            <v>0</v>
          </cell>
          <cell r="H576">
            <v>0</v>
          </cell>
          <cell r="I576">
            <v>0</v>
          </cell>
          <cell r="J576">
            <v>0</v>
          </cell>
          <cell r="K576">
            <v>0</v>
          </cell>
          <cell r="L576">
            <v>0</v>
          </cell>
          <cell r="M576">
            <v>2352104.5099999998</v>
          </cell>
          <cell r="N576">
            <v>0</v>
          </cell>
          <cell r="O576">
            <v>2352104.5099999998</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2352104.5099999998</v>
          </cell>
          <cell r="CB576">
            <v>0</v>
          </cell>
          <cell r="CC576">
            <v>2352104.5099999998</v>
          </cell>
          <cell r="CD576">
            <v>0</v>
          </cell>
          <cell r="CE576">
            <v>0</v>
          </cell>
          <cell r="CF576">
            <v>0</v>
          </cell>
          <cell r="CG576">
            <v>2352104.5099999998</v>
          </cell>
          <cell r="CH576">
            <v>0</v>
          </cell>
          <cell r="CI576">
            <v>2352104.5099999998</v>
          </cell>
        </row>
        <row r="577">
          <cell r="B577" t="str">
            <v>275096</v>
          </cell>
          <cell r="C577" t="str">
            <v>Reg Asset-Rebate Proc Cost</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276187.15000000002</v>
          </cell>
          <cell r="BJ577">
            <v>0</v>
          </cell>
          <cell r="BK577">
            <v>276187.15000000002</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276187.15000000002</v>
          </cell>
          <cell r="CB577">
            <v>0</v>
          </cell>
          <cell r="CC577">
            <v>276187.15000000002</v>
          </cell>
          <cell r="CD577">
            <v>0</v>
          </cell>
          <cell r="CE577">
            <v>0</v>
          </cell>
          <cell r="CF577">
            <v>0</v>
          </cell>
          <cell r="CG577">
            <v>276187.15000000002</v>
          </cell>
          <cell r="CH577">
            <v>0</v>
          </cell>
          <cell r="CI577">
            <v>276187.15000000002</v>
          </cell>
        </row>
        <row r="578">
          <cell r="B578" t="str">
            <v>275097</v>
          </cell>
          <cell r="C578" t="str">
            <v>Rebate Prog Cost Int Improv</v>
          </cell>
          <cell r="D578">
            <v>0</v>
          </cell>
          <cell r="E578">
            <v>0</v>
          </cell>
          <cell r="F578">
            <v>0</v>
          </cell>
          <cell r="G578">
            <v>0</v>
          </cell>
          <cell r="H578">
            <v>0</v>
          </cell>
          <cell r="I578">
            <v>0</v>
          </cell>
          <cell r="J578">
            <v>0</v>
          </cell>
          <cell r="K578">
            <v>0</v>
          </cell>
          <cell r="L578">
            <v>0</v>
          </cell>
          <cell r="M578">
            <v>-4.0000000000000001E-3</v>
          </cell>
          <cell r="N578">
            <v>0</v>
          </cell>
          <cell r="O578">
            <v>-4.0000000000000001E-3</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-4.0000000000000001E-3</v>
          </cell>
          <cell r="CB578">
            <v>0</v>
          </cell>
          <cell r="CC578">
            <v>-4.0000000000000001E-3</v>
          </cell>
          <cell r="CD578">
            <v>0</v>
          </cell>
          <cell r="CE578">
            <v>0</v>
          </cell>
          <cell r="CF578">
            <v>0</v>
          </cell>
          <cell r="CG578">
            <v>-4.0000000000000001E-3</v>
          </cell>
          <cell r="CH578">
            <v>0</v>
          </cell>
          <cell r="CI578">
            <v>-4.0000000000000001E-3</v>
          </cell>
        </row>
        <row r="579">
          <cell r="B579" t="str">
            <v>275130</v>
          </cell>
          <cell r="C579" t="str">
            <v>RSVApower-Int Improv</v>
          </cell>
          <cell r="D579">
            <v>0</v>
          </cell>
          <cell r="E579">
            <v>0</v>
          </cell>
          <cell r="F579">
            <v>0</v>
          </cell>
          <cell r="G579">
            <v>0</v>
          </cell>
          <cell r="H579">
            <v>0</v>
          </cell>
          <cell r="I579">
            <v>0</v>
          </cell>
          <cell r="J579">
            <v>0</v>
          </cell>
          <cell r="K579">
            <v>0</v>
          </cell>
          <cell r="L579">
            <v>0</v>
          </cell>
          <cell r="M579">
            <v>5.0000000000000001E-3</v>
          </cell>
          <cell r="N579">
            <v>0</v>
          </cell>
          <cell r="O579">
            <v>5.0000000000000001E-3</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5.0000000000000001E-3</v>
          </cell>
          <cell r="CB579">
            <v>0</v>
          </cell>
          <cell r="CC579">
            <v>5.0000000000000001E-3</v>
          </cell>
          <cell r="CD579">
            <v>0</v>
          </cell>
          <cell r="CE579">
            <v>0</v>
          </cell>
          <cell r="CF579">
            <v>0</v>
          </cell>
          <cell r="CG579">
            <v>5.0000000000000001E-3</v>
          </cell>
          <cell r="CH579">
            <v>0</v>
          </cell>
          <cell r="CI579">
            <v>5.0000000000000001E-3</v>
          </cell>
        </row>
        <row r="580">
          <cell r="B580" t="str">
            <v>275131</v>
          </cell>
          <cell r="C580" t="str">
            <v>RSVAwms-int Improv</v>
          </cell>
          <cell r="D580">
            <v>0</v>
          </cell>
          <cell r="E580">
            <v>0</v>
          </cell>
          <cell r="F580">
            <v>0</v>
          </cell>
          <cell r="G580">
            <v>0</v>
          </cell>
          <cell r="H580">
            <v>0</v>
          </cell>
          <cell r="I580">
            <v>0</v>
          </cell>
          <cell r="J580">
            <v>0</v>
          </cell>
          <cell r="K580">
            <v>0</v>
          </cell>
          <cell r="L580">
            <v>0</v>
          </cell>
          <cell r="M580">
            <v>24433.808000000001</v>
          </cell>
          <cell r="N580">
            <v>0</v>
          </cell>
          <cell r="O580">
            <v>24433.808000000001</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24433.808000000001</v>
          </cell>
          <cell r="CB580">
            <v>0</v>
          </cell>
          <cell r="CC580">
            <v>24433.808000000001</v>
          </cell>
          <cell r="CD580">
            <v>0</v>
          </cell>
          <cell r="CE580">
            <v>0</v>
          </cell>
          <cell r="CF580">
            <v>0</v>
          </cell>
          <cell r="CG580">
            <v>24433.808000000001</v>
          </cell>
          <cell r="CH580">
            <v>0</v>
          </cell>
          <cell r="CI580">
            <v>24433.808000000001</v>
          </cell>
        </row>
        <row r="581">
          <cell r="B581" t="str">
            <v>275132</v>
          </cell>
          <cell r="C581" t="str">
            <v>RSVAone-time - Int Improv</v>
          </cell>
          <cell r="D581">
            <v>0</v>
          </cell>
          <cell r="E581">
            <v>0</v>
          </cell>
          <cell r="F581">
            <v>0</v>
          </cell>
          <cell r="G581">
            <v>0</v>
          </cell>
          <cell r="H581">
            <v>0</v>
          </cell>
          <cell r="I581">
            <v>0</v>
          </cell>
          <cell r="J581">
            <v>0</v>
          </cell>
          <cell r="K581">
            <v>0</v>
          </cell>
          <cell r="L581">
            <v>0</v>
          </cell>
          <cell r="M581">
            <v>44567.62</v>
          </cell>
          <cell r="N581">
            <v>0</v>
          </cell>
          <cell r="O581">
            <v>44567.62</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44567.62</v>
          </cell>
          <cell r="CB581">
            <v>0</v>
          </cell>
          <cell r="CC581">
            <v>44567.62</v>
          </cell>
          <cell r="CD581">
            <v>0</v>
          </cell>
          <cell r="CE581">
            <v>0</v>
          </cell>
          <cell r="CF581">
            <v>0</v>
          </cell>
          <cell r="CG581">
            <v>44567.62</v>
          </cell>
          <cell r="CH581">
            <v>0</v>
          </cell>
          <cell r="CI581">
            <v>44567.62</v>
          </cell>
        </row>
        <row r="582">
          <cell r="B582" t="str">
            <v>275133</v>
          </cell>
          <cell r="C582" t="str">
            <v>RSVAnw-Int Improv</v>
          </cell>
          <cell r="D582">
            <v>0</v>
          </cell>
          <cell r="E582">
            <v>0</v>
          </cell>
          <cell r="F582">
            <v>0</v>
          </cell>
          <cell r="G582">
            <v>0</v>
          </cell>
          <cell r="H582">
            <v>0</v>
          </cell>
          <cell r="I582">
            <v>0</v>
          </cell>
          <cell r="J582">
            <v>0</v>
          </cell>
          <cell r="K582">
            <v>0</v>
          </cell>
          <cell r="L582">
            <v>0</v>
          </cell>
          <cell r="M582">
            <v>-481289.08799999999</v>
          </cell>
          <cell r="N582">
            <v>0</v>
          </cell>
          <cell r="O582">
            <v>-481289.08799999999</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-481289.08799999999</v>
          </cell>
          <cell r="CB582">
            <v>0</v>
          </cell>
          <cell r="CC582">
            <v>-481289.08799999999</v>
          </cell>
          <cell r="CD582">
            <v>0</v>
          </cell>
          <cell r="CE582">
            <v>0</v>
          </cell>
          <cell r="CF582">
            <v>0</v>
          </cell>
          <cell r="CG582">
            <v>-481289.08799999999</v>
          </cell>
          <cell r="CH582">
            <v>0</v>
          </cell>
          <cell r="CI582">
            <v>-481289.08799999999</v>
          </cell>
        </row>
        <row r="583">
          <cell r="B583" t="str">
            <v>275134</v>
          </cell>
          <cell r="C583" t="str">
            <v>RSVAcn-Int Improv</v>
          </cell>
          <cell r="D583">
            <v>0</v>
          </cell>
          <cell r="E583">
            <v>0</v>
          </cell>
          <cell r="F583">
            <v>0</v>
          </cell>
          <cell r="G583">
            <v>0</v>
          </cell>
          <cell r="H583">
            <v>0</v>
          </cell>
          <cell r="I583">
            <v>0</v>
          </cell>
          <cell r="J583">
            <v>0</v>
          </cell>
          <cell r="K583">
            <v>0</v>
          </cell>
          <cell r="L583">
            <v>0</v>
          </cell>
          <cell r="M583">
            <v>-608103.94299999997</v>
          </cell>
          <cell r="N583">
            <v>0</v>
          </cell>
          <cell r="O583">
            <v>-608103.94299999997</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-608103.94299999997</v>
          </cell>
          <cell r="CB583">
            <v>0</v>
          </cell>
          <cell r="CC583">
            <v>-608103.94299999997</v>
          </cell>
          <cell r="CD583">
            <v>0</v>
          </cell>
          <cell r="CE583">
            <v>0</v>
          </cell>
          <cell r="CF583">
            <v>0</v>
          </cell>
          <cell r="CG583">
            <v>-608103.94299999997</v>
          </cell>
          <cell r="CH583">
            <v>0</v>
          </cell>
          <cell r="CI583">
            <v>-608103.94299999997</v>
          </cell>
        </row>
        <row r="584">
          <cell r="B584" t="str">
            <v>275138</v>
          </cell>
          <cell r="C584" t="str">
            <v>Reg Asset - TX Bypass (contra)</v>
          </cell>
          <cell r="D584">
            <v>0</v>
          </cell>
          <cell r="E584">
            <v>0</v>
          </cell>
          <cell r="F584">
            <v>0</v>
          </cell>
          <cell r="G584">
            <v>0</v>
          </cell>
          <cell r="H584">
            <v>0</v>
          </cell>
          <cell r="I584">
            <v>0</v>
          </cell>
          <cell r="J584">
            <v>-6086229.3899999997</v>
          </cell>
          <cell r="K584">
            <v>0</v>
          </cell>
          <cell r="L584">
            <v>-6086229.3899999997</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-6086229.3899999997</v>
          </cell>
          <cell r="CB584">
            <v>0</v>
          </cell>
          <cell r="CC584">
            <v>-6086229.3899999997</v>
          </cell>
          <cell r="CD584">
            <v>0</v>
          </cell>
          <cell r="CE584">
            <v>0</v>
          </cell>
          <cell r="CF584">
            <v>0</v>
          </cell>
          <cell r="CG584">
            <v>-6086229.3899999997</v>
          </cell>
          <cell r="CH584">
            <v>0</v>
          </cell>
          <cell r="CI584">
            <v>-6086229.3899999997</v>
          </cell>
        </row>
        <row r="585">
          <cell r="B585" t="str">
            <v>275140</v>
          </cell>
          <cell r="C585" t="str">
            <v>RCVAretailer - Int Improv</v>
          </cell>
          <cell r="D585">
            <v>0</v>
          </cell>
          <cell r="E585">
            <v>0</v>
          </cell>
          <cell r="F585">
            <v>0</v>
          </cell>
          <cell r="G585">
            <v>0</v>
          </cell>
          <cell r="H585">
            <v>0</v>
          </cell>
          <cell r="I585">
            <v>0</v>
          </cell>
          <cell r="J585">
            <v>0</v>
          </cell>
          <cell r="K585">
            <v>0</v>
          </cell>
          <cell r="L585">
            <v>0</v>
          </cell>
          <cell r="M585">
            <v>-44850.184999999998</v>
          </cell>
          <cell r="N585">
            <v>0</v>
          </cell>
          <cell r="O585">
            <v>-44850.184999999998</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-44850.184999999998</v>
          </cell>
          <cell r="CB585">
            <v>0</v>
          </cell>
          <cell r="CC585">
            <v>-44850.184999999998</v>
          </cell>
          <cell r="CD585">
            <v>0</v>
          </cell>
          <cell r="CE585">
            <v>0</v>
          </cell>
          <cell r="CF585">
            <v>0</v>
          </cell>
          <cell r="CG585">
            <v>-44850.184999999998</v>
          </cell>
          <cell r="CH585">
            <v>0</v>
          </cell>
          <cell r="CI585">
            <v>-44850.184999999998</v>
          </cell>
        </row>
        <row r="586">
          <cell r="B586" t="str">
            <v>275145</v>
          </cell>
          <cell r="C586" t="str">
            <v>RCVA-STR - Int Imput</v>
          </cell>
          <cell r="D586">
            <v>0</v>
          </cell>
          <cell r="E586">
            <v>0</v>
          </cell>
          <cell r="F586">
            <v>0</v>
          </cell>
          <cell r="G586">
            <v>0</v>
          </cell>
          <cell r="H586">
            <v>0</v>
          </cell>
          <cell r="I586">
            <v>0</v>
          </cell>
          <cell r="J586">
            <v>0</v>
          </cell>
          <cell r="K586">
            <v>0</v>
          </cell>
          <cell r="L586">
            <v>0</v>
          </cell>
          <cell r="M586">
            <v>4715.674</v>
          </cell>
          <cell r="N586">
            <v>0</v>
          </cell>
          <cell r="O586">
            <v>4715.674</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4715.674</v>
          </cell>
          <cell r="CB586">
            <v>0</v>
          </cell>
          <cell r="CC586">
            <v>4715.674</v>
          </cell>
          <cell r="CD586">
            <v>0</v>
          </cell>
          <cell r="CE586">
            <v>0</v>
          </cell>
          <cell r="CF586">
            <v>0</v>
          </cell>
          <cell r="CG586">
            <v>4715.674</v>
          </cell>
          <cell r="CH586">
            <v>0</v>
          </cell>
          <cell r="CI586">
            <v>4715.674</v>
          </cell>
        </row>
        <row r="587">
          <cell r="B587" t="str">
            <v>275146</v>
          </cell>
          <cell r="C587" t="str">
            <v>LV Shrd Line Chrg Int Improv</v>
          </cell>
          <cell r="D587">
            <v>0</v>
          </cell>
          <cell r="E587">
            <v>0</v>
          </cell>
          <cell r="F587">
            <v>0</v>
          </cell>
          <cell r="G587">
            <v>0</v>
          </cell>
          <cell r="H587">
            <v>0</v>
          </cell>
          <cell r="I587">
            <v>0</v>
          </cell>
          <cell r="J587">
            <v>0</v>
          </cell>
          <cell r="K587">
            <v>0</v>
          </cell>
          <cell r="L587">
            <v>0</v>
          </cell>
          <cell r="M587">
            <v>685787.50899999996</v>
          </cell>
          <cell r="N587">
            <v>0</v>
          </cell>
          <cell r="O587">
            <v>685787.50899999996</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685787.50899999996</v>
          </cell>
          <cell r="CB587">
            <v>0</v>
          </cell>
          <cell r="CC587">
            <v>685787.50899999996</v>
          </cell>
          <cell r="CD587">
            <v>0</v>
          </cell>
          <cell r="CE587">
            <v>0</v>
          </cell>
          <cell r="CF587">
            <v>0</v>
          </cell>
          <cell r="CG587">
            <v>685787.50899999996</v>
          </cell>
          <cell r="CH587">
            <v>0</v>
          </cell>
          <cell r="CI587">
            <v>685787.50899999996</v>
          </cell>
        </row>
        <row r="588">
          <cell r="B588" t="str">
            <v>275147</v>
          </cell>
          <cell r="C588" t="str">
            <v>LV Specific Line Interest Impr</v>
          </cell>
          <cell r="D588">
            <v>0</v>
          </cell>
          <cell r="E588">
            <v>0</v>
          </cell>
          <cell r="F588">
            <v>0</v>
          </cell>
          <cell r="G588">
            <v>0</v>
          </cell>
          <cell r="H588">
            <v>0</v>
          </cell>
          <cell r="I588">
            <v>0</v>
          </cell>
          <cell r="J588">
            <v>0</v>
          </cell>
          <cell r="K588">
            <v>0</v>
          </cell>
          <cell r="L588">
            <v>0</v>
          </cell>
          <cell r="M588">
            <v>7085.2030000000004</v>
          </cell>
          <cell r="N588">
            <v>0</v>
          </cell>
          <cell r="O588">
            <v>7085.2030000000004</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7085.2030000000004</v>
          </cell>
          <cell r="CB588">
            <v>0</v>
          </cell>
          <cell r="CC588">
            <v>7085.2030000000004</v>
          </cell>
          <cell r="CD588">
            <v>0</v>
          </cell>
          <cell r="CE588">
            <v>0</v>
          </cell>
          <cell r="CF588">
            <v>0</v>
          </cell>
          <cell r="CG588">
            <v>7085.2030000000004</v>
          </cell>
          <cell r="CH588">
            <v>0</v>
          </cell>
          <cell r="CI588">
            <v>7085.2030000000004</v>
          </cell>
        </row>
        <row r="589">
          <cell r="B589" t="str">
            <v>275148</v>
          </cell>
          <cell r="C589" t="str">
            <v>LV Specific Dist Line Int Impr</v>
          </cell>
          <cell r="D589">
            <v>0</v>
          </cell>
          <cell r="E589">
            <v>0</v>
          </cell>
          <cell r="F589">
            <v>0</v>
          </cell>
          <cell r="G589">
            <v>0</v>
          </cell>
          <cell r="H589">
            <v>0</v>
          </cell>
          <cell r="I589">
            <v>0</v>
          </cell>
          <cell r="J589">
            <v>0</v>
          </cell>
          <cell r="K589">
            <v>0</v>
          </cell>
          <cell r="L589">
            <v>0</v>
          </cell>
          <cell r="M589">
            <v>77935.456999999995</v>
          </cell>
          <cell r="N589">
            <v>0</v>
          </cell>
          <cell r="O589">
            <v>77935.456999999995</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77935.456999999995</v>
          </cell>
          <cell r="CB589">
            <v>0</v>
          </cell>
          <cell r="CC589">
            <v>77935.456999999995</v>
          </cell>
          <cell r="CD589">
            <v>0</v>
          </cell>
          <cell r="CE589">
            <v>0</v>
          </cell>
          <cell r="CF589">
            <v>0</v>
          </cell>
          <cell r="CG589">
            <v>77935.456999999995</v>
          </cell>
          <cell r="CH589">
            <v>0</v>
          </cell>
          <cell r="CI589">
            <v>77935.456999999995</v>
          </cell>
        </row>
        <row r="590">
          <cell r="B590" t="str">
            <v>275149</v>
          </cell>
          <cell r="C590" t="str">
            <v>LV HVDS High Interest Improv</v>
          </cell>
          <cell r="D590">
            <v>0</v>
          </cell>
          <cell r="E590">
            <v>0</v>
          </cell>
          <cell r="F590">
            <v>0</v>
          </cell>
          <cell r="G590">
            <v>0</v>
          </cell>
          <cell r="H590">
            <v>0</v>
          </cell>
          <cell r="I590">
            <v>0</v>
          </cell>
          <cell r="J590">
            <v>0</v>
          </cell>
          <cell r="K590">
            <v>0</v>
          </cell>
          <cell r="L590">
            <v>0</v>
          </cell>
          <cell r="M590">
            <v>60223.114000000001</v>
          </cell>
          <cell r="N590">
            <v>0</v>
          </cell>
          <cell r="O590">
            <v>60223.114000000001</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60223.114000000001</v>
          </cell>
          <cell r="CB590">
            <v>0</v>
          </cell>
          <cell r="CC590">
            <v>60223.114000000001</v>
          </cell>
          <cell r="CD590">
            <v>0</v>
          </cell>
          <cell r="CE590">
            <v>0</v>
          </cell>
          <cell r="CF590">
            <v>0</v>
          </cell>
          <cell r="CG590">
            <v>60223.114000000001</v>
          </cell>
          <cell r="CH590">
            <v>0</v>
          </cell>
          <cell r="CI590">
            <v>60223.114000000001</v>
          </cell>
        </row>
        <row r="591">
          <cell r="B591" t="str">
            <v>275150</v>
          </cell>
          <cell r="C591" t="str">
            <v>LV HVDS Low Interest Improv</v>
          </cell>
          <cell r="D591">
            <v>0</v>
          </cell>
          <cell r="E591">
            <v>0</v>
          </cell>
          <cell r="F591">
            <v>0</v>
          </cell>
          <cell r="G591">
            <v>0</v>
          </cell>
          <cell r="H591">
            <v>0</v>
          </cell>
          <cell r="I591">
            <v>0</v>
          </cell>
          <cell r="J591">
            <v>0</v>
          </cell>
          <cell r="K591">
            <v>0</v>
          </cell>
          <cell r="L591">
            <v>0</v>
          </cell>
          <cell r="M591">
            <v>56680.300999999999</v>
          </cell>
          <cell r="N591">
            <v>0</v>
          </cell>
          <cell r="O591">
            <v>56680.300999999999</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56680.300999999999</v>
          </cell>
          <cell r="CB591">
            <v>0</v>
          </cell>
          <cell r="CC591">
            <v>56680.300999999999</v>
          </cell>
          <cell r="CD591">
            <v>0</v>
          </cell>
          <cell r="CE591">
            <v>0</v>
          </cell>
          <cell r="CF591">
            <v>0</v>
          </cell>
          <cell r="CG591">
            <v>56680.300999999999</v>
          </cell>
          <cell r="CH591">
            <v>0</v>
          </cell>
          <cell r="CI591">
            <v>56680.300999999999</v>
          </cell>
        </row>
        <row r="592">
          <cell r="B592" t="str">
            <v>275151</v>
          </cell>
          <cell r="C592" t="str">
            <v>LV Shared DS Interest Improv</v>
          </cell>
          <cell r="D592">
            <v>0</v>
          </cell>
          <cell r="E592">
            <v>0</v>
          </cell>
          <cell r="F592">
            <v>0</v>
          </cell>
          <cell r="G592">
            <v>0</v>
          </cell>
          <cell r="H592">
            <v>0</v>
          </cell>
          <cell r="I592">
            <v>0</v>
          </cell>
          <cell r="J592">
            <v>0</v>
          </cell>
          <cell r="K592">
            <v>0</v>
          </cell>
          <cell r="L592">
            <v>0</v>
          </cell>
          <cell r="M592">
            <v>7085.1990000000005</v>
          </cell>
          <cell r="N592">
            <v>0</v>
          </cell>
          <cell r="O592">
            <v>7085.1990000000005</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7085.1990000000005</v>
          </cell>
          <cell r="CB592">
            <v>0</v>
          </cell>
          <cell r="CC592">
            <v>7085.1990000000005</v>
          </cell>
          <cell r="CD592">
            <v>0</v>
          </cell>
          <cell r="CE592">
            <v>0</v>
          </cell>
          <cell r="CF592">
            <v>0</v>
          </cell>
          <cell r="CG592">
            <v>7085.1990000000005</v>
          </cell>
          <cell r="CH592">
            <v>0</v>
          </cell>
          <cell r="CI592">
            <v>7085.1990000000005</v>
          </cell>
        </row>
        <row r="593">
          <cell r="B593" t="str">
            <v>275152</v>
          </cell>
          <cell r="C593" t="str">
            <v>LV Specific DS Interest Improv</v>
          </cell>
          <cell r="D593">
            <v>0</v>
          </cell>
          <cell r="E593">
            <v>0</v>
          </cell>
          <cell r="F593">
            <v>0</v>
          </cell>
          <cell r="G593">
            <v>0</v>
          </cell>
          <cell r="H593">
            <v>0</v>
          </cell>
          <cell r="I593">
            <v>0</v>
          </cell>
          <cell r="J593">
            <v>0</v>
          </cell>
          <cell r="K593">
            <v>0</v>
          </cell>
          <cell r="L593">
            <v>0</v>
          </cell>
          <cell r="M593">
            <v>7085.2030000000004</v>
          </cell>
          <cell r="N593">
            <v>0</v>
          </cell>
          <cell r="O593">
            <v>7085.2030000000004</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7085.2030000000004</v>
          </cell>
          <cell r="CB593">
            <v>0</v>
          </cell>
          <cell r="CC593">
            <v>7085.2030000000004</v>
          </cell>
          <cell r="CD593">
            <v>0</v>
          </cell>
          <cell r="CE593">
            <v>0</v>
          </cell>
          <cell r="CF593">
            <v>0</v>
          </cell>
          <cell r="CG593">
            <v>7085.2030000000004</v>
          </cell>
          <cell r="CH593">
            <v>0</v>
          </cell>
          <cell r="CI593">
            <v>7085.2030000000004</v>
          </cell>
        </row>
        <row r="594">
          <cell r="B594" t="str">
            <v>275169</v>
          </cell>
          <cell r="C594" t="str">
            <v>RegAsst-OEBCst Prin/Int Contra</v>
          </cell>
          <cell r="D594">
            <v>0</v>
          </cell>
          <cell r="E594">
            <v>0</v>
          </cell>
          <cell r="F594">
            <v>0</v>
          </cell>
          <cell r="G594">
            <v>0</v>
          </cell>
          <cell r="H594">
            <v>0</v>
          </cell>
          <cell r="I594">
            <v>0</v>
          </cell>
          <cell r="J594">
            <v>-4679338</v>
          </cell>
          <cell r="K594">
            <v>0</v>
          </cell>
          <cell r="L594">
            <v>-4679338</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-4679338</v>
          </cell>
          <cell r="CB594">
            <v>0</v>
          </cell>
          <cell r="CC594">
            <v>-4679338</v>
          </cell>
          <cell r="CD594">
            <v>0</v>
          </cell>
          <cell r="CE594">
            <v>0</v>
          </cell>
          <cell r="CF594">
            <v>0</v>
          </cell>
          <cell r="CG594">
            <v>-4679338</v>
          </cell>
          <cell r="CH594">
            <v>0</v>
          </cell>
          <cell r="CI594">
            <v>-4679338</v>
          </cell>
        </row>
        <row r="595">
          <cell r="B595" t="str">
            <v>275177</v>
          </cell>
          <cell r="C595" t="str">
            <v>Amort MR Def TX-Unapp Contra</v>
          </cell>
          <cell r="D595">
            <v>0</v>
          </cell>
          <cell r="E595">
            <v>0</v>
          </cell>
          <cell r="F595">
            <v>0</v>
          </cell>
          <cell r="G595">
            <v>0</v>
          </cell>
          <cell r="H595">
            <v>0</v>
          </cell>
          <cell r="I595">
            <v>0</v>
          </cell>
          <cell r="J595">
            <v>-196372.35</v>
          </cell>
          <cell r="K595">
            <v>0</v>
          </cell>
          <cell r="L595">
            <v>-196372.35</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-196372.35</v>
          </cell>
          <cell r="CB595">
            <v>0</v>
          </cell>
          <cell r="CC595">
            <v>-196372.35</v>
          </cell>
          <cell r="CD595">
            <v>0</v>
          </cell>
          <cell r="CE595">
            <v>0</v>
          </cell>
          <cell r="CF595">
            <v>0</v>
          </cell>
          <cell r="CG595">
            <v>-196372.35</v>
          </cell>
          <cell r="CH595">
            <v>0</v>
          </cell>
          <cell r="CI595">
            <v>-196372.35</v>
          </cell>
        </row>
        <row r="596">
          <cell r="B596" t="str">
            <v>275182</v>
          </cell>
          <cell r="C596" t="str">
            <v>Int Imp MR Cap Cost-TX(non-a)</v>
          </cell>
          <cell r="D596">
            <v>0</v>
          </cell>
          <cell r="E596">
            <v>0</v>
          </cell>
          <cell r="F596">
            <v>0</v>
          </cell>
          <cell r="G596">
            <v>0</v>
          </cell>
          <cell r="H596">
            <v>0</v>
          </cell>
          <cell r="I596">
            <v>0</v>
          </cell>
          <cell r="J596">
            <v>-671583.89</v>
          </cell>
          <cell r="K596">
            <v>0</v>
          </cell>
          <cell r="L596">
            <v>-671583.89</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-671583.89</v>
          </cell>
          <cell r="CB596">
            <v>0</v>
          </cell>
          <cell r="CC596">
            <v>-671583.89</v>
          </cell>
          <cell r="CD596">
            <v>0</v>
          </cell>
          <cell r="CE596">
            <v>0</v>
          </cell>
          <cell r="CF596">
            <v>0</v>
          </cell>
          <cell r="CG596">
            <v>-671583.89</v>
          </cell>
          <cell r="CH596">
            <v>0</v>
          </cell>
          <cell r="CI596">
            <v>-671583.89</v>
          </cell>
        </row>
        <row r="597">
          <cell r="B597" t="str">
            <v>275184</v>
          </cell>
          <cell r="C597" t="str">
            <v>Int Imp MR Def Cost-TX(Non_A)</v>
          </cell>
          <cell r="D597">
            <v>0</v>
          </cell>
          <cell r="E597">
            <v>0</v>
          </cell>
          <cell r="F597">
            <v>0</v>
          </cell>
          <cell r="G597">
            <v>0</v>
          </cell>
          <cell r="H597">
            <v>0</v>
          </cell>
          <cell r="I597">
            <v>0</v>
          </cell>
          <cell r="J597">
            <v>-1120908.45</v>
          </cell>
          <cell r="K597">
            <v>0</v>
          </cell>
          <cell r="L597">
            <v>-1120908.45</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-1120908.45</v>
          </cell>
          <cell r="CB597">
            <v>0</v>
          </cell>
          <cell r="CC597">
            <v>-1120908.45</v>
          </cell>
          <cell r="CD597">
            <v>0</v>
          </cell>
          <cell r="CE597">
            <v>0</v>
          </cell>
          <cell r="CF597">
            <v>0</v>
          </cell>
          <cell r="CG597">
            <v>-1120908.45</v>
          </cell>
          <cell r="CH597">
            <v>0</v>
          </cell>
          <cell r="CI597">
            <v>-1120908.45</v>
          </cell>
        </row>
        <row r="598">
          <cell r="B598" t="str">
            <v>275191</v>
          </cell>
          <cell r="C598" t="str">
            <v>MEU COP Season Int-Contra</v>
          </cell>
          <cell r="D598">
            <v>0</v>
          </cell>
          <cell r="E598">
            <v>0</v>
          </cell>
          <cell r="F598">
            <v>0</v>
          </cell>
          <cell r="G598">
            <v>0</v>
          </cell>
          <cell r="H598">
            <v>0</v>
          </cell>
          <cell r="I598">
            <v>0</v>
          </cell>
          <cell r="J598">
            <v>0</v>
          </cell>
          <cell r="K598">
            <v>0</v>
          </cell>
          <cell r="L598">
            <v>0</v>
          </cell>
          <cell r="M598">
            <v>-1E-3</v>
          </cell>
          <cell r="N598">
            <v>0</v>
          </cell>
          <cell r="O598">
            <v>-1E-3</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-1E-3</v>
          </cell>
          <cell r="CB598">
            <v>0</v>
          </cell>
          <cell r="CC598">
            <v>-1E-3</v>
          </cell>
          <cell r="CD598">
            <v>0</v>
          </cell>
          <cell r="CE598">
            <v>0</v>
          </cell>
          <cell r="CF598">
            <v>0</v>
          </cell>
          <cell r="CG598">
            <v>-1E-3</v>
          </cell>
          <cell r="CH598">
            <v>0</v>
          </cell>
          <cell r="CI598">
            <v>-1E-3</v>
          </cell>
        </row>
        <row r="599">
          <cell r="B599" t="str">
            <v>275193</v>
          </cell>
          <cell r="C599" t="str">
            <v>RRRP Interest - Contra</v>
          </cell>
          <cell r="D599">
            <v>0</v>
          </cell>
          <cell r="E599">
            <v>0</v>
          </cell>
          <cell r="F599">
            <v>0</v>
          </cell>
          <cell r="G599">
            <v>0</v>
          </cell>
          <cell r="H599">
            <v>0</v>
          </cell>
          <cell r="I599">
            <v>0</v>
          </cell>
          <cell r="J599">
            <v>0</v>
          </cell>
          <cell r="K599">
            <v>0</v>
          </cell>
          <cell r="L599">
            <v>0</v>
          </cell>
          <cell r="M599">
            <v>3.0000000000000001E-3</v>
          </cell>
          <cell r="N599">
            <v>0</v>
          </cell>
          <cell r="O599">
            <v>3.0000000000000001E-3</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3.0000000000000001E-3</v>
          </cell>
          <cell r="CB599">
            <v>0</v>
          </cell>
          <cell r="CC599">
            <v>3.0000000000000001E-3</v>
          </cell>
          <cell r="CD599">
            <v>0</v>
          </cell>
          <cell r="CE599">
            <v>0</v>
          </cell>
          <cell r="CF599">
            <v>0</v>
          </cell>
          <cell r="CG599">
            <v>3.0000000000000001E-3</v>
          </cell>
          <cell r="CH599">
            <v>0</v>
          </cell>
          <cell r="CI599">
            <v>3.0000000000000001E-3</v>
          </cell>
        </row>
        <row r="600">
          <cell r="B600" t="str">
            <v>275194</v>
          </cell>
          <cell r="C600" t="str">
            <v>Bill 4 Implem Cost-Int Impr Co</v>
          </cell>
          <cell r="D600">
            <v>0</v>
          </cell>
          <cell r="E600">
            <v>0</v>
          </cell>
          <cell r="F600">
            <v>0</v>
          </cell>
          <cell r="G600">
            <v>0</v>
          </cell>
          <cell r="H600">
            <v>0</v>
          </cell>
          <cell r="I600">
            <v>0</v>
          </cell>
          <cell r="J600">
            <v>0</v>
          </cell>
          <cell r="K600">
            <v>0</v>
          </cell>
          <cell r="L600">
            <v>0</v>
          </cell>
          <cell r="M600">
            <v>-0.48900000000000005</v>
          </cell>
          <cell r="N600">
            <v>0</v>
          </cell>
          <cell r="O600">
            <v>-0.48900000000000005</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-0.48900000000000005</v>
          </cell>
          <cell r="CB600">
            <v>0</v>
          </cell>
          <cell r="CC600">
            <v>-0.48900000000000005</v>
          </cell>
          <cell r="CD600">
            <v>0</v>
          </cell>
          <cell r="CE600">
            <v>0</v>
          </cell>
          <cell r="CF600">
            <v>0</v>
          </cell>
          <cell r="CG600">
            <v>-0.48900000000000005</v>
          </cell>
          <cell r="CH600">
            <v>0</v>
          </cell>
          <cell r="CI600">
            <v>-0.48900000000000005</v>
          </cell>
        </row>
        <row r="601">
          <cell r="B601" t="str">
            <v>275197</v>
          </cell>
          <cell r="C601" t="str">
            <v>Rebate Prog Cost Int-Contra</v>
          </cell>
          <cell r="D601">
            <v>0</v>
          </cell>
          <cell r="E601">
            <v>0</v>
          </cell>
          <cell r="F601">
            <v>0</v>
          </cell>
          <cell r="G601">
            <v>0</v>
          </cell>
          <cell r="H601">
            <v>0</v>
          </cell>
          <cell r="I601">
            <v>0</v>
          </cell>
          <cell r="J601">
            <v>0</v>
          </cell>
          <cell r="K601">
            <v>0</v>
          </cell>
          <cell r="L601">
            <v>0</v>
          </cell>
          <cell r="M601">
            <v>-2E-3</v>
          </cell>
          <cell r="N601">
            <v>0</v>
          </cell>
          <cell r="O601">
            <v>-2E-3</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-2E-3</v>
          </cell>
          <cell r="CB601">
            <v>0</v>
          </cell>
          <cell r="CC601">
            <v>-2E-3</v>
          </cell>
          <cell r="CD601">
            <v>0</v>
          </cell>
          <cell r="CE601">
            <v>0</v>
          </cell>
          <cell r="CF601">
            <v>0</v>
          </cell>
          <cell r="CG601">
            <v>-2E-3</v>
          </cell>
          <cell r="CH601">
            <v>0</v>
          </cell>
          <cell r="CI601">
            <v>-2E-3</v>
          </cell>
        </row>
        <row r="602">
          <cell r="B602" t="str">
            <v>275198</v>
          </cell>
          <cell r="C602" t="str">
            <v>Int Imp - 2nd Rebate Proc Cost</v>
          </cell>
          <cell r="D602">
            <v>0</v>
          </cell>
          <cell r="E602">
            <v>0</v>
          </cell>
          <cell r="F602">
            <v>0</v>
          </cell>
          <cell r="G602">
            <v>0</v>
          </cell>
          <cell r="H602">
            <v>0</v>
          </cell>
          <cell r="I602">
            <v>0</v>
          </cell>
          <cell r="J602">
            <v>0</v>
          </cell>
          <cell r="K602">
            <v>0</v>
          </cell>
          <cell r="L602">
            <v>0</v>
          </cell>
          <cell r="M602">
            <v>-2E-3</v>
          </cell>
          <cell r="N602">
            <v>0</v>
          </cell>
          <cell r="O602">
            <v>-2E-3</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-2E-3</v>
          </cell>
          <cell r="CB602">
            <v>0</v>
          </cell>
          <cell r="CC602">
            <v>-2E-3</v>
          </cell>
          <cell r="CD602">
            <v>0</v>
          </cell>
          <cell r="CE602">
            <v>0</v>
          </cell>
          <cell r="CF602">
            <v>0</v>
          </cell>
          <cell r="CG602">
            <v>-2E-3</v>
          </cell>
          <cell r="CH602">
            <v>0</v>
          </cell>
          <cell r="CI602">
            <v>-2E-3</v>
          </cell>
        </row>
        <row r="603">
          <cell r="B603" t="str">
            <v>275230</v>
          </cell>
          <cell r="C603" t="str">
            <v>RS VApwr-Int Improv Contra-Dec</v>
          </cell>
          <cell r="D603">
            <v>0</v>
          </cell>
          <cell r="E603">
            <v>0</v>
          </cell>
          <cell r="F603">
            <v>0</v>
          </cell>
          <cell r="G603">
            <v>0</v>
          </cell>
          <cell r="H603">
            <v>0</v>
          </cell>
          <cell r="I603">
            <v>0</v>
          </cell>
          <cell r="J603">
            <v>0</v>
          </cell>
          <cell r="K603">
            <v>0</v>
          </cell>
          <cell r="L603">
            <v>0</v>
          </cell>
          <cell r="M603">
            <v>-5.0000000000000001E-3</v>
          </cell>
          <cell r="N603">
            <v>0</v>
          </cell>
          <cell r="O603">
            <v>-5.0000000000000001E-3</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-5.0000000000000001E-3</v>
          </cell>
          <cell r="CB603">
            <v>0</v>
          </cell>
          <cell r="CC603">
            <v>-5.0000000000000001E-3</v>
          </cell>
          <cell r="CD603">
            <v>0</v>
          </cell>
          <cell r="CE603">
            <v>0</v>
          </cell>
          <cell r="CF603">
            <v>0</v>
          </cell>
          <cell r="CG603">
            <v>-5.0000000000000001E-3</v>
          </cell>
          <cell r="CH603">
            <v>0</v>
          </cell>
          <cell r="CI603">
            <v>-5.0000000000000001E-3</v>
          </cell>
        </row>
        <row r="604">
          <cell r="B604" t="str">
            <v>275231</v>
          </cell>
          <cell r="C604" t="str">
            <v>RS VAwms-int Improv Contra-dec</v>
          </cell>
          <cell r="D604">
            <v>0</v>
          </cell>
          <cell r="E604">
            <v>0</v>
          </cell>
          <cell r="F604">
            <v>0</v>
          </cell>
          <cell r="G604">
            <v>0</v>
          </cell>
          <cell r="H604">
            <v>0</v>
          </cell>
          <cell r="I604">
            <v>0</v>
          </cell>
          <cell r="J604">
            <v>0</v>
          </cell>
          <cell r="K604">
            <v>0</v>
          </cell>
          <cell r="L604">
            <v>0</v>
          </cell>
          <cell r="M604">
            <v>-1E-3</v>
          </cell>
          <cell r="N604">
            <v>0</v>
          </cell>
          <cell r="O604">
            <v>-1E-3</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0.01</v>
          </cell>
          <cell r="BJ604">
            <v>0</v>
          </cell>
          <cell r="BK604">
            <v>0.01</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9.0000000000000011E-3</v>
          </cell>
          <cell r="CB604">
            <v>0</v>
          </cell>
          <cell r="CC604">
            <v>9.0000000000000011E-3</v>
          </cell>
          <cell r="CD604">
            <v>0</v>
          </cell>
          <cell r="CE604">
            <v>0</v>
          </cell>
          <cell r="CF604">
            <v>0</v>
          </cell>
          <cell r="CG604">
            <v>9.0000000000000011E-3</v>
          </cell>
          <cell r="CH604">
            <v>0</v>
          </cell>
          <cell r="CI604">
            <v>9.0000000000000011E-3</v>
          </cell>
        </row>
        <row r="605">
          <cell r="B605" t="str">
            <v>275233</v>
          </cell>
          <cell r="C605" t="str">
            <v>RS VAnw-Int Improv Contra-Dec1</v>
          </cell>
          <cell r="D605">
            <v>0</v>
          </cell>
          <cell r="E605">
            <v>0</v>
          </cell>
          <cell r="F605">
            <v>0</v>
          </cell>
          <cell r="G605">
            <v>0</v>
          </cell>
          <cell r="H605">
            <v>0</v>
          </cell>
          <cell r="I605">
            <v>0</v>
          </cell>
          <cell r="J605">
            <v>0</v>
          </cell>
          <cell r="K605">
            <v>0</v>
          </cell>
          <cell r="L605">
            <v>0</v>
          </cell>
          <cell r="M605">
            <v>-3.0000000000000001E-3</v>
          </cell>
          <cell r="N605">
            <v>0</v>
          </cell>
          <cell r="O605">
            <v>-3.0000000000000001E-3</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-3.0000000000000001E-3</v>
          </cell>
          <cell r="CB605">
            <v>0</v>
          </cell>
          <cell r="CC605">
            <v>-3.0000000000000001E-3</v>
          </cell>
          <cell r="CD605">
            <v>0</v>
          </cell>
          <cell r="CE605">
            <v>0</v>
          </cell>
          <cell r="CF605">
            <v>0</v>
          </cell>
          <cell r="CG605">
            <v>-3.0000000000000001E-3</v>
          </cell>
          <cell r="CH605">
            <v>0</v>
          </cell>
          <cell r="CI605">
            <v>-3.0000000000000001E-3</v>
          </cell>
        </row>
        <row r="606">
          <cell r="B606" t="str">
            <v>275234</v>
          </cell>
          <cell r="C606" t="str">
            <v>RS VAan-Int Improv Contra-Dec1</v>
          </cell>
          <cell r="D606">
            <v>0</v>
          </cell>
          <cell r="E606">
            <v>0</v>
          </cell>
          <cell r="F606">
            <v>0</v>
          </cell>
          <cell r="G606">
            <v>0</v>
          </cell>
          <cell r="H606">
            <v>0</v>
          </cell>
          <cell r="I606">
            <v>0</v>
          </cell>
          <cell r="J606">
            <v>0</v>
          </cell>
          <cell r="K606">
            <v>0</v>
          </cell>
          <cell r="L606">
            <v>0</v>
          </cell>
          <cell r="M606">
            <v>-1E-3</v>
          </cell>
          <cell r="N606">
            <v>0</v>
          </cell>
          <cell r="O606">
            <v>-1E-3</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-1E-3</v>
          </cell>
          <cell r="CB606">
            <v>0</v>
          </cell>
          <cell r="CC606">
            <v>-1E-3</v>
          </cell>
          <cell r="CD606">
            <v>0</v>
          </cell>
          <cell r="CE606">
            <v>0</v>
          </cell>
          <cell r="CF606">
            <v>0</v>
          </cell>
          <cell r="CG606">
            <v>-1E-3</v>
          </cell>
          <cell r="CH606">
            <v>0</v>
          </cell>
          <cell r="CI606">
            <v>-1E-3</v>
          </cell>
        </row>
        <row r="607">
          <cell r="B607" t="str">
            <v>275240</v>
          </cell>
          <cell r="C607" t="str">
            <v>RCVAretailer - Int Improv Cont</v>
          </cell>
          <cell r="D607">
            <v>0</v>
          </cell>
          <cell r="E607">
            <v>0</v>
          </cell>
          <cell r="F607">
            <v>0</v>
          </cell>
          <cell r="G607">
            <v>0</v>
          </cell>
          <cell r="H607">
            <v>0</v>
          </cell>
          <cell r="I607">
            <v>0</v>
          </cell>
          <cell r="J607">
            <v>0</v>
          </cell>
          <cell r="K607">
            <v>0</v>
          </cell>
          <cell r="L607">
            <v>0</v>
          </cell>
          <cell r="M607">
            <v>-4.0000000000000001E-3</v>
          </cell>
          <cell r="N607">
            <v>0</v>
          </cell>
          <cell r="O607">
            <v>-4.0000000000000001E-3</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-4.0000000000000001E-3</v>
          </cell>
          <cell r="CB607">
            <v>0</v>
          </cell>
          <cell r="CC607">
            <v>-4.0000000000000001E-3</v>
          </cell>
          <cell r="CD607">
            <v>0</v>
          </cell>
          <cell r="CE607">
            <v>0</v>
          </cell>
          <cell r="CF607">
            <v>0</v>
          </cell>
          <cell r="CG607">
            <v>-4.0000000000000001E-3</v>
          </cell>
          <cell r="CH607">
            <v>0</v>
          </cell>
          <cell r="CI607">
            <v>-4.0000000000000001E-3</v>
          </cell>
        </row>
        <row r="608">
          <cell r="B608" t="str">
            <v>275242</v>
          </cell>
          <cell r="C608" t="str">
            <v>Var Energy Cost Int-Contra</v>
          </cell>
          <cell r="D608">
            <v>0</v>
          </cell>
          <cell r="E608">
            <v>0</v>
          </cell>
          <cell r="F608">
            <v>0</v>
          </cell>
          <cell r="G608">
            <v>0</v>
          </cell>
          <cell r="H608">
            <v>0</v>
          </cell>
          <cell r="I608">
            <v>0</v>
          </cell>
          <cell r="J608">
            <v>0</v>
          </cell>
          <cell r="K608">
            <v>0</v>
          </cell>
          <cell r="L608">
            <v>0</v>
          </cell>
          <cell r="M608">
            <v>-3.0000000000000001E-3</v>
          </cell>
          <cell r="N608">
            <v>0</v>
          </cell>
          <cell r="O608">
            <v>-3.0000000000000001E-3</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-3.0000000000000001E-3</v>
          </cell>
          <cell r="CB608">
            <v>0</v>
          </cell>
          <cell r="CC608">
            <v>-3.0000000000000001E-3</v>
          </cell>
          <cell r="CD608">
            <v>0</v>
          </cell>
          <cell r="CE608">
            <v>0</v>
          </cell>
          <cell r="CF608">
            <v>0</v>
          </cell>
          <cell r="CG608">
            <v>-3.0000000000000001E-3</v>
          </cell>
          <cell r="CH608">
            <v>0</v>
          </cell>
          <cell r="CI608">
            <v>-3.0000000000000001E-3</v>
          </cell>
        </row>
        <row r="609">
          <cell r="B609" t="str">
            <v>275245</v>
          </cell>
          <cell r="C609" t="str">
            <v>RCVA-STR - Int Imput Contra -</v>
          </cell>
          <cell r="D609">
            <v>0</v>
          </cell>
          <cell r="E609">
            <v>0</v>
          </cell>
          <cell r="F609">
            <v>0</v>
          </cell>
          <cell r="G609">
            <v>0</v>
          </cell>
          <cell r="H609">
            <v>0</v>
          </cell>
          <cell r="I609">
            <v>0</v>
          </cell>
          <cell r="J609">
            <v>0</v>
          </cell>
          <cell r="K609">
            <v>0</v>
          </cell>
          <cell r="L609">
            <v>0</v>
          </cell>
          <cell r="M609">
            <v>4.0000000000000001E-3</v>
          </cell>
          <cell r="N609">
            <v>0</v>
          </cell>
          <cell r="O609">
            <v>4.0000000000000001E-3</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4.0000000000000001E-3</v>
          </cell>
          <cell r="CB609">
            <v>0</v>
          </cell>
          <cell r="CC609">
            <v>4.0000000000000001E-3</v>
          </cell>
          <cell r="CD609">
            <v>0</v>
          </cell>
          <cell r="CE609">
            <v>0</v>
          </cell>
          <cell r="CF609">
            <v>0</v>
          </cell>
          <cell r="CG609">
            <v>4.0000000000000001E-3</v>
          </cell>
          <cell r="CH609">
            <v>0</v>
          </cell>
          <cell r="CI609">
            <v>4.0000000000000001E-3</v>
          </cell>
        </row>
        <row r="610">
          <cell r="B610" t="str">
            <v>275246</v>
          </cell>
          <cell r="C610" t="str">
            <v>LV Shrd Ln Chg Int Impr-Contra</v>
          </cell>
          <cell r="D610">
            <v>0</v>
          </cell>
          <cell r="E610">
            <v>0</v>
          </cell>
          <cell r="F610">
            <v>0</v>
          </cell>
          <cell r="G610">
            <v>0</v>
          </cell>
          <cell r="H610">
            <v>0</v>
          </cell>
          <cell r="I610">
            <v>0</v>
          </cell>
          <cell r="J610">
            <v>0</v>
          </cell>
          <cell r="K610">
            <v>0</v>
          </cell>
          <cell r="L610">
            <v>0</v>
          </cell>
          <cell r="M610">
            <v>4.0000000000000001E-3</v>
          </cell>
          <cell r="N610">
            <v>0</v>
          </cell>
          <cell r="O610">
            <v>4.0000000000000001E-3</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4.0000000000000001E-3</v>
          </cell>
          <cell r="CB610">
            <v>0</v>
          </cell>
          <cell r="CC610">
            <v>4.0000000000000001E-3</v>
          </cell>
          <cell r="CD610">
            <v>0</v>
          </cell>
          <cell r="CE610">
            <v>0</v>
          </cell>
          <cell r="CF610">
            <v>0</v>
          </cell>
          <cell r="CG610">
            <v>4.0000000000000001E-3</v>
          </cell>
          <cell r="CH610">
            <v>0</v>
          </cell>
          <cell r="CI610">
            <v>4.0000000000000001E-3</v>
          </cell>
        </row>
        <row r="611">
          <cell r="B611" t="str">
            <v>275247</v>
          </cell>
          <cell r="C611" t="str">
            <v>LV Spec Ln Int Improv-Contra</v>
          </cell>
          <cell r="D611">
            <v>0</v>
          </cell>
          <cell r="E611">
            <v>0</v>
          </cell>
          <cell r="F611">
            <v>0</v>
          </cell>
          <cell r="G611">
            <v>0</v>
          </cell>
          <cell r="H611">
            <v>0</v>
          </cell>
          <cell r="I611">
            <v>0</v>
          </cell>
          <cell r="J611">
            <v>0</v>
          </cell>
          <cell r="K611">
            <v>0</v>
          </cell>
          <cell r="L611">
            <v>0</v>
          </cell>
          <cell r="M611">
            <v>3.0000000000000001E-3</v>
          </cell>
          <cell r="N611">
            <v>0</v>
          </cell>
          <cell r="O611">
            <v>3.0000000000000001E-3</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3.0000000000000001E-3</v>
          </cell>
          <cell r="CB611">
            <v>0</v>
          </cell>
          <cell r="CC611">
            <v>3.0000000000000001E-3</v>
          </cell>
          <cell r="CD611">
            <v>0</v>
          </cell>
          <cell r="CE611">
            <v>0</v>
          </cell>
          <cell r="CF611">
            <v>0</v>
          </cell>
          <cell r="CG611">
            <v>3.0000000000000001E-3</v>
          </cell>
          <cell r="CH611">
            <v>0</v>
          </cell>
          <cell r="CI611">
            <v>3.0000000000000001E-3</v>
          </cell>
        </row>
        <row r="612">
          <cell r="B612" t="str">
            <v>275249</v>
          </cell>
          <cell r="C612" t="str">
            <v>LV HVDS High Int Impr-Contra</v>
          </cell>
          <cell r="D612">
            <v>0</v>
          </cell>
          <cell r="E612">
            <v>0</v>
          </cell>
          <cell r="F612">
            <v>0</v>
          </cell>
          <cell r="G612">
            <v>0</v>
          </cell>
          <cell r="H612">
            <v>0</v>
          </cell>
          <cell r="I612">
            <v>0</v>
          </cell>
          <cell r="J612">
            <v>0</v>
          </cell>
          <cell r="K612">
            <v>0</v>
          </cell>
          <cell r="L612">
            <v>0</v>
          </cell>
          <cell r="M612">
            <v>3.0000000000000001E-3</v>
          </cell>
          <cell r="N612">
            <v>0</v>
          </cell>
          <cell r="O612">
            <v>3.0000000000000001E-3</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3.0000000000000001E-3</v>
          </cell>
          <cell r="CB612">
            <v>0</v>
          </cell>
          <cell r="CC612">
            <v>3.0000000000000001E-3</v>
          </cell>
          <cell r="CD612">
            <v>0</v>
          </cell>
          <cell r="CE612">
            <v>0</v>
          </cell>
          <cell r="CF612">
            <v>0</v>
          </cell>
          <cell r="CG612">
            <v>3.0000000000000001E-3</v>
          </cell>
          <cell r="CH612">
            <v>0</v>
          </cell>
          <cell r="CI612">
            <v>3.0000000000000001E-3</v>
          </cell>
        </row>
        <row r="613">
          <cell r="B613" t="str">
            <v>275250</v>
          </cell>
          <cell r="C613" t="str">
            <v>LV HVDS Low Int Impr-Contra</v>
          </cell>
          <cell r="D613">
            <v>0</v>
          </cell>
          <cell r="E613">
            <v>0</v>
          </cell>
          <cell r="F613">
            <v>0</v>
          </cell>
          <cell r="G613">
            <v>0</v>
          </cell>
          <cell r="H613">
            <v>0</v>
          </cell>
          <cell r="I613">
            <v>0</v>
          </cell>
          <cell r="J613">
            <v>0</v>
          </cell>
          <cell r="K613">
            <v>0</v>
          </cell>
          <cell r="L613">
            <v>0</v>
          </cell>
          <cell r="M613">
            <v>-3.0000000000000001E-3</v>
          </cell>
          <cell r="N613">
            <v>0</v>
          </cell>
          <cell r="O613">
            <v>-3.0000000000000001E-3</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-3.0000000000000001E-3</v>
          </cell>
          <cell r="CB613">
            <v>0</v>
          </cell>
          <cell r="CC613">
            <v>-3.0000000000000001E-3</v>
          </cell>
          <cell r="CD613">
            <v>0</v>
          </cell>
          <cell r="CE613">
            <v>0</v>
          </cell>
          <cell r="CF613">
            <v>0</v>
          </cell>
          <cell r="CG613">
            <v>-3.0000000000000001E-3</v>
          </cell>
          <cell r="CH613">
            <v>0</v>
          </cell>
          <cell r="CI613">
            <v>-3.0000000000000001E-3</v>
          </cell>
        </row>
        <row r="614">
          <cell r="B614" t="str">
            <v>275251</v>
          </cell>
          <cell r="C614" t="str">
            <v>LV Shrd DS Int Impr-Contra</v>
          </cell>
          <cell r="D614">
            <v>0</v>
          </cell>
          <cell r="E614">
            <v>0</v>
          </cell>
          <cell r="F614">
            <v>0</v>
          </cell>
          <cell r="G614">
            <v>0</v>
          </cell>
          <cell r="H614">
            <v>0</v>
          </cell>
          <cell r="I614">
            <v>0</v>
          </cell>
          <cell r="J614">
            <v>0</v>
          </cell>
          <cell r="K614">
            <v>0</v>
          </cell>
          <cell r="L614">
            <v>0</v>
          </cell>
          <cell r="M614">
            <v>-3.0000000000000001E-3</v>
          </cell>
          <cell r="N614">
            <v>0</v>
          </cell>
          <cell r="O614">
            <v>-3.0000000000000001E-3</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-3.0000000000000001E-3</v>
          </cell>
          <cell r="CB614">
            <v>0</v>
          </cell>
          <cell r="CC614">
            <v>-3.0000000000000001E-3</v>
          </cell>
          <cell r="CD614">
            <v>0</v>
          </cell>
          <cell r="CE614">
            <v>0</v>
          </cell>
          <cell r="CF614">
            <v>0</v>
          </cell>
          <cell r="CG614">
            <v>-3.0000000000000001E-3</v>
          </cell>
          <cell r="CH614">
            <v>0</v>
          </cell>
          <cell r="CI614">
            <v>-3.0000000000000001E-3</v>
          </cell>
        </row>
        <row r="615">
          <cell r="B615" t="str">
            <v>275252</v>
          </cell>
          <cell r="C615" t="str">
            <v>LV Spec DS Int Improv-Contra</v>
          </cell>
          <cell r="D615">
            <v>0</v>
          </cell>
          <cell r="E615">
            <v>0</v>
          </cell>
          <cell r="F615">
            <v>0</v>
          </cell>
          <cell r="G615">
            <v>0</v>
          </cell>
          <cell r="H615">
            <v>0</v>
          </cell>
          <cell r="I615">
            <v>0</v>
          </cell>
          <cell r="J615">
            <v>0</v>
          </cell>
          <cell r="K615">
            <v>0</v>
          </cell>
          <cell r="L615">
            <v>0</v>
          </cell>
          <cell r="M615">
            <v>3.0000000000000001E-3</v>
          </cell>
          <cell r="N615">
            <v>0</v>
          </cell>
          <cell r="O615">
            <v>3.0000000000000001E-3</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3.0000000000000001E-3</v>
          </cell>
          <cell r="CB615">
            <v>0</v>
          </cell>
          <cell r="CC615">
            <v>3.0000000000000001E-3</v>
          </cell>
          <cell r="CD615">
            <v>0</v>
          </cell>
          <cell r="CE615">
            <v>0</v>
          </cell>
          <cell r="CF615">
            <v>0</v>
          </cell>
          <cell r="CG615">
            <v>3.0000000000000001E-3</v>
          </cell>
          <cell r="CH615">
            <v>0</v>
          </cell>
          <cell r="CI615">
            <v>3.0000000000000001E-3</v>
          </cell>
        </row>
        <row r="616">
          <cell r="B616" t="str">
            <v>275253</v>
          </cell>
          <cell r="C616" t="str">
            <v>MARR Oct 2001 Interest-Contra</v>
          </cell>
          <cell r="D616">
            <v>0</v>
          </cell>
          <cell r="E616">
            <v>0</v>
          </cell>
          <cell r="F616">
            <v>0</v>
          </cell>
          <cell r="G616">
            <v>0</v>
          </cell>
          <cell r="H616">
            <v>0</v>
          </cell>
          <cell r="I616">
            <v>0</v>
          </cell>
          <cell r="J616">
            <v>0</v>
          </cell>
          <cell r="K616">
            <v>0</v>
          </cell>
          <cell r="L616">
            <v>0</v>
          </cell>
          <cell r="M616">
            <v>2E-3</v>
          </cell>
          <cell r="N616">
            <v>0</v>
          </cell>
          <cell r="O616">
            <v>2E-3</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2E-3</v>
          </cell>
          <cell r="CB616">
            <v>0</v>
          </cell>
          <cell r="CC616">
            <v>2E-3</v>
          </cell>
          <cell r="CD616">
            <v>0</v>
          </cell>
          <cell r="CE616">
            <v>0</v>
          </cell>
          <cell r="CF616">
            <v>0</v>
          </cell>
          <cell r="CG616">
            <v>2E-3</v>
          </cell>
          <cell r="CH616">
            <v>0</v>
          </cell>
          <cell r="CI616">
            <v>2E-3</v>
          </cell>
        </row>
        <row r="617">
          <cell r="B617" t="str">
            <v>275254</v>
          </cell>
          <cell r="C617" t="str">
            <v>PILs Oct 2002 Interest-Contra</v>
          </cell>
          <cell r="D617">
            <v>0</v>
          </cell>
          <cell r="E617">
            <v>0</v>
          </cell>
          <cell r="F617">
            <v>0</v>
          </cell>
          <cell r="G617">
            <v>0</v>
          </cell>
          <cell r="H617">
            <v>0</v>
          </cell>
          <cell r="I617">
            <v>0</v>
          </cell>
          <cell r="J617">
            <v>0</v>
          </cell>
          <cell r="K617">
            <v>0</v>
          </cell>
          <cell r="L617">
            <v>0</v>
          </cell>
          <cell r="M617">
            <v>3.0000000000000001E-3</v>
          </cell>
          <cell r="N617">
            <v>0</v>
          </cell>
          <cell r="O617">
            <v>3.0000000000000001E-3</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3.0000000000000001E-3</v>
          </cell>
          <cell r="CB617">
            <v>0</v>
          </cell>
          <cell r="CC617">
            <v>3.0000000000000001E-3</v>
          </cell>
          <cell r="CD617">
            <v>0</v>
          </cell>
          <cell r="CE617">
            <v>0</v>
          </cell>
          <cell r="CF617">
            <v>0</v>
          </cell>
          <cell r="CG617">
            <v>3.0000000000000001E-3</v>
          </cell>
          <cell r="CH617">
            <v>0</v>
          </cell>
          <cell r="CI617">
            <v>3.0000000000000001E-3</v>
          </cell>
        </row>
        <row r="618">
          <cell r="B618" t="str">
            <v>275267</v>
          </cell>
          <cell r="C618" t="str">
            <v>MARR Mar 2002 Interest-Contra</v>
          </cell>
          <cell r="D618">
            <v>0</v>
          </cell>
          <cell r="E618">
            <v>0</v>
          </cell>
          <cell r="F618">
            <v>0</v>
          </cell>
          <cell r="G618">
            <v>0</v>
          </cell>
          <cell r="H618">
            <v>0</v>
          </cell>
          <cell r="I618">
            <v>0</v>
          </cell>
          <cell r="J618">
            <v>0</v>
          </cell>
          <cell r="K618">
            <v>0</v>
          </cell>
          <cell r="L618">
            <v>0</v>
          </cell>
          <cell r="M618">
            <v>-2E-3</v>
          </cell>
          <cell r="N618">
            <v>0</v>
          </cell>
          <cell r="O618">
            <v>-2E-3</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-2E-3</v>
          </cell>
          <cell r="CB618">
            <v>0</v>
          </cell>
          <cell r="CC618">
            <v>-2E-3</v>
          </cell>
          <cell r="CD618">
            <v>0</v>
          </cell>
          <cell r="CE618">
            <v>0</v>
          </cell>
          <cell r="CF618">
            <v>0</v>
          </cell>
          <cell r="CG618">
            <v>-2E-3</v>
          </cell>
          <cell r="CH618">
            <v>0</v>
          </cell>
          <cell r="CI618">
            <v>-2E-3</v>
          </cell>
        </row>
        <row r="619">
          <cell r="B619" t="str">
            <v>275268</v>
          </cell>
          <cell r="C619" t="str">
            <v>PILs Mar 2002 Interest-Contra</v>
          </cell>
          <cell r="D619">
            <v>0</v>
          </cell>
          <cell r="E619">
            <v>0</v>
          </cell>
          <cell r="F619">
            <v>0</v>
          </cell>
          <cell r="G619">
            <v>0</v>
          </cell>
          <cell r="H619">
            <v>0</v>
          </cell>
          <cell r="I619">
            <v>0</v>
          </cell>
          <cell r="J619">
            <v>0</v>
          </cell>
          <cell r="K619">
            <v>0</v>
          </cell>
          <cell r="L619">
            <v>0</v>
          </cell>
          <cell r="M619">
            <v>4.0000000000000001E-3</v>
          </cell>
          <cell r="N619">
            <v>0</v>
          </cell>
          <cell r="O619">
            <v>4.0000000000000001E-3</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4.0000000000000001E-3</v>
          </cell>
          <cell r="CB619">
            <v>0</v>
          </cell>
          <cell r="CC619">
            <v>4.0000000000000001E-3</v>
          </cell>
          <cell r="CD619">
            <v>0</v>
          </cell>
          <cell r="CE619">
            <v>0</v>
          </cell>
          <cell r="CF619">
            <v>0</v>
          </cell>
          <cell r="CG619">
            <v>4.0000000000000001E-3</v>
          </cell>
          <cell r="CH619">
            <v>0</v>
          </cell>
          <cell r="CI619">
            <v>4.0000000000000001E-3</v>
          </cell>
        </row>
        <row r="620">
          <cell r="B620" t="str">
            <v>275299</v>
          </cell>
          <cell r="C620" t="str">
            <v>TX Mkt Ready Reg Asset Contr</v>
          </cell>
          <cell r="D620">
            <v>0</v>
          </cell>
          <cell r="E620">
            <v>0</v>
          </cell>
          <cell r="F620">
            <v>0</v>
          </cell>
          <cell r="G620">
            <v>0</v>
          </cell>
          <cell r="H620">
            <v>0</v>
          </cell>
          <cell r="I620">
            <v>0</v>
          </cell>
          <cell r="J620">
            <v>-13956801.529999999</v>
          </cell>
          <cell r="K620">
            <v>0</v>
          </cell>
          <cell r="L620">
            <v>-13956801.529999999</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-13956801.529999999</v>
          </cell>
          <cell r="CB620">
            <v>0</v>
          </cell>
          <cell r="CC620">
            <v>-13956801.529999999</v>
          </cell>
          <cell r="CD620">
            <v>0</v>
          </cell>
          <cell r="CE620">
            <v>0</v>
          </cell>
          <cell r="CF620">
            <v>0</v>
          </cell>
          <cell r="CG620">
            <v>-13956801.529999999</v>
          </cell>
          <cell r="CH620">
            <v>0</v>
          </cell>
          <cell r="CI620">
            <v>-13956801.529999999</v>
          </cell>
        </row>
        <row r="621">
          <cell r="B621" t="str">
            <v>275348</v>
          </cell>
          <cell r="C621" t="str">
            <v>Reg Asset-DSM Int Impr Contra</v>
          </cell>
          <cell r="D621">
            <v>0</v>
          </cell>
          <cell r="E621">
            <v>0</v>
          </cell>
          <cell r="F621">
            <v>0</v>
          </cell>
          <cell r="G621">
            <v>0</v>
          </cell>
          <cell r="H621">
            <v>0</v>
          </cell>
          <cell r="I621">
            <v>0</v>
          </cell>
          <cell r="J621">
            <v>0</v>
          </cell>
          <cell r="K621">
            <v>0</v>
          </cell>
          <cell r="L621">
            <v>0</v>
          </cell>
          <cell r="M621">
            <v>2E-3</v>
          </cell>
          <cell r="N621">
            <v>0</v>
          </cell>
          <cell r="O621">
            <v>2E-3</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2E-3</v>
          </cell>
          <cell r="CB621">
            <v>0</v>
          </cell>
          <cell r="CC621">
            <v>2E-3</v>
          </cell>
          <cell r="CD621">
            <v>0</v>
          </cell>
          <cell r="CE621">
            <v>0</v>
          </cell>
          <cell r="CF621">
            <v>0</v>
          </cell>
          <cell r="CG621">
            <v>2E-3</v>
          </cell>
          <cell r="CH621">
            <v>0</v>
          </cell>
          <cell r="CI621">
            <v>2E-3</v>
          </cell>
        </row>
        <row r="622">
          <cell r="B622" t="str">
            <v>275400</v>
          </cell>
          <cell r="C622" t="str">
            <v>Regulatory Asset Recovery Acct</v>
          </cell>
          <cell r="D622">
            <v>0</v>
          </cell>
          <cell r="E622">
            <v>0</v>
          </cell>
          <cell r="F622">
            <v>0</v>
          </cell>
          <cell r="G622">
            <v>0</v>
          </cell>
          <cell r="H622">
            <v>0</v>
          </cell>
          <cell r="I622">
            <v>0</v>
          </cell>
          <cell r="J622">
            <v>0</v>
          </cell>
          <cell r="K622">
            <v>0</v>
          </cell>
          <cell r="L622">
            <v>0</v>
          </cell>
          <cell r="M622">
            <v>150833303.25</v>
          </cell>
          <cell r="N622">
            <v>0</v>
          </cell>
          <cell r="O622">
            <v>150833303.25</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150833303.25</v>
          </cell>
          <cell r="CB622">
            <v>0</v>
          </cell>
          <cell r="CC622">
            <v>150833303.25</v>
          </cell>
          <cell r="CD622">
            <v>0</v>
          </cell>
          <cell r="CE622">
            <v>0</v>
          </cell>
          <cell r="CF622">
            <v>0</v>
          </cell>
          <cell r="CG622">
            <v>150833303.25</v>
          </cell>
          <cell r="CH622">
            <v>0</v>
          </cell>
          <cell r="CI622">
            <v>150833303.25</v>
          </cell>
        </row>
        <row r="623">
          <cell r="B623" t="str">
            <v>275401</v>
          </cell>
          <cell r="C623" t="str">
            <v>Reg Asset Recovery-Rate Rider</v>
          </cell>
          <cell r="D623">
            <v>0</v>
          </cell>
          <cell r="E623">
            <v>0</v>
          </cell>
          <cell r="F623">
            <v>0</v>
          </cell>
          <cell r="G623">
            <v>0</v>
          </cell>
          <cell r="H623">
            <v>0</v>
          </cell>
          <cell r="I623">
            <v>0</v>
          </cell>
          <cell r="J623">
            <v>0</v>
          </cell>
          <cell r="K623">
            <v>0</v>
          </cell>
          <cell r="L623">
            <v>0</v>
          </cell>
          <cell r="M623">
            <v>-29604477.390000001</v>
          </cell>
          <cell r="N623">
            <v>0</v>
          </cell>
          <cell r="O623">
            <v>-29604477.390000001</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-29604477.390000001</v>
          </cell>
          <cell r="CB623">
            <v>0</v>
          </cell>
          <cell r="CC623">
            <v>-29604477.390000001</v>
          </cell>
          <cell r="CD623">
            <v>0</v>
          </cell>
          <cell r="CE623">
            <v>0</v>
          </cell>
          <cell r="CF623">
            <v>0</v>
          </cell>
          <cell r="CG623">
            <v>-29604477.390000001</v>
          </cell>
          <cell r="CH623">
            <v>0</v>
          </cell>
          <cell r="CI623">
            <v>-29604477.390000001</v>
          </cell>
        </row>
        <row r="624">
          <cell r="B624" t="str">
            <v>452071</v>
          </cell>
          <cell r="C624" t="str">
            <v>Def Rev - Phase I Increm Recov</v>
          </cell>
          <cell r="D624">
            <v>0</v>
          </cell>
          <cell r="E624">
            <v>0</v>
          </cell>
          <cell r="F624">
            <v>0</v>
          </cell>
          <cell r="G624">
            <v>0</v>
          </cell>
          <cell r="H624">
            <v>0</v>
          </cell>
          <cell r="I624">
            <v>0</v>
          </cell>
          <cell r="J624">
            <v>0</v>
          </cell>
          <cell r="K624">
            <v>0</v>
          </cell>
          <cell r="L624">
            <v>0</v>
          </cell>
          <cell r="M624">
            <v>12214565.439999999</v>
          </cell>
          <cell r="N624">
            <v>0</v>
          </cell>
          <cell r="O624">
            <v>12214565.439999999</v>
          </cell>
          <cell r="P624">
            <v>-12214565.439999999</v>
          </cell>
          <cell r="Q624">
            <v>0</v>
          </cell>
          <cell r="R624">
            <v>-12214565.439999999</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-2881192.12</v>
          </cell>
          <cell r="BJ624">
            <v>0</v>
          </cell>
          <cell r="BK624">
            <v>-2881192.12</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-2881192.12</v>
          </cell>
          <cell r="CB624">
            <v>0</v>
          </cell>
          <cell r="CC624">
            <v>-2881192.12</v>
          </cell>
          <cell r="CD624">
            <v>0</v>
          </cell>
          <cell r="CE624">
            <v>0</v>
          </cell>
          <cell r="CF624">
            <v>0</v>
          </cell>
          <cell r="CG624">
            <v>-2881192.12</v>
          </cell>
          <cell r="CH624">
            <v>0</v>
          </cell>
          <cell r="CI624">
            <v>-2881192.12</v>
          </cell>
        </row>
        <row r="625">
          <cell r="B625" t="str">
            <v>452072</v>
          </cell>
          <cell r="C625" t="str">
            <v>Def Rev - Phase I MR&amp;LV Recov</v>
          </cell>
          <cell r="D625">
            <v>0</v>
          </cell>
          <cell r="E625">
            <v>0</v>
          </cell>
          <cell r="F625">
            <v>0</v>
          </cell>
          <cell r="G625">
            <v>0</v>
          </cell>
          <cell r="H625">
            <v>0</v>
          </cell>
          <cell r="I625">
            <v>0</v>
          </cell>
          <cell r="J625">
            <v>0</v>
          </cell>
          <cell r="K625">
            <v>0</v>
          </cell>
          <cell r="L625">
            <v>0</v>
          </cell>
          <cell r="M625">
            <v>16664537.529999999</v>
          </cell>
          <cell r="N625">
            <v>0</v>
          </cell>
          <cell r="O625">
            <v>16664537.529999999</v>
          </cell>
          <cell r="P625">
            <v>-16664537.529999999</v>
          </cell>
          <cell r="Q625">
            <v>0</v>
          </cell>
          <cell r="R625">
            <v>-16664537.529999999</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I625">
            <v>0</v>
          </cell>
        </row>
        <row r="626">
          <cell r="B626" t="str">
            <v>452073</v>
          </cell>
          <cell r="C626" t="str">
            <v>Def Rev - Phase I Incr Int Imp</v>
          </cell>
          <cell r="D626">
            <v>0</v>
          </cell>
          <cell r="E626">
            <v>0</v>
          </cell>
          <cell r="F626">
            <v>0</v>
          </cell>
          <cell r="G626">
            <v>0</v>
          </cell>
          <cell r="H626">
            <v>0</v>
          </cell>
          <cell r="I626">
            <v>0</v>
          </cell>
          <cell r="J626">
            <v>0</v>
          </cell>
          <cell r="K626">
            <v>0</v>
          </cell>
          <cell r="L626">
            <v>0</v>
          </cell>
          <cell r="M626">
            <v>1E-3</v>
          </cell>
          <cell r="N626">
            <v>0</v>
          </cell>
          <cell r="O626">
            <v>1E-3</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1E-3</v>
          </cell>
          <cell r="CB626">
            <v>0</v>
          </cell>
          <cell r="CC626">
            <v>1E-3</v>
          </cell>
          <cell r="CD626">
            <v>0</v>
          </cell>
          <cell r="CE626">
            <v>0</v>
          </cell>
          <cell r="CF626">
            <v>0</v>
          </cell>
          <cell r="CG626">
            <v>1E-3</v>
          </cell>
          <cell r="CH626">
            <v>0</v>
          </cell>
          <cell r="CI626">
            <v>1E-3</v>
          </cell>
        </row>
        <row r="627">
          <cell r="B627" t="str">
            <v>452074</v>
          </cell>
          <cell r="C627" t="str">
            <v>Def Rev - Phase I MR&amp;LV IntImp</v>
          </cell>
          <cell r="D627">
            <v>0</v>
          </cell>
          <cell r="E627">
            <v>0</v>
          </cell>
          <cell r="F627">
            <v>0</v>
          </cell>
          <cell r="G627">
            <v>0</v>
          </cell>
          <cell r="H627">
            <v>0</v>
          </cell>
          <cell r="I627">
            <v>0</v>
          </cell>
          <cell r="J627">
            <v>0</v>
          </cell>
          <cell r="K627">
            <v>0</v>
          </cell>
          <cell r="L627">
            <v>0</v>
          </cell>
          <cell r="M627">
            <v>1E-3</v>
          </cell>
          <cell r="N627">
            <v>0</v>
          </cell>
          <cell r="O627">
            <v>1E-3</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1E-3</v>
          </cell>
          <cell r="CB627">
            <v>0</v>
          </cell>
          <cell r="CC627">
            <v>1E-3</v>
          </cell>
          <cell r="CD627">
            <v>0</v>
          </cell>
          <cell r="CE627">
            <v>0</v>
          </cell>
          <cell r="CF627">
            <v>0</v>
          </cell>
          <cell r="CG627">
            <v>1E-3</v>
          </cell>
          <cell r="CH627">
            <v>0</v>
          </cell>
          <cell r="CI627">
            <v>1E-3</v>
          </cell>
        </row>
        <row r="628">
          <cell r="C628" t="str">
            <v>Regulatory assets</v>
          </cell>
          <cell r="D628">
            <v>0</v>
          </cell>
          <cell r="E628">
            <v>0</v>
          </cell>
          <cell r="F628">
            <v>0</v>
          </cell>
          <cell r="G628">
            <v>0</v>
          </cell>
          <cell r="H628">
            <v>0</v>
          </cell>
          <cell r="I628">
            <v>0</v>
          </cell>
          <cell r="J628">
            <v>56547511.282000005</v>
          </cell>
          <cell r="K628">
            <v>0</v>
          </cell>
          <cell r="L628">
            <v>56547511.282000005</v>
          </cell>
          <cell r="M628">
            <v>274838661.71799994</v>
          </cell>
          <cell r="N628">
            <v>0</v>
          </cell>
          <cell r="O628">
            <v>274838661.71799994</v>
          </cell>
          <cell r="P628">
            <v>-28879102.969999999</v>
          </cell>
          <cell r="Q628">
            <v>0</v>
          </cell>
          <cell r="R628">
            <v>-28879102.969999999</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103834903.53</v>
          </cell>
          <cell r="AI628">
            <v>0</v>
          </cell>
          <cell r="AJ628">
            <v>103834903.53</v>
          </cell>
          <cell r="AK628">
            <v>0</v>
          </cell>
          <cell r="AL628">
            <v>0</v>
          </cell>
          <cell r="AM628">
            <v>0</v>
          </cell>
          <cell r="AN628">
            <v>0</v>
          </cell>
          <cell r="AO628">
            <v>0</v>
          </cell>
          <cell r="AP628">
            <v>0</v>
          </cell>
          <cell r="AQ628">
            <v>0</v>
          </cell>
          <cell r="AR628">
            <v>0</v>
          </cell>
          <cell r="AS628">
            <v>0</v>
          </cell>
          <cell r="AT628">
            <v>10144450.035</v>
          </cell>
          <cell r="AU628">
            <v>0</v>
          </cell>
          <cell r="AV628">
            <v>10144450.035</v>
          </cell>
          <cell r="AW628">
            <v>0</v>
          </cell>
          <cell r="AX628">
            <v>0</v>
          </cell>
          <cell r="AY628">
            <v>0</v>
          </cell>
          <cell r="AZ628">
            <v>0</v>
          </cell>
          <cell r="BA628">
            <v>0</v>
          </cell>
          <cell r="BB628">
            <v>0</v>
          </cell>
          <cell r="BC628">
            <v>0</v>
          </cell>
          <cell r="BD628">
            <v>0</v>
          </cell>
          <cell r="BE628">
            <v>0</v>
          </cell>
          <cell r="BF628">
            <v>0</v>
          </cell>
          <cell r="BG628">
            <v>0</v>
          </cell>
          <cell r="BH628">
            <v>0</v>
          </cell>
          <cell r="BI628">
            <v>9869866.9100000001</v>
          </cell>
          <cell r="BJ628">
            <v>0</v>
          </cell>
          <cell r="BK628">
            <v>9869866.9100000001</v>
          </cell>
          <cell r="BL628">
            <v>0</v>
          </cell>
          <cell r="BM628">
            <v>0</v>
          </cell>
          <cell r="BN628">
            <v>0</v>
          </cell>
          <cell r="BO628">
            <v>0.28000000000000003</v>
          </cell>
          <cell r="BP628">
            <v>0</v>
          </cell>
          <cell r="BQ628">
            <v>0.28000000000000003</v>
          </cell>
          <cell r="BR628">
            <v>0</v>
          </cell>
          <cell r="BS628">
            <v>0</v>
          </cell>
          <cell r="BT628">
            <v>0</v>
          </cell>
          <cell r="BU628">
            <v>0</v>
          </cell>
          <cell r="BV628">
            <v>0</v>
          </cell>
          <cell r="BW628">
            <v>0</v>
          </cell>
          <cell r="BX628">
            <v>0</v>
          </cell>
          <cell r="BY628">
            <v>0</v>
          </cell>
          <cell r="BZ628">
            <v>0</v>
          </cell>
          <cell r="CA628">
            <v>426356290.78499997</v>
          </cell>
          <cell r="CB628">
            <v>0</v>
          </cell>
          <cell r="CC628">
            <v>426356290.78499997</v>
          </cell>
          <cell r="CD628">
            <v>0</v>
          </cell>
          <cell r="CE628">
            <v>0</v>
          </cell>
          <cell r="CF628">
            <v>0</v>
          </cell>
          <cell r="CG628">
            <v>426356290.78500003</v>
          </cell>
          <cell r="CH628">
            <v>0</v>
          </cell>
          <cell r="CI628">
            <v>426356290.78500003</v>
          </cell>
        </row>
        <row r="629">
          <cell r="B629" t="str">
            <v>255020</v>
          </cell>
          <cell r="C629" t="str">
            <v>Deferred Pension  Assets</v>
          </cell>
          <cell r="D629">
            <v>534562079.48000002</v>
          </cell>
          <cell r="E629">
            <v>0</v>
          </cell>
          <cell r="F629">
            <v>534562079.48000002</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534562079.48000002</v>
          </cell>
          <cell r="CB629">
            <v>0</v>
          </cell>
          <cell r="CC629">
            <v>534562079.48000002</v>
          </cell>
          <cell r="CD629">
            <v>0</v>
          </cell>
          <cell r="CE629">
            <v>0</v>
          </cell>
          <cell r="CF629">
            <v>0</v>
          </cell>
          <cell r="CG629">
            <v>534562079.48000002</v>
          </cell>
          <cell r="CH629">
            <v>0</v>
          </cell>
          <cell r="CI629">
            <v>534562079.48000002</v>
          </cell>
        </row>
        <row r="630">
          <cell r="B630" t="str">
            <v>920010</v>
          </cell>
          <cell r="C630" t="str">
            <v>Pension Related Item</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I630">
            <v>0</v>
          </cell>
        </row>
        <row r="631">
          <cell r="B631" t="str">
            <v>920040</v>
          </cell>
          <cell r="C631" t="str">
            <v>Lump Sum to Beneficiary-Txbl</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row>
        <row r="632">
          <cell r="B632" t="str">
            <v>920070</v>
          </cell>
          <cell r="C632" t="str">
            <v>Lump Sum Pymt to Ben-Non Txbl</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I632">
            <v>0</v>
          </cell>
        </row>
        <row r="633">
          <cell r="B633" t="str">
            <v>920610</v>
          </cell>
          <cell r="C633" t="str">
            <v>Contributions In Year Employee</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row>
        <row r="634">
          <cell r="B634" t="str">
            <v>920730</v>
          </cell>
          <cell r="C634" t="str">
            <v>Pens'n Refund(T4A, Pln to Pln)</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row>
        <row r="635">
          <cell r="B635" t="str">
            <v>920760</v>
          </cell>
          <cell r="C635" t="str">
            <v>Pension Refund - Cash</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row>
        <row r="636">
          <cell r="B636" t="str">
            <v>923000</v>
          </cell>
          <cell r="C636" t="str">
            <v>Netpay Adjust After Tax Deduct</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I636">
            <v>0</v>
          </cell>
        </row>
        <row r="637">
          <cell r="B637" t="str">
            <v>923011</v>
          </cell>
          <cell r="C637" t="str">
            <v>PF-Empl Contrib- MOPPS</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I637">
            <v>0</v>
          </cell>
        </row>
        <row r="638">
          <cell r="B638" t="str">
            <v>923013</v>
          </cell>
          <cell r="C638" t="str">
            <v>PF-Empl Contrib- fr Reg Veh</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row>
        <row r="639">
          <cell r="B639" t="str">
            <v>923014</v>
          </cell>
          <cell r="C639" t="str">
            <v>PF-Empl Contr-fr non-Reg Veh</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row>
        <row r="640">
          <cell r="B640" t="str">
            <v>923022</v>
          </cell>
          <cell r="C640" t="str">
            <v>PF- Transfers Out - MOPPS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I640">
            <v>0</v>
          </cell>
        </row>
        <row r="641">
          <cell r="B641" t="str">
            <v>923023</v>
          </cell>
          <cell r="C641" t="str">
            <v>PF-Transfers Out  - SPRA</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I641">
            <v>0</v>
          </cell>
        </row>
        <row r="642">
          <cell r="B642" t="str">
            <v>926010</v>
          </cell>
          <cell r="C642" t="str">
            <v>T4A Tax EE W/Holding  Regular</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I642">
            <v>0</v>
          </cell>
        </row>
        <row r="643">
          <cell r="B643" t="str">
            <v>926020</v>
          </cell>
          <cell r="C643" t="str">
            <v>T4A Tax EE W/Hold Non  Reg</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I643">
            <v>0</v>
          </cell>
        </row>
        <row r="644">
          <cell r="B644" t="str">
            <v>926030</v>
          </cell>
          <cell r="C644" t="str">
            <v>HEPCOE Cred Union from  Source</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I644">
            <v>0</v>
          </cell>
        </row>
        <row r="645">
          <cell r="B645" t="str">
            <v>926040</v>
          </cell>
          <cell r="C645" t="str">
            <v>Semi Private  Coverage</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I645">
            <v>0</v>
          </cell>
        </row>
        <row r="646">
          <cell r="B646" t="str">
            <v>926050</v>
          </cell>
          <cell r="C646" t="str">
            <v>Garnishment from  Source</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row>
        <row r="647">
          <cell r="B647" t="str">
            <v>926060</v>
          </cell>
          <cell r="C647" t="str">
            <v>Charity  Donation</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I647">
            <v>0</v>
          </cell>
        </row>
        <row r="648">
          <cell r="B648" t="str">
            <v>926070</v>
          </cell>
          <cell r="C648" t="str">
            <v>PF-PWU Union  Dues</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I648">
            <v>0</v>
          </cell>
        </row>
        <row r="649">
          <cell r="B649" t="str">
            <v>926080</v>
          </cell>
          <cell r="C649" t="str">
            <v>PF-Quarter Century Club Dues</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I649">
            <v>0</v>
          </cell>
        </row>
        <row r="650">
          <cell r="C650" t="str">
            <v>Deferred pension assets</v>
          </cell>
          <cell r="D650">
            <v>534562079.48000002</v>
          </cell>
          <cell r="E650">
            <v>0</v>
          </cell>
          <cell r="F650">
            <v>534562079.48000002</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534562079.48000002</v>
          </cell>
          <cell r="CB650">
            <v>0</v>
          </cell>
          <cell r="CC650">
            <v>534562079.48000002</v>
          </cell>
          <cell r="CD650">
            <v>0</v>
          </cell>
          <cell r="CE650">
            <v>0</v>
          </cell>
          <cell r="CF650">
            <v>0</v>
          </cell>
          <cell r="CG650">
            <v>534562079.48000002</v>
          </cell>
          <cell r="CH650">
            <v>0</v>
          </cell>
          <cell r="CI650">
            <v>534562079.48000002</v>
          </cell>
        </row>
        <row r="651">
          <cell r="B651" t="str">
            <v>247900</v>
          </cell>
          <cell r="C651" t="str">
            <v>Deferred Debit - Prospectus</v>
          </cell>
          <cell r="D651">
            <v>5813</v>
          </cell>
          <cell r="E651">
            <v>0</v>
          </cell>
          <cell r="F651">
            <v>5813</v>
          </cell>
          <cell r="G651">
            <v>0</v>
          </cell>
          <cell r="H651">
            <v>0</v>
          </cell>
          <cell r="I651">
            <v>0</v>
          </cell>
          <cell r="J651">
            <v>4359333.2</v>
          </cell>
          <cell r="K651">
            <v>0</v>
          </cell>
          <cell r="L651">
            <v>4359333.2</v>
          </cell>
          <cell r="M651">
            <v>2234044.64</v>
          </cell>
          <cell r="N651">
            <v>0</v>
          </cell>
          <cell r="O651">
            <v>2234044.64</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695270</v>
          </cell>
          <cell r="BJ651">
            <v>0</v>
          </cell>
          <cell r="BK651">
            <v>695270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7294460.8399999999</v>
          </cell>
          <cell r="CB651">
            <v>0</v>
          </cell>
          <cell r="CC651">
            <v>7294460.8399999999</v>
          </cell>
          <cell r="CD651">
            <v>0</v>
          </cell>
          <cell r="CE651">
            <v>0</v>
          </cell>
          <cell r="CF651">
            <v>0</v>
          </cell>
          <cell r="CG651">
            <v>7294460.8399999999</v>
          </cell>
          <cell r="CH651">
            <v>0</v>
          </cell>
          <cell r="CI651">
            <v>7294460.8399999999</v>
          </cell>
        </row>
        <row r="652">
          <cell r="B652" t="str">
            <v>247910</v>
          </cell>
          <cell r="C652" t="str">
            <v>Def. Debit - Underwriting Fee</v>
          </cell>
          <cell r="D652">
            <v>0</v>
          </cell>
          <cell r="E652">
            <v>0</v>
          </cell>
          <cell r="F652">
            <v>0</v>
          </cell>
          <cell r="G652">
            <v>0</v>
          </cell>
          <cell r="H652">
            <v>0</v>
          </cell>
          <cell r="I652">
            <v>0</v>
          </cell>
          <cell r="J652">
            <v>9416107.0700000003</v>
          </cell>
          <cell r="K652">
            <v>0</v>
          </cell>
          <cell r="L652">
            <v>9416107.0700000003</v>
          </cell>
          <cell r="M652">
            <v>6075802.2199999997</v>
          </cell>
          <cell r="N652">
            <v>0</v>
          </cell>
          <cell r="O652">
            <v>6075802.2199999997</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15491909.289999999</v>
          </cell>
          <cell r="CB652">
            <v>0</v>
          </cell>
          <cell r="CC652">
            <v>15491909.289999999</v>
          </cell>
          <cell r="CD652">
            <v>0</v>
          </cell>
          <cell r="CE652">
            <v>0</v>
          </cell>
          <cell r="CF652">
            <v>0</v>
          </cell>
          <cell r="CG652">
            <v>15491909.289999999</v>
          </cell>
          <cell r="CH652">
            <v>0</v>
          </cell>
          <cell r="CI652">
            <v>15491909.289999999</v>
          </cell>
        </row>
        <row r="653">
          <cell r="C653" t="str">
            <v>Deferred debt costs</v>
          </cell>
          <cell r="D653">
            <v>5813</v>
          </cell>
          <cell r="E653">
            <v>0</v>
          </cell>
          <cell r="F653">
            <v>5813</v>
          </cell>
          <cell r="G653">
            <v>0</v>
          </cell>
          <cell r="H653">
            <v>0</v>
          </cell>
          <cell r="I653">
            <v>0</v>
          </cell>
          <cell r="J653">
            <v>13775440.27</v>
          </cell>
          <cell r="K653">
            <v>0</v>
          </cell>
          <cell r="L653">
            <v>13775440.27</v>
          </cell>
          <cell r="M653">
            <v>8309846.8599999994</v>
          </cell>
          <cell r="N653">
            <v>0</v>
          </cell>
          <cell r="O653">
            <v>8309846.8599999994</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cell r="BH653">
            <v>0</v>
          </cell>
          <cell r="BI653">
            <v>695270</v>
          </cell>
          <cell r="BJ653">
            <v>0</v>
          </cell>
          <cell r="BK653">
            <v>695270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22786370.129999999</v>
          </cell>
          <cell r="CB653">
            <v>0</v>
          </cell>
          <cell r="CC653">
            <v>22786370.129999999</v>
          </cell>
          <cell r="CD653">
            <v>0</v>
          </cell>
          <cell r="CE653">
            <v>0</v>
          </cell>
          <cell r="CF653">
            <v>0</v>
          </cell>
          <cell r="CG653">
            <v>22786370.129999999</v>
          </cell>
          <cell r="CH653">
            <v>0</v>
          </cell>
          <cell r="CI653">
            <v>22786370.129999999</v>
          </cell>
        </row>
        <row r="654">
          <cell r="B654" t="str">
            <v>266053</v>
          </cell>
          <cell r="C654" t="str">
            <v>Investment in Assoc Co-SCBN</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1222009.1299999999</v>
          </cell>
          <cell r="AL654">
            <v>0</v>
          </cell>
          <cell r="AM654">
            <v>1222009.1299999999</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1222009.1299999999</v>
          </cell>
          <cell r="CB654">
            <v>0</v>
          </cell>
          <cell r="CC654">
            <v>1222009.1299999999</v>
          </cell>
          <cell r="CD654">
            <v>0</v>
          </cell>
          <cell r="CE654">
            <v>0</v>
          </cell>
          <cell r="CF654">
            <v>0</v>
          </cell>
          <cell r="CG654">
            <v>1222009.1299999999</v>
          </cell>
          <cell r="CH654">
            <v>0</v>
          </cell>
          <cell r="CI654">
            <v>1222009.1299999999</v>
          </cell>
        </row>
        <row r="655">
          <cell r="B655" t="str">
            <v>266059</v>
          </cell>
          <cell r="C655" t="str">
            <v>Invest  Lake Erie  Partnership</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-0.24</v>
          </cell>
          <cell r="BS655">
            <v>0</v>
          </cell>
          <cell r="BT655">
            <v>-0.24</v>
          </cell>
          <cell r="BU655">
            <v>0.24</v>
          </cell>
          <cell r="BV655">
            <v>0</v>
          </cell>
          <cell r="BW655">
            <v>0.24</v>
          </cell>
          <cell r="BX655">
            <v>0</v>
          </cell>
          <cell r="BY655">
            <v>0</v>
          </cell>
          <cell r="BZ655">
            <v>0</v>
          </cell>
          <cell r="CA655">
            <v>0</v>
          </cell>
          <cell r="CB655">
            <v>0</v>
          </cell>
          <cell r="CC655">
            <v>0</v>
          </cell>
          <cell r="CD655">
            <v>0</v>
          </cell>
          <cell r="CE655">
            <v>0</v>
          </cell>
          <cell r="CF655">
            <v>0</v>
          </cell>
          <cell r="CG655">
            <v>0</v>
          </cell>
          <cell r="CH655">
            <v>0</v>
          </cell>
          <cell r="CI655">
            <v>0</v>
          </cell>
        </row>
        <row r="656">
          <cell r="B656" t="str">
            <v>268017</v>
          </cell>
          <cell r="C656" t="str">
            <v>MEU Contingent Gain</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10873653.119999999</v>
          </cell>
          <cell r="AI656">
            <v>0</v>
          </cell>
          <cell r="AJ656">
            <v>10873653.119999999</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10873653.119999999</v>
          </cell>
          <cell r="CB656">
            <v>0</v>
          </cell>
          <cell r="CC656">
            <v>10873653.119999999</v>
          </cell>
          <cell r="CD656">
            <v>0</v>
          </cell>
          <cell r="CE656">
            <v>0</v>
          </cell>
          <cell r="CF656">
            <v>0</v>
          </cell>
          <cell r="CG656">
            <v>10873653.119999999</v>
          </cell>
          <cell r="CH656">
            <v>0</v>
          </cell>
          <cell r="CI656">
            <v>10873653.119999999</v>
          </cell>
        </row>
        <row r="657">
          <cell r="B657" t="str">
            <v>268018</v>
          </cell>
          <cell r="C657" t="str">
            <v>MEU Rel Holdback/Work Cap Pymt</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-10873653.119999999</v>
          </cell>
          <cell r="AI657">
            <v>0</v>
          </cell>
          <cell r="AJ657">
            <v>-10873653.119999999</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-10873653.119999999</v>
          </cell>
          <cell r="CB657">
            <v>0</v>
          </cell>
          <cell r="CC657">
            <v>-10873653.119999999</v>
          </cell>
          <cell r="CD657">
            <v>0</v>
          </cell>
          <cell r="CE657">
            <v>0</v>
          </cell>
          <cell r="CF657">
            <v>0</v>
          </cell>
          <cell r="CG657">
            <v>-10873653.119999999</v>
          </cell>
          <cell r="CH657">
            <v>0</v>
          </cell>
          <cell r="CI657">
            <v>-10873653.119999999</v>
          </cell>
        </row>
        <row r="658">
          <cell r="C658" t="str">
            <v>Investments - External</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1222009.1299999999</v>
          </cell>
          <cell r="AL658">
            <v>0</v>
          </cell>
          <cell r="AM658">
            <v>1222009.1299999999</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-0.24</v>
          </cell>
          <cell r="BS658">
            <v>0</v>
          </cell>
          <cell r="BT658">
            <v>-0.24</v>
          </cell>
          <cell r="BU658">
            <v>0.24</v>
          </cell>
          <cell r="BV658">
            <v>0</v>
          </cell>
          <cell r="BW658">
            <v>0.24</v>
          </cell>
          <cell r="BX658">
            <v>0</v>
          </cell>
          <cell r="BY658">
            <v>0</v>
          </cell>
          <cell r="BZ658">
            <v>0</v>
          </cell>
          <cell r="CA658">
            <v>1222009.1299999999</v>
          </cell>
          <cell r="CB658">
            <v>0</v>
          </cell>
          <cell r="CC658">
            <v>1222009.1299999999</v>
          </cell>
          <cell r="CD658">
            <v>0</v>
          </cell>
          <cell r="CE658">
            <v>0</v>
          </cell>
          <cell r="CF658">
            <v>0</v>
          </cell>
          <cell r="CG658">
            <v>1222009.1299999999</v>
          </cell>
          <cell r="CH658">
            <v>0</v>
          </cell>
          <cell r="CI658">
            <v>1222009.1299999999</v>
          </cell>
        </row>
        <row r="659">
          <cell r="B659" t="str">
            <v>266051</v>
          </cell>
          <cell r="C659" t="str">
            <v>Invstmnt in Subsidiaries-OHE</v>
          </cell>
          <cell r="D659">
            <v>1</v>
          </cell>
          <cell r="E659">
            <v>0</v>
          </cell>
          <cell r="F659">
            <v>1</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1</v>
          </cell>
          <cell r="CB659">
            <v>0</v>
          </cell>
          <cell r="CC659">
            <v>1</v>
          </cell>
          <cell r="CD659">
            <v>-1</v>
          </cell>
          <cell r="CE659">
            <v>0</v>
          </cell>
          <cell r="CF659">
            <v>-1</v>
          </cell>
          <cell r="CG659">
            <v>0</v>
          </cell>
          <cell r="CH659">
            <v>0</v>
          </cell>
          <cell r="CI659">
            <v>0</v>
          </cell>
        </row>
        <row r="660">
          <cell r="B660" t="str">
            <v>266052</v>
          </cell>
          <cell r="C660" t="str">
            <v>Investment in Sub HO Network</v>
          </cell>
          <cell r="D660">
            <v>3314000010</v>
          </cell>
          <cell r="E660">
            <v>0</v>
          </cell>
          <cell r="F660">
            <v>3314000010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0.48</v>
          </cell>
          <cell r="AF660">
            <v>0</v>
          </cell>
          <cell r="AG660">
            <v>0.48</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3314000010.48</v>
          </cell>
          <cell r="CB660">
            <v>0</v>
          </cell>
          <cell r="CC660">
            <v>3314000010.48</v>
          </cell>
          <cell r="CD660">
            <v>-3314000010.48</v>
          </cell>
          <cell r="CE660">
            <v>0</v>
          </cell>
          <cell r="CF660">
            <v>-3314000010.48</v>
          </cell>
          <cell r="CG660">
            <v>0</v>
          </cell>
          <cell r="CH660">
            <v>0</v>
          </cell>
          <cell r="CI660">
            <v>0</v>
          </cell>
        </row>
        <row r="661">
          <cell r="B661" t="str">
            <v>266054</v>
          </cell>
          <cell r="C661" t="str">
            <v>Invest Sub-Hyd OneTelecom Lin</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10</v>
          </cell>
          <cell r="AL661">
            <v>0</v>
          </cell>
          <cell r="AM661">
            <v>10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10</v>
          </cell>
          <cell r="CB661">
            <v>0</v>
          </cell>
          <cell r="CC661">
            <v>10</v>
          </cell>
          <cell r="CD661">
            <v>-10</v>
          </cell>
          <cell r="CE661">
            <v>0</v>
          </cell>
          <cell r="CF661">
            <v>-10</v>
          </cell>
          <cell r="CG661">
            <v>0</v>
          </cell>
          <cell r="CH661">
            <v>0</v>
          </cell>
          <cell r="CI661">
            <v>0</v>
          </cell>
        </row>
        <row r="662">
          <cell r="B662" t="str">
            <v>266055</v>
          </cell>
          <cell r="C662" t="str">
            <v>Investment in Subsidiary - NS</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-0.48</v>
          </cell>
          <cell r="AI662">
            <v>0</v>
          </cell>
          <cell r="AJ662">
            <v>-0.48</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-0.48</v>
          </cell>
          <cell r="CB662">
            <v>0</v>
          </cell>
          <cell r="CC662">
            <v>-0.48</v>
          </cell>
          <cell r="CD662">
            <v>0.48</v>
          </cell>
          <cell r="CE662">
            <v>0</v>
          </cell>
          <cell r="CF662">
            <v>0.48</v>
          </cell>
          <cell r="CG662">
            <v>0</v>
          </cell>
          <cell r="CH662">
            <v>0</v>
          </cell>
          <cell r="CI662">
            <v>0</v>
          </cell>
        </row>
        <row r="663">
          <cell r="B663" t="str">
            <v>266056</v>
          </cell>
          <cell r="C663" t="str">
            <v>Invest in Sub-H1 Delivery Ser</v>
          </cell>
          <cell r="D663">
            <v>1000000</v>
          </cell>
          <cell r="E663">
            <v>0</v>
          </cell>
          <cell r="F663">
            <v>1000000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1000000</v>
          </cell>
          <cell r="CB663">
            <v>0</v>
          </cell>
          <cell r="CC663">
            <v>1000000</v>
          </cell>
          <cell r="CD663">
            <v>-1000000</v>
          </cell>
          <cell r="CE663">
            <v>0</v>
          </cell>
          <cell r="CF663">
            <v>-1000000</v>
          </cell>
          <cell r="CG663">
            <v>0</v>
          </cell>
          <cell r="CH663">
            <v>0</v>
          </cell>
          <cell r="CI663">
            <v>0</v>
          </cell>
        </row>
        <row r="664">
          <cell r="B664" t="str">
            <v>266057</v>
          </cell>
          <cell r="C664" t="str">
            <v>Invest Sub H1 Lk Erie Link Mgt</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0.01</v>
          </cell>
          <cell r="BP664">
            <v>0</v>
          </cell>
          <cell r="BQ664">
            <v>0.01</v>
          </cell>
          <cell r="BR664">
            <v>0</v>
          </cell>
          <cell r="BS664">
            <v>0</v>
          </cell>
          <cell r="BT664">
            <v>0</v>
          </cell>
          <cell r="BU664">
            <v>0</v>
          </cell>
          <cell r="BV664">
            <v>0</v>
          </cell>
          <cell r="BW664">
            <v>0</v>
          </cell>
          <cell r="BX664">
            <v>0</v>
          </cell>
          <cell r="BY664">
            <v>0</v>
          </cell>
          <cell r="BZ664">
            <v>0</v>
          </cell>
          <cell r="CA664">
            <v>0.01</v>
          </cell>
          <cell r="CB664">
            <v>0</v>
          </cell>
          <cell r="CC664">
            <v>0.01</v>
          </cell>
          <cell r="CD664">
            <v>-0.01</v>
          </cell>
          <cell r="CE664">
            <v>0</v>
          </cell>
          <cell r="CF664">
            <v>-0.01</v>
          </cell>
          <cell r="CG664">
            <v>0</v>
          </cell>
          <cell r="CH664">
            <v>0</v>
          </cell>
          <cell r="CI664">
            <v>0</v>
          </cell>
        </row>
        <row r="665">
          <cell r="B665" t="str">
            <v>266058</v>
          </cell>
          <cell r="C665" t="str">
            <v>Invest Sub- H1 Lk Erie Link Co</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0.01</v>
          </cell>
          <cell r="BP665">
            <v>0</v>
          </cell>
          <cell r="BQ665">
            <v>0.01</v>
          </cell>
          <cell r="BR665">
            <v>0</v>
          </cell>
          <cell r="BS665">
            <v>0</v>
          </cell>
          <cell r="BT665">
            <v>0</v>
          </cell>
          <cell r="BU665">
            <v>0</v>
          </cell>
          <cell r="BV665">
            <v>0</v>
          </cell>
          <cell r="BW665">
            <v>0</v>
          </cell>
          <cell r="BX665">
            <v>0</v>
          </cell>
          <cell r="BY665">
            <v>0</v>
          </cell>
          <cell r="BZ665">
            <v>0</v>
          </cell>
          <cell r="CA665">
            <v>0.01</v>
          </cell>
          <cell r="CB665">
            <v>0</v>
          </cell>
          <cell r="CC665">
            <v>0.01</v>
          </cell>
          <cell r="CD665">
            <v>-0.01</v>
          </cell>
          <cell r="CE665">
            <v>0</v>
          </cell>
          <cell r="CF665">
            <v>-0.01</v>
          </cell>
          <cell r="CG665">
            <v>0</v>
          </cell>
          <cell r="CH665">
            <v>0</v>
          </cell>
          <cell r="CI665">
            <v>0</v>
          </cell>
        </row>
        <row r="666">
          <cell r="B666" t="str">
            <v>266060</v>
          </cell>
          <cell r="C666" t="str">
            <v>Invest't in sub-Brampton Hydro</v>
          </cell>
          <cell r="D666">
            <v>119043463.05</v>
          </cell>
          <cell r="E666">
            <v>0</v>
          </cell>
          <cell r="F666">
            <v>119043463.05</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119043463.05</v>
          </cell>
          <cell r="CB666">
            <v>0</v>
          </cell>
          <cell r="CC666">
            <v>119043463.05</v>
          </cell>
          <cell r="CD666">
            <v>-119043463.05</v>
          </cell>
          <cell r="CE666">
            <v>0</v>
          </cell>
          <cell r="CF666">
            <v>-119043463.05</v>
          </cell>
          <cell r="CG666">
            <v>0</v>
          </cell>
          <cell r="CH666">
            <v>0</v>
          </cell>
          <cell r="CI666">
            <v>0</v>
          </cell>
        </row>
        <row r="667">
          <cell r="B667" t="str">
            <v>289010</v>
          </cell>
          <cell r="C667" t="str">
            <v>Investment In Oh International</v>
          </cell>
          <cell r="D667">
            <v>-0.4</v>
          </cell>
          <cell r="E667">
            <v>0</v>
          </cell>
          <cell r="F667">
            <v>-0.4</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-0.4</v>
          </cell>
          <cell r="CB667">
            <v>0</v>
          </cell>
          <cell r="CC667">
            <v>-0.4</v>
          </cell>
          <cell r="CD667">
            <v>0.4</v>
          </cell>
          <cell r="CE667">
            <v>0</v>
          </cell>
          <cell r="CF667">
            <v>0.4</v>
          </cell>
          <cell r="CG667">
            <v>0</v>
          </cell>
          <cell r="CH667">
            <v>0</v>
          </cell>
          <cell r="CI667">
            <v>0</v>
          </cell>
        </row>
        <row r="668">
          <cell r="C668" t="str">
            <v>Investments - Internal</v>
          </cell>
          <cell r="D668">
            <v>3434043473.6500001</v>
          </cell>
          <cell r="E668">
            <v>0</v>
          </cell>
          <cell r="F668">
            <v>3434043473.6500001</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0.48</v>
          </cell>
          <cell r="AF668">
            <v>0</v>
          </cell>
          <cell r="AG668">
            <v>0.48</v>
          </cell>
          <cell r="AH668">
            <v>-0.48</v>
          </cell>
          <cell r="AI668">
            <v>0</v>
          </cell>
          <cell r="AJ668">
            <v>-0.48</v>
          </cell>
          <cell r="AK668">
            <v>10</v>
          </cell>
          <cell r="AL668">
            <v>0</v>
          </cell>
          <cell r="AM668">
            <v>10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0.02</v>
          </cell>
          <cell r="BP668">
            <v>0</v>
          </cell>
          <cell r="BQ668">
            <v>0.02</v>
          </cell>
          <cell r="BR668">
            <v>0</v>
          </cell>
          <cell r="BS668">
            <v>0</v>
          </cell>
          <cell r="BT668">
            <v>0</v>
          </cell>
          <cell r="BU668">
            <v>0</v>
          </cell>
          <cell r="BV668">
            <v>0</v>
          </cell>
          <cell r="BW668">
            <v>0</v>
          </cell>
          <cell r="BX668">
            <v>0</v>
          </cell>
          <cell r="BY668">
            <v>0</v>
          </cell>
          <cell r="BZ668">
            <v>0</v>
          </cell>
          <cell r="CA668">
            <v>3434043483.6700006</v>
          </cell>
          <cell r="CB668">
            <v>0</v>
          </cell>
          <cell r="CC668">
            <v>3434043483.6700006</v>
          </cell>
          <cell r="CD668">
            <v>-3434043483.6700006</v>
          </cell>
          <cell r="CE668">
            <v>0</v>
          </cell>
          <cell r="CF668">
            <v>-3434043483.6700006</v>
          </cell>
          <cell r="CG668">
            <v>9.8347663901598992E-8</v>
          </cell>
          <cell r="CH668">
            <v>0</v>
          </cell>
          <cell r="CI668">
            <v>9.8347663901598992E-8</v>
          </cell>
        </row>
        <row r="669">
          <cell r="B669" t="str">
            <v>247160</v>
          </cell>
          <cell r="C669" t="str">
            <v>MEU Acquisition Goodwill</v>
          </cell>
          <cell r="D669">
            <v>0</v>
          </cell>
          <cell r="E669">
            <v>0</v>
          </cell>
          <cell r="F669">
            <v>0</v>
          </cell>
          <cell r="G669">
            <v>0</v>
          </cell>
          <cell r="H669">
            <v>0</v>
          </cell>
          <cell r="I669">
            <v>0</v>
          </cell>
          <cell r="J669">
            <v>0</v>
          </cell>
          <cell r="K669">
            <v>0</v>
          </cell>
          <cell r="L669">
            <v>0</v>
          </cell>
          <cell r="M669">
            <v>72236592.260000005</v>
          </cell>
          <cell r="N669">
            <v>0</v>
          </cell>
          <cell r="O669">
            <v>72236592.260000005</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cell r="BH669">
            <v>0</v>
          </cell>
          <cell r="BI669">
            <v>60059581</v>
          </cell>
          <cell r="BJ669">
            <v>0</v>
          </cell>
          <cell r="BK669">
            <v>60059581</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132296173.26000001</v>
          </cell>
          <cell r="CB669">
            <v>0</v>
          </cell>
          <cell r="CC669">
            <v>132296173.26000001</v>
          </cell>
          <cell r="CD669">
            <v>0</v>
          </cell>
          <cell r="CE669">
            <v>0</v>
          </cell>
          <cell r="CF669">
            <v>0</v>
          </cell>
          <cell r="CG669">
            <v>132296173.26000001</v>
          </cell>
          <cell r="CH669">
            <v>0</v>
          </cell>
          <cell r="CI669">
            <v>132296173.26000001</v>
          </cell>
        </row>
        <row r="670">
          <cell r="C670" t="str">
            <v>Goodwill (Net of Amortization)</v>
          </cell>
          <cell r="D670">
            <v>0</v>
          </cell>
          <cell r="E670">
            <v>0</v>
          </cell>
          <cell r="F670">
            <v>0</v>
          </cell>
          <cell r="G670">
            <v>0</v>
          </cell>
          <cell r="H670">
            <v>0</v>
          </cell>
          <cell r="I670">
            <v>0</v>
          </cell>
          <cell r="J670">
            <v>0</v>
          </cell>
          <cell r="K670">
            <v>0</v>
          </cell>
          <cell r="L670">
            <v>0</v>
          </cell>
          <cell r="M670">
            <v>72236592.260000005</v>
          </cell>
          <cell r="N670">
            <v>0</v>
          </cell>
          <cell r="O670">
            <v>72236592.260000005</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60059581</v>
          </cell>
          <cell r="BJ670">
            <v>0</v>
          </cell>
          <cell r="BK670">
            <v>60059581</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132296173.26000001</v>
          </cell>
          <cell r="CB670">
            <v>0</v>
          </cell>
          <cell r="CC670">
            <v>132296173.26000001</v>
          </cell>
          <cell r="CD670">
            <v>0</v>
          </cell>
          <cell r="CE670">
            <v>0</v>
          </cell>
          <cell r="CF670">
            <v>0</v>
          </cell>
          <cell r="CG670">
            <v>132296173.26000001</v>
          </cell>
          <cell r="CH670">
            <v>0</v>
          </cell>
          <cell r="CI670">
            <v>132296173.26000001</v>
          </cell>
        </row>
        <row r="671">
          <cell r="B671" t="str">
            <v>258000</v>
          </cell>
          <cell r="C671" t="str">
            <v>Demand Mgmt - Non-Fincl Incent</v>
          </cell>
          <cell r="D671">
            <v>0</v>
          </cell>
          <cell r="E671">
            <v>0</v>
          </cell>
          <cell r="F671">
            <v>0</v>
          </cell>
          <cell r="G671">
            <v>0</v>
          </cell>
          <cell r="H671">
            <v>0</v>
          </cell>
          <cell r="I671">
            <v>0</v>
          </cell>
          <cell r="J671">
            <v>0</v>
          </cell>
          <cell r="K671">
            <v>0</v>
          </cell>
          <cell r="L671">
            <v>0</v>
          </cell>
          <cell r="M671">
            <v>0</v>
          </cell>
          <cell r="N671">
            <v>0</v>
          </cell>
          <cell r="O671">
            <v>0</v>
          </cell>
          <cell r="P671">
            <v>0.44</v>
          </cell>
          <cell r="Q671">
            <v>0</v>
          </cell>
          <cell r="R671">
            <v>0.44</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-0.44</v>
          </cell>
          <cell r="AI671">
            <v>0</v>
          </cell>
          <cell r="AJ671">
            <v>-0.44</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I671">
            <v>0</v>
          </cell>
        </row>
        <row r="672">
          <cell r="B672" t="str">
            <v>262000</v>
          </cell>
          <cell r="C672" t="str">
            <v>Unamor Def Costs</v>
          </cell>
          <cell r="D672">
            <v>0</v>
          </cell>
          <cell r="E672">
            <v>0</v>
          </cell>
          <cell r="F672">
            <v>0</v>
          </cell>
          <cell r="G672">
            <v>0</v>
          </cell>
          <cell r="H672">
            <v>0</v>
          </cell>
          <cell r="I672">
            <v>0</v>
          </cell>
          <cell r="J672">
            <v>2890155.15</v>
          </cell>
          <cell r="K672">
            <v>0</v>
          </cell>
          <cell r="L672">
            <v>2890155.15</v>
          </cell>
          <cell r="M672">
            <v>572463.47</v>
          </cell>
          <cell r="N672">
            <v>0</v>
          </cell>
          <cell r="O672">
            <v>572463.47</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-0.01</v>
          </cell>
          <cell r="AI672">
            <v>0</v>
          </cell>
          <cell r="AJ672">
            <v>-0.01</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3462618.61</v>
          </cell>
          <cell r="CB672">
            <v>0</v>
          </cell>
          <cell r="CC672">
            <v>3462618.61</v>
          </cell>
          <cell r="CD672">
            <v>0</v>
          </cell>
          <cell r="CE672">
            <v>0</v>
          </cell>
          <cell r="CF672">
            <v>0</v>
          </cell>
          <cell r="CG672">
            <v>3462618.61</v>
          </cell>
          <cell r="CH672">
            <v>0</v>
          </cell>
          <cell r="CI672">
            <v>3462618.61</v>
          </cell>
        </row>
        <row r="673">
          <cell r="B673" t="str">
            <v>262020</v>
          </cell>
          <cell r="C673" t="str">
            <v>Deferred Mtce Contract Costs</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612978.07999999996</v>
          </cell>
          <cell r="AI673">
            <v>0</v>
          </cell>
          <cell r="AJ673">
            <v>612978.07999999996</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612978.07999999996</v>
          </cell>
          <cell r="CB673">
            <v>0</v>
          </cell>
          <cell r="CC673">
            <v>612978.07999999996</v>
          </cell>
          <cell r="CD673">
            <v>0</v>
          </cell>
          <cell r="CE673">
            <v>0</v>
          </cell>
          <cell r="CF673">
            <v>0</v>
          </cell>
          <cell r="CG673">
            <v>612978.07999999996</v>
          </cell>
          <cell r="CH673">
            <v>0</v>
          </cell>
          <cell r="CI673">
            <v>612978.07999999996</v>
          </cell>
        </row>
        <row r="674">
          <cell r="B674" t="str">
            <v>262080</v>
          </cell>
          <cell r="C674" t="str">
            <v>Unamt Def Cost Fre Std</v>
          </cell>
          <cell r="D674">
            <v>0</v>
          </cell>
          <cell r="E674">
            <v>0</v>
          </cell>
          <cell r="F674">
            <v>0</v>
          </cell>
          <cell r="G674">
            <v>0</v>
          </cell>
          <cell r="H674">
            <v>0</v>
          </cell>
          <cell r="I674">
            <v>0</v>
          </cell>
          <cell r="J674">
            <v>1560244.32</v>
          </cell>
          <cell r="K674">
            <v>0</v>
          </cell>
          <cell r="L674">
            <v>1560244.32</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1560244.32</v>
          </cell>
          <cell r="CB674">
            <v>0</v>
          </cell>
          <cell r="CC674">
            <v>1560244.32</v>
          </cell>
          <cell r="CD674">
            <v>0</v>
          </cell>
          <cell r="CE674">
            <v>0</v>
          </cell>
          <cell r="CF674">
            <v>0</v>
          </cell>
          <cell r="CG674">
            <v>1560244.32</v>
          </cell>
          <cell r="CH674">
            <v>0</v>
          </cell>
          <cell r="CI674">
            <v>1560244.32</v>
          </cell>
        </row>
        <row r="675">
          <cell r="B675" t="str">
            <v>269010</v>
          </cell>
          <cell r="C675" t="str">
            <v>Ar-Lt Other Than Nug Programs</v>
          </cell>
          <cell r="D675">
            <v>148599.73000000001</v>
          </cell>
          <cell r="E675">
            <v>0</v>
          </cell>
          <cell r="F675">
            <v>148599.73000000001</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148599.73000000001</v>
          </cell>
          <cell r="CB675">
            <v>0</v>
          </cell>
          <cell r="CC675">
            <v>148599.73000000001</v>
          </cell>
          <cell r="CD675">
            <v>0</v>
          </cell>
          <cell r="CE675">
            <v>0</v>
          </cell>
          <cell r="CF675">
            <v>0</v>
          </cell>
          <cell r="CG675">
            <v>148599.73000000001</v>
          </cell>
          <cell r="CH675">
            <v>0</v>
          </cell>
          <cell r="CI675">
            <v>148599.73000000001</v>
          </cell>
        </row>
        <row r="676">
          <cell r="B676" t="str">
            <v>269050</v>
          </cell>
          <cell r="C676" t="str">
            <v>LT A/R-Loan to Subsid-HONI</v>
          </cell>
          <cell r="D676">
            <v>5019916000.29</v>
          </cell>
          <cell r="E676">
            <v>0</v>
          </cell>
          <cell r="F676">
            <v>5019916000.29</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-0.28999999999999998</v>
          </cell>
          <cell r="AF676">
            <v>0</v>
          </cell>
          <cell r="AG676">
            <v>-0.28999999999999998</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5019916000</v>
          </cell>
          <cell r="CB676">
            <v>0</v>
          </cell>
          <cell r="CC676">
            <v>5019916000</v>
          </cell>
          <cell r="CD676">
            <v>-5019916000</v>
          </cell>
          <cell r="CE676">
            <v>0</v>
          </cell>
          <cell r="CF676">
            <v>-5019916000</v>
          </cell>
          <cell r="CG676">
            <v>0</v>
          </cell>
          <cell r="CH676">
            <v>0</v>
          </cell>
          <cell r="CI676">
            <v>0</v>
          </cell>
        </row>
        <row r="677">
          <cell r="B677" t="str">
            <v>269052</v>
          </cell>
          <cell r="C677" t="str">
            <v>LT A/R- Loan to Subsids - HORC</v>
          </cell>
          <cell r="D677">
            <v>23000000</v>
          </cell>
          <cell r="E677">
            <v>0</v>
          </cell>
          <cell r="F677">
            <v>23000000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23000000</v>
          </cell>
          <cell r="CB677">
            <v>0</v>
          </cell>
          <cell r="CC677">
            <v>23000000</v>
          </cell>
          <cell r="CD677">
            <v>-23000000</v>
          </cell>
          <cell r="CE677">
            <v>0</v>
          </cell>
          <cell r="CF677">
            <v>-23000000</v>
          </cell>
          <cell r="CG677">
            <v>0</v>
          </cell>
          <cell r="CH677">
            <v>0</v>
          </cell>
          <cell r="CI677">
            <v>0</v>
          </cell>
        </row>
        <row r="678">
          <cell r="B678" t="str">
            <v>269053</v>
          </cell>
          <cell r="C678" t="str">
            <v>LT AR-Loan to Assoc. Co-SCBN</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3150000</v>
          </cell>
          <cell r="AL678">
            <v>0</v>
          </cell>
          <cell r="AM678">
            <v>3150000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3150000</v>
          </cell>
          <cell r="CB678">
            <v>0</v>
          </cell>
          <cell r="CC678">
            <v>3150000</v>
          </cell>
          <cell r="CD678">
            <v>0</v>
          </cell>
          <cell r="CE678">
            <v>0</v>
          </cell>
          <cell r="CF678">
            <v>0</v>
          </cell>
          <cell r="CG678">
            <v>3150000</v>
          </cell>
          <cell r="CH678">
            <v>0</v>
          </cell>
          <cell r="CI678">
            <v>3150000</v>
          </cell>
        </row>
        <row r="679">
          <cell r="B679" t="str">
            <v>269054</v>
          </cell>
          <cell r="C679" t="str">
            <v>LT A/R-Loan to Subsid Brampton</v>
          </cell>
          <cell r="D679">
            <v>143000000</v>
          </cell>
          <cell r="E679">
            <v>0</v>
          </cell>
          <cell r="F679">
            <v>143000000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143000000</v>
          </cell>
          <cell r="CB679">
            <v>0</v>
          </cell>
          <cell r="CC679">
            <v>143000000</v>
          </cell>
          <cell r="CD679">
            <v>-143000000</v>
          </cell>
          <cell r="CE679">
            <v>0</v>
          </cell>
          <cell r="CF679">
            <v>-143000000</v>
          </cell>
          <cell r="CG679">
            <v>0</v>
          </cell>
          <cell r="CH679">
            <v>0</v>
          </cell>
          <cell r="CI679">
            <v>0</v>
          </cell>
        </row>
        <row r="680">
          <cell r="B680" t="str">
            <v>269055</v>
          </cell>
          <cell r="C680" t="str">
            <v>LT A/R-Loan to Subsid-NS</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0.28999999999999998</v>
          </cell>
          <cell r="AI680">
            <v>0</v>
          </cell>
          <cell r="AJ680">
            <v>0.28999999999999998</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0.28999999999999998</v>
          </cell>
          <cell r="CB680">
            <v>0</v>
          </cell>
          <cell r="CC680">
            <v>0.28999999999999998</v>
          </cell>
          <cell r="CD680">
            <v>-0.28999999999999998</v>
          </cell>
          <cell r="CE680">
            <v>0</v>
          </cell>
          <cell r="CF680">
            <v>-0.28999999999999998</v>
          </cell>
          <cell r="CG680">
            <v>0</v>
          </cell>
          <cell r="CH680">
            <v>0</v>
          </cell>
          <cell r="CI680">
            <v>0</v>
          </cell>
        </row>
        <row r="681">
          <cell r="B681" t="str">
            <v>277000</v>
          </cell>
          <cell r="C681" t="str">
            <v>Misc Deferd Debits And Credits</v>
          </cell>
          <cell r="D681">
            <v>-87603.61</v>
          </cell>
          <cell r="E681">
            <v>0</v>
          </cell>
          <cell r="F681">
            <v>-87603.61</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271428</v>
          </cell>
          <cell r="AI681">
            <v>0</v>
          </cell>
          <cell r="AJ681">
            <v>271428</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183824.39</v>
          </cell>
          <cell r="CB681">
            <v>0</v>
          </cell>
          <cell r="CC681">
            <v>183824.39</v>
          </cell>
          <cell r="CD681">
            <v>0</v>
          </cell>
          <cell r="CE681">
            <v>0</v>
          </cell>
          <cell r="CF681">
            <v>0</v>
          </cell>
          <cell r="CG681">
            <v>183824.39</v>
          </cell>
          <cell r="CH681">
            <v>0</v>
          </cell>
          <cell r="CI681">
            <v>183824.39</v>
          </cell>
        </row>
        <row r="682">
          <cell r="B682" t="str">
            <v>277020</v>
          </cell>
          <cell r="C682" t="str">
            <v>Prepaid exp-Bell Contract</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142225.26999999999</v>
          </cell>
          <cell r="AI682">
            <v>0</v>
          </cell>
          <cell r="AJ682">
            <v>142225.26999999999</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142225.26999999999</v>
          </cell>
          <cell r="CB682">
            <v>0</v>
          </cell>
          <cell r="CC682">
            <v>142225.26999999999</v>
          </cell>
          <cell r="CD682">
            <v>0</v>
          </cell>
          <cell r="CE682">
            <v>0</v>
          </cell>
          <cell r="CF682">
            <v>0</v>
          </cell>
          <cell r="CG682">
            <v>142225.26999999999</v>
          </cell>
          <cell r="CH682">
            <v>0</v>
          </cell>
          <cell r="CI682">
            <v>142225.26999999999</v>
          </cell>
        </row>
        <row r="683">
          <cell r="B683" t="str">
            <v>277110</v>
          </cell>
          <cell r="C683" t="str">
            <v>MPMA SSS Non-43</v>
          </cell>
          <cell r="D683">
            <v>0</v>
          </cell>
          <cell r="E683">
            <v>0</v>
          </cell>
          <cell r="F683">
            <v>0</v>
          </cell>
          <cell r="G683">
            <v>0</v>
          </cell>
          <cell r="H683">
            <v>0</v>
          </cell>
          <cell r="I683">
            <v>0</v>
          </cell>
          <cell r="J683">
            <v>0</v>
          </cell>
          <cell r="K683">
            <v>0</v>
          </cell>
          <cell r="L683">
            <v>0</v>
          </cell>
          <cell r="M683">
            <v>0</v>
          </cell>
          <cell r="N683">
            <v>0</v>
          </cell>
          <cell r="O683">
            <v>0</v>
          </cell>
          <cell r="P683">
            <v>2316.5700000000002</v>
          </cell>
          <cell r="Q683">
            <v>0</v>
          </cell>
          <cell r="R683">
            <v>2316.5700000000002</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2316.5700000000002</v>
          </cell>
          <cell r="CB683">
            <v>0</v>
          </cell>
          <cell r="CC683">
            <v>2316.5700000000002</v>
          </cell>
          <cell r="CD683">
            <v>0</v>
          </cell>
          <cell r="CE683">
            <v>0</v>
          </cell>
          <cell r="CF683">
            <v>0</v>
          </cell>
          <cell r="CG683">
            <v>2316.5700000000002</v>
          </cell>
          <cell r="CH683">
            <v>0</v>
          </cell>
          <cell r="CI683">
            <v>2316.5700000000002</v>
          </cell>
        </row>
        <row r="684">
          <cell r="B684" t="str">
            <v>277150</v>
          </cell>
          <cell r="C684" t="str">
            <v>Prepaid Customer Build Costs</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18063.02</v>
          </cell>
          <cell r="AL684">
            <v>0</v>
          </cell>
          <cell r="AM684">
            <v>18063.02</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18063.02</v>
          </cell>
          <cell r="CB684">
            <v>0</v>
          </cell>
          <cell r="CC684">
            <v>18063.02</v>
          </cell>
          <cell r="CD684">
            <v>0</v>
          </cell>
          <cell r="CE684">
            <v>0</v>
          </cell>
          <cell r="CF684">
            <v>0</v>
          </cell>
          <cell r="CG684">
            <v>18063.02</v>
          </cell>
          <cell r="CH684">
            <v>0</v>
          </cell>
          <cell r="CI684">
            <v>18063.02</v>
          </cell>
        </row>
        <row r="685">
          <cell r="B685" t="str">
            <v>277160</v>
          </cell>
          <cell r="C685" t="str">
            <v>Corporate Pension Payment Susp</v>
          </cell>
          <cell r="D685">
            <v>-0.48</v>
          </cell>
          <cell r="E685">
            <v>0</v>
          </cell>
          <cell r="F685">
            <v>-0.48</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69439.600000000006</v>
          </cell>
          <cell r="AI685">
            <v>0</v>
          </cell>
          <cell r="AJ685">
            <v>69439.600000000006</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69439.12</v>
          </cell>
          <cell r="CB685">
            <v>0</v>
          </cell>
          <cell r="CC685">
            <v>69439.12</v>
          </cell>
          <cell r="CD685">
            <v>0</v>
          </cell>
          <cell r="CE685">
            <v>0</v>
          </cell>
          <cell r="CF685">
            <v>0</v>
          </cell>
          <cell r="CG685">
            <v>69439.12</v>
          </cell>
          <cell r="CH685">
            <v>0</v>
          </cell>
          <cell r="CI685">
            <v>69439.12</v>
          </cell>
        </row>
        <row r="686">
          <cell r="B686" t="str">
            <v>277180</v>
          </cell>
          <cell r="C686" t="str">
            <v>Prepaid Insurance</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988001.83</v>
          </cell>
          <cell r="AI686">
            <v>0</v>
          </cell>
          <cell r="AJ686">
            <v>988001.83</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988001.83</v>
          </cell>
          <cell r="CB686">
            <v>0</v>
          </cell>
          <cell r="CC686">
            <v>988001.83</v>
          </cell>
          <cell r="CD686">
            <v>0</v>
          </cell>
          <cell r="CE686">
            <v>0</v>
          </cell>
          <cell r="CF686">
            <v>0</v>
          </cell>
          <cell r="CG686">
            <v>988001.83</v>
          </cell>
          <cell r="CH686">
            <v>0</v>
          </cell>
          <cell r="CI686">
            <v>988001.83</v>
          </cell>
        </row>
        <row r="687">
          <cell r="B687" t="str">
            <v>277190</v>
          </cell>
          <cell r="C687" t="str">
            <v>Prepaid Inergi Projects</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8896295.7599999998</v>
          </cell>
          <cell r="AI687">
            <v>0</v>
          </cell>
          <cell r="AJ687">
            <v>8896295.7599999998</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8896295.7599999998</v>
          </cell>
          <cell r="CB687">
            <v>0</v>
          </cell>
          <cell r="CC687">
            <v>8896295.7599999998</v>
          </cell>
          <cell r="CD687">
            <v>0</v>
          </cell>
          <cell r="CE687">
            <v>0</v>
          </cell>
          <cell r="CF687">
            <v>0</v>
          </cell>
          <cell r="CG687">
            <v>8896295.7599999998</v>
          </cell>
          <cell r="CH687">
            <v>0</v>
          </cell>
          <cell r="CI687">
            <v>8896295.7599999998</v>
          </cell>
        </row>
        <row r="688">
          <cell r="B688" t="str">
            <v>277290</v>
          </cell>
          <cell r="C688" t="str">
            <v>Prepaid Ins-GWL Adv Pymt</v>
          </cell>
          <cell r="D688">
            <v>0</v>
          </cell>
          <cell r="E688">
            <v>0</v>
          </cell>
          <cell r="F688">
            <v>0</v>
          </cell>
          <cell r="G688">
            <v>0</v>
          </cell>
          <cell r="H688">
            <v>0</v>
          </cell>
          <cell r="I688">
            <v>0</v>
          </cell>
          <cell r="J688">
            <v>558436</v>
          </cell>
          <cell r="K688">
            <v>0</v>
          </cell>
          <cell r="L688">
            <v>558436</v>
          </cell>
          <cell r="M688">
            <v>740252</v>
          </cell>
          <cell r="N688">
            <v>0</v>
          </cell>
          <cell r="O688">
            <v>740252</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0.2</v>
          </cell>
          <cell r="AI688">
            <v>0</v>
          </cell>
          <cell r="AJ688">
            <v>0.2</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1298688.2</v>
          </cell>
          <cell r="CB688">
            <v>0</v>
          </cell>
          <cell r="CC688">
            <v>1298688.2</v>
          </cell>
          <cell r="CD688">
            <v>0</v>
          </cell>
          <cell r="CE688">
            <v>0</v>
          </cell>
          <cell r="CF688">
            <v>0</v>
          </cell>
          <cell r="CG688">
            <v>1298688.2</v>
          </cell>
          <cell r="CH688">
            <v>0</v>
          </cell>
          <cell r="CI688">
            <v>1298688.2</v>
          </cell>
        </row>
        <row r="689">
          <cell r="B689" t="str">
            <v>277860</v>
          </cell>
          <cell r="C689" t="str">
            <v>Job Costing - Meters &amp; Relays</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144629.10999999999</v>
          </cell>
          <cell r="AL689">
            <v>0</v>
          </cell>
          <cell r="AM689">
            <v>144629.10999999999</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144629.10999999999</v>
          </cell>
          <cell r="CB689">
            <v>0</v>
          </cell>
          <cell r="CC689">
            <v>144629.10999999999</v>
          </cell>
          <cell r="CD689">
            <v>0</v>
          </cell>
          <cell r="CE689">
            <v>0</v>
          </cell>
          <cell r="CF689">
            <v>0</v>
          </cell>
          <cell r="CG689">
            <v>144629.10999999999</v>
          </cell>
          <cell r="CH689">
            <v>0</v>
          </cell>
          <cell r="CI689">
            <v>144629.10999999999</v>
          </cell>
        </row>
        <row r="690">
          <cell r="B690" t="str">
            <v>277950</v>
          </cell>
          <cell r="C690" t="str">
            <v>OEB Prepaid Expense</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2620218</v>
          </cell>
          <cell r="AI690">
            <v>0</v>
          </cell>
          <cell r="AJ690">
            <v>2620218</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2620218</v>
          </cell>
          <cell r="CB690">
            <v>0</v>
          </cell>
          <cell r="CC690">
            <v>2620218</v>
          </cell>
          <cell r="CD690">
            <v>0</v>
          </cell>
          <cell r="CE690">
            <v>0</v>
          </cell>
          <cell r="CF690">
            <v>0</v>
          </cell>
          <cell r="CG690">
            <v>2620218</v>
          </cell>
          <cell r="CH690">
            <v>0</v>
          </cell>
          <cell r="CI690">
            <v>2620218</v>
          </cell>
        </row>
        <row r="691">
          <cell r="B691" t="str">
            <v>277960</v>
          </cell>
          <cell r="C691" t="str">
            <v>Prepaid Exp Comm Servs - Mtce</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218804.45</v>
          </cell>
          <cell r="AL691">
            <v>0</v>
          </cell>
          <cell r="AM691">
            <v>218804.45</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218804.45</v>
          </cell>
          <cell r="CB691">
            <v>0</v>
          </cell>
          <cell r="CC691">
            <v>218804.45</v>
          </cell>
          <cell r="CD691">
            <v>0</v>
          </cell>
          <cell r="CE691">
            <v>0</v>
          </cell>
          <cell r="CF691">
            <v>0</v>
          </cell>
          <cell r="CG691">
            <v>218804.45</v>
          </cell>
          <cell r="CH691">
            <v>0</v>
          </cell>
          <cell r="CI691">
            <v>218804.45</v>
          </cell>
        </row>
        <row r="692">
          <cell r="B692" t="str">
            <v>278010</v>
          </cell>
          <cell r="C692" t="str">
            <v>Premium/Discount ST Notes</v>
          </cell>
          <cell r="D692">
            <v>30279.7</v>
          </cell>
          <cell r="E692">
            <v>0</v>
          </cell>
          <cell r="F692">
            <v>30279.7</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30279.7</v>
          </cell>
          <cell r="CB692">
            <v>0</v>
          </cell>
          <cell r="CC692">
            <v>30279.7</v>
          </cell>
          <cell r="CD692">
            <v>0</v>
          </cell>
          <cell r="CE692">
            <v>0</v>
          </cell>
          <cell r="CF692">
            <v>0</v>
          </cell>
          <cell r="CG692">
            <v>30279.7</v>
          </cell>
          <cell r="CH692">
            <v>0</v>
          </cell>
          <cell r="CI692">
            <v>30279.7</v>
          </cell>
        </row>
        <row r="693">
          <cell r="B693" t="str">
            <v>280000</v>
          </cell>
          <cell r="C693" t="str">
            <v>Contributed Cap Refund Susp</v>
          </cell>
          <cell r="D693">
            <v>0</v>
          </cell>
          <cell r="E693">
            <v>0</v>
          </cell>
          <cell r="F693">
            <v>0</v>
          </cell>
          <cell r="G693">
            <v>0</v>
          </cell>
          <cell r="H693">
            <v>0</v>
          </cell>
          <cell r="I693">
            <v>0</v>
          </cell>
          <cell r="J693">
            <v>0</v>
          </cell>
          <cell r="K693">
            <v>0</v>
          </cell>
          <cell r="L693">
            <v>0</v>
          </cell>
          <cell r="M693">
            <v>185055.35</v>
          </cell>
          <cell r="N693">
            <v>0</v>
          </cell>
          <cell r="O693">
            <v>185055.35</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185055.35</v>
          </cell>
          <cell r="CB693">
            <v>0</v>
          </cell>
          <cell r="CC693">
            <v>185055.35</v>
          </cell>
          <cell r="CD693">
            <v>0</v>
          </cell>
          <cell r="CE693">
            <v>0</v>
          </cell>
          <cell r="CF693">
            <v>0</v>
          </cell>
          <cell r="CG693">
            <v>185055.35</v>
          </cell>
          <cell r="CH693">
            <v>0</v>
          </cell>
          <cell r="CI693">
            <v>185055.35</v>
          </cell>
        </row>
        <row r="694">
          <cell r="B694" t="str">
            <v>999999</v>
          </cell>
          <cell r="C694" t="str">
            <v>FMS Mapping Errors</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0.3</v>
          </cell>
          <cell r="AI694">
            <v>0</v>
          </cell>
          <cell r="AJ694">
            <v>0.3</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0.3</v>
          </cell>
          <cell r="CB694">
            <v>0</v>
          </cell>
          <cell r="CC694">
            <v>0.3</v>
          </cell>
          <cell r="CD694">
            <v>0</v>
          </cell>
          <cell r="CE694">
            <v>0</v>
          </cell>
          <cell r="CF694">
            <v>0</v>
          </cell>
          <cell r="CG694">
            <v>0.3</v>
          </cell>
          <cell r="CH694">
            <v>0</v>
          </cell>
          <cell r="CI694">
            <v>0.3</v>
          </cell>
        </row>
        <row r="695">
          <cell r="C695" t="str">
            <v>Long-term accounts receivable and other assets</v>
          </cell>
          <cell r="D695">
            <v>5186007275.6300001</v>
          </cell>
          <cell r="E695">
            <v>0</v>
          </cell>
          <cell r="F695">
            <v>5186007275.6300001</v>
          </cell>
          <cell r="G695">
            <v>0</v>
          </cell>
          <cell r="H695">
            <v>0</v>
          </cell>
          <cell r="I695">
            <v>0</v>
          </cell>
          <cell r="J695">
            <v>5008835.47</v>
          </cell>
          <cell r="K695">
            <v>0</v>
          </cell>
          <cell r="L695">
            <v>5008835.47</v>
          </cell>
          <cell r="M695">
            <v>1497770.82</v>
          </cell>
          <cell r="N695">
            <v>0</v>
          </cell>
          <cell r="O695">
            <v>1497770.82</v>
          </cell>
          <cell r="P695">
            <v>2317.0100000000002</v>
          </cell>
          <cell r="Q695">
            <v>0</v>
          </cell>
          <cell r="R695">
            <v>2317.0100000000002</v>
          </cell>
          <cell r="S695">
            <v>0</v>
          </cell>
          <cell r="T695">
            <v>0</v>
          </cell>
          <cell r="U695">
            <v>0</v>
          </cell>
          <cell r="V695">
            <v>0</v>
          </cell>
          <cell r="W695">
            <v>0</v>
          </cell>
          <cell r="X695">
            <v>0</v>
          </cell>
          <cell r="Y695">
            <v>0</v>
          </cell>
          <cell r="Z695">
            <v>0</v>
          </cell>
          <cell r="AA695">
            <v>0</v>
          </cell>
          <cell r="AB695">
            <v>0</v>
          </cell>
          <cell r="AC695">
            <v>0</v>
          </cell>
          <cell r="AD695">
            <v>0</v>
          </cell>
          <cell r="AE695">
            <v>-0.28999999999999998</v>
          </cell>
          <cell r="AF695">
            <v>0</v>
          </cell>
          <cell r="AG695">
            <v>-0.28999999999999998</v>
          </cell>
          <cell r="AH695">
            <v>13600586.879999999</v>
          </cell>
          <cell r="AI695">
            <v>0</v>
          </cell>
          <cell r="AJ695">
            <v>13600586.879999999</v>
          </cell>
          <cell r="AK695">
            <v>3531496.58</v>
          </cell>
          <cell r="AL695">
            <v>0</v>
          </cell>
          <cell r="AM695">
            <v>3531496.58</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5209648282.1000004</v>
          </cell>
          <cell r="CB695">
            <v>0</v>
          </cell>
          <cell r="CC695">
            <v>5209648282.1000004</v>
          </cell>
          <cell r="CD695">
            <v>-5185916000.29</v>
          </cell>
          <cell r="CE695">
            <v>0</v>
          </cell>
          <cell r="CF695">
            <v>-5185916000.29</v>
          </cell>
          <cell r="CG695">
            <v>23732281.810000189</v>
          </cell>
          <cell r="CH695">
            <v>0</v>
          </cell>
          <cell r="CI695">
            <v>23732281.810000189</v>
          </cell>
        </row>
        <row r="696">
          <cell r="C696" t="str">
            <v>Total Other Assets</v>
          </cell>
          <cell r="D696">
            <v>9154618641.7600002</v>
          </cell>
          <cell r="E696">
            <v>0</v>
          </cell>
          <cell r="F696">
            <v>9154618641.7600002</v>
          </cell>
          <cell r="G696">
            <v>0</v>
          </cell>
          <cell r="H696">
            <v>0</v>
          </cell>
          <cell r="I696">
            <v>0</v>
          </cell>
          <cell r="J696">
            <v>75331787.022</v>
          </cell>
          <cell r="K696">
            <v>0</v>
          </cell>
          <cell r="L696">
            <v>75331787.022</v>
          </cell>
          <cell r="M696">
            <v>356882871.65799999</v>
          </cell>
          <cell r="N696">
            <v>0</v>
          </cell>
          <cell r="O696">
            <v>356882871.65799999</v>
          </cell>
          <cell r="P696">
            <v>-28876785.959999997</v>
          </cell>
          <cell r="Q696">
            <v>0</v>
          </cell>
          <cell r="R696">
            <v>-28876785.959999997</v>
          </cell>
          <cell r="S696">
            <v>0</v>
          </cell>
          <cell r="T696">
            <v>0</v>
          </cell>
          <cell r="U696">
            <v>0</v>
          </cell>
          <cell r="V696">
            <v>0</v>
          </cell>
          <cell r="W696">
            <v>0</v>
          </cell>
          <cell r="X696">
            <v>0</v>
          </cell>
          <cell r="Y696">
            <v>0</v>
          </cell>
          <cell r="Z696">
            <v>0</v>
          </cell>
          <cell r="AA696">
            <v>0</v>
          </cell>
          <cell r="AB696">
            <v>0</v>
          </cell>
          <cell r="AC696">
            <v>0</v>
          </cell>
          <cell r="AD696">
            <v>0</v>
          </cell>
          <cell r="AE696">
            <v>0.19</v>
          </cell>
          <cell r="AF696">
            <v>0</v>
          </cell>
          <cell r="AG696">
            <v>0.19</v>
          </cell>
          <cell r="AH696">
            <v>117435489.92999999</v>
          </cell>
          <cell r="AI696">
            <v>0</v>
          </cell>
          <cell r="AJ696">
            <v>117435489.92999999</v>
          </cell>
          <cell r="AK696">
            <v>4753515.71</v>
          </cell>
          <cell r="AL696">
            <v>0</v>
          </cell>
          <cell r="AM696">
            <v>4753515.71</v>
          </cell>
          <cell r="AN696">
            <v>0</v>
          </cell>
          <cell r="AO696">
            <v>0</v>
          </cell>
          <cell r="AP696">
            <v>0</v>
          </cell>
          <cell r="AQ696">
            <v>0</v>
          </cell>
          <cell r="AR696">
            <v>0</v>
          </cell>
          <cell r="AS696">
            <v>0</v>
          </cell>
          <cell r="AT696">
            <v>10144450.035</v>
          </cell>
          <cell r="AU696">
            <v>0</v>
          </cell>
          <cell r="AV696">
            <v>10144450.035</v>
          </cell>
          <cell r="AW696">
            <v>0</v>
          </cell>
          <cell r="AX696">
            <v>0</v>
          </cell>
          <cell r="AY696">
            <v>0</v>
          </cell>
          <cell r="AZ696">
            <v>0</v>
          </cell>
          <cell r="BA696">
            <v>0</v>
          </cell>
          <cell r="BB696">
            <v>0</v>
          </cell>
          <cell r="BC696">
            <v>0</v>
          </cell>
          <cell r="BD696">
            <v>0</v>
          </cell>
          <cell r="BE696">
            <v>0</v>
          </cell>
          <cell r="BF696">
            <v>0</v>
          </cell>
          <cell r="BG696">
            <v>0</v>
          </cell>
          <cell r="BH696">
            <v>0</v>
          </cell>
          <cell r="BI696">
            <v>70624717.909999996</v>
          </cell>
          <cell r="BJ696">
            <v>0</v>
          </cell>
          <cell r="BK696">
            <v>70624717.909999996</v>
          </cell>
          <cell r="BL696">
            <v>0</v>
          </cell>
          <cell r="BM696">
            <v>0</v>
          </cell>
          <cell r="BN696">
            <v>0</v>
          </cell>
          <cell r="BO696">
            <v>0.3</v>
          </cell>
          <cell r="BP696">
            <v>0</v>
          </cell>
          <cell r="BQ696">
            <v>0.3</v>
          </cell>
          <cell r="BR696">
            <v>-0.24</v>
          </cell>
          <cell r="BS696">
            <v>0</v>
          </cell>
          <cell r="BT696">
            <v>-0.24</v>
          </cell>
          <cell r="BU696">
            <v>0.24</v>
          </cell>
          <cell r="BV696">
            <v>0</v>
          </cell>
          <cell r="BW696">
            <v>0.24</v>
          </cell>
          <cell r="BX696">
            <v>0</v>
          </cell>
          <cell r="BY696">
            <v>0</v>
          </cell>
          <cell r="BZ696">
            <v>0</v>
          </cell>
          <cell r="CA696">
            <v>9760914688.5550003</v>
          </cell>
          <cell r="CB696">
            <v>0</v>
          </cell>
          <cell r="CC696">
            <v>9760914688.5550003</v>
          </cell>
          <cell r="CD696">
            <v>-8619959483.9599991</v>
          </cell>
          <cell r="CE696">
            <v>0</v>
          </cell>
          <cell r="CF696">
            <v>-8619959483.9599991</v>
          </cell>
          <cell r="CG696">
            <v>1140955204.595001</v>
          </cell>
          <cell r="CH696">
            <v>0</v>
          </cell>
          <cell r="CI696">
            <v>1140955204.595001</v>
          </cell>
        </row>
        <row r="698">
          <cell r="C698" t="str">
            <v>Total Assets</v>
          </cell>
          <cell r="D698">
            <v>9770608872.1300011</v>
          </cell>
          <cell r="E698">
            <v>0</v>
          </cell>
          <cell r="F698">
            <v>9770608872.1300011</v>
          </cell>
          <cell r="G698">
            <v>0.69900000000000007</v>
          </cell>
          <cell r="H698">
            <v>0</v>
          </cell>
          <cell r="I698">
            <v>0.69900000000000007</v>
          </cell>
          <cell r="J698">
            <v>6173790366.5550003</v>
          </cell>
          <cell r="K698">
            <v>-309149869.62299997</v>
          </cell>
          <cell r="L698">
            <v>5864640496.9320002</v>
          </cell>
          <cell r="M698">
            <v>2144691677.7779999</v>
          </cell>
          <cell r="N698">
            <v>-289270345.81400001</v>
          </cell>
          <cell r="O698">
            <v>1855421331.9639997</v>
          </cell>
          <cell r="P698">
            <v>1788798839.6600001</v>
          </cell>
          <cell r="Q698">
            <v>21083247.84</v>
          </cell>
          <cell r="R698">
            <v>1809882087.5</v>
          </cell>
          <cell r="S698">
            <v>3.0000000000000001E-3</v>
          </cell>
          <cell r="T698">
            <v>0</v>
          </cell>
          <cell r="U698">
            <v>3.0000000000000001E-3</v>
          </cell>
          <cell r="V698">
            <v>9.9000000000000005E-2</v>
          </cell>
          <cell r="W698">
            <v>0</v>
          </cell>
          <cell r="X698">
            <v>9.9000000000000005E-2</v>
          </cell>
          <cell r="Y698">
            <v>1954401.76</v>
          </cell>
          <cell r="Z698">
            <v>-30396.02</v>
          </cell>
          <cell r="AA698">
            <v>1924005.74</v>
          </cell>
          <cell r="AB698">
            <v>0</v>
          </cell>
          <cell r="AC698">
            <v>0</v>
          </cell>
          <cell r="AD698">
            <v>0</v>
          </cell>
          <cell r="AE698">
            <v>0.19</v>
          </cell>
          <cell r="AF698">
            <v>0</v>
          </cell>
          <cell r="AG698">
            <v>0.19</v>
          </cell>
          <cell r="AH698">
            <v>121960767.23200011</v>
          </cell>
          <cell r="AI698">
            <v>577367363.63199997</v>
          </cell>
          <cell r="AJ698">
            <v>699328130.86400008</v>
          </cell>
          <cell r="AK698">
            <v>6119353.7700000005</v>
          </cell>
          <cell r="AL698">
            <v>0</v>
          </cell>
          <cell r="AM698">
            <v>6119353.7700000005</v>
          </cell>
          <cell r="AN698">
            <v>-578074.02</v>
          </cell>
          <cell r="AO698">
            <v>0</v>
          </cell>
          <cell r="AP698">
            <v>-578074.02</v>
          </cell>
          <cell r="AQ698">
            <v>-2.169</v>
          </cell>
          <cell r="AR698">
            <v>0</v>
          </cell>
          <cell r="AS698">
            <v>-2.169</v>
          </cell>
          <cell r="AT698">
            <v>48052144.070999995</v>
          </cell>
          <cell r="AU698">
            <v>0</v>
          </cell>
          <cell r="AV698">
            <v>48052144.070999995</v>
          </cell>
          <cell r="AW698">
            <v>2511.02</v>
          </cell>
          <cell r="AX698">
            <v>0</v>
          </cell>
          <cell r="AY698">
            <v>2511.02</v>
          </cell>
          <cell r="AZ698">
            <v>3.63</v>
          </cell>
          <cell r="BA698">
            <v>0</v>
          </cell>
          <cell r="BB698">
            <v>3.63</v>
          </cell>
          <cell r="BC698">
            <v>0</v>
          </cell>
          <cell r="BD698">
            <v>0</v>
          </cell>
          <cell r="BE698">
            <v>0</v>
          </cell>
          <cell r="BF698">
            <v>0.12</v>
          </cell>
          <cell r="BG698">
            <v>0</v>
          </cell>
          <cell r="BH698">
            <v>0.12</v>
          </cell>
          <cell r="BI698">
            <v>326960114.65999997</v>
          </cell>
          <cell r="BJ698">
            <v>0</v>
          </cell>
          <cell r="BK698">
            <v>326960114.65999997</v>
          </cell>
          <cell r="BL698">
            <v>0</v>
          </cell>
          <cell r="BM698">
            <v>0</v>
          </cell>
          <cell r="BN698">
            <v>0</v>
          </cell>
          <cell r="BO698">
            <v>46271.93</v>
          </cell>
          <cell r="BP698">
            <v>0</v>
          </cell>
          <cell r="BQ698">
            <v>46271.93</v>
          </cell>
          <cell r="BR698">
            <v>0.16</v>
          </cell>
          <cell r="BS698">
            <v>0</v>
          </cell>
          <cell r="BT698">
            <v>0.16</v>
          </cell>
          <cell r="BU698">
            <v>-43499.38</v>
          </cell>
          <cell r="BV698">
            <v>0</v>
          </cell>
          <cell r="BW698">
            <v>-43499.38</v>
          </cell>
          <cell r="BX698">
            <v>271.88</v>
          </cell>
          <cell r="BY698">
            <v>0</v>
          </cell>
          <cell r="BZ698">
            <v>271.88</v>
          </cell>
          <cell r="CA698">
            <v>20382364021.777992</v>
          </cell>
          <cell r="CB698">
            <v>1.5000071376562119E-2</v>
          </cell>
          <cell r="CC698">
            <v>20382364021.792992</v>
          </cell>
          <cell r="CD698">
            <v>-8683630348.0200005</v>
          </cell>
          <cell r="CE698">
            <v>0</v>
          </cell>
          <cell r="CF698">
            <v>-8683630348.0200005</v>
          </cell>
          <cell r="CG698">
            <v>11698733673.758003</v>
          </cell>
          <cell r="CH698">
            <v>1.5000045299530029E-2</v>
          </cell>
          <cell r="CI698">
            <v>11698733673.773003</v>
          </cell>
        </row>
        <row r="700">
          <cell r="C700" t="str">
            <v>Long-term debt</v>
          </cell>
        </row>
        <row r="701">
          <cell r="B701" t="str">
            <v>302000</v>
          </cell>
          <cell r="C701" t="str">
            <v>Debt - General</v>
          </cell>
          <cell r="D701">
            <v>-4692752000</v>
          </cell>
          <cell r="E701">
            <v>0</v>
          </cell>
          <cell r="F701">
            <v>-4692752000</v>
          </cell>
          <cell r="G701">
            <v>0</v>
          </cell>
          <cell r="H701">
            <v>0</v>
          </cell>
          <cell r="I701">
            <v>0</v>
          </cell>
          <cell r="J701">
            <v>-2804378992.2199998</v>
          </cell>
          <cell r="K701">
            <v>0</v>
          </cell>
          <cell r="L701">
            <v>-2804378992.2199998</v>
          </cell>
          <cell r="M701">
            <v>-1671955505.78</v>
          </cell>
          <cell r="N701">
            <v>0</v>
          </cell>
          <cell r="O701">
            <v>-1671955505.78</v>
          </cell>
          <cell r="P701">
            <v>-70000000</v>
          </cell>
          <cell r="Q701">
            <v>0</v>
          </cell>
          <cell r="R701">
            <v>-70000000</v>
          </cell>
          <cell r="S701">
            <v>0</v>
          </cell>
          <cell r="T701">
            <v>0</v>
          </cell>
          <cell r="U701">
            <v>0</v>
          </cell>
          <cell r="V701">
            <v>0</v>
          </cell>
          <cell r="W701">
            <v>0</v>
          </cell>
          <cell r="X701">
            <v>0</v>
          </cell>
          <cell r="Y701">
            <v>0</v>
          </cell>
          <cell r="Z701">
            <v>0</v>
          </cell>
          <cell r="AA701">
            <v>0</v>
          </cell>
          <cell r="AB701">
            <v>0</v>
          </cell>
          <cell r="AC701">
            <v>0</v>
          </cell>
          <cell r="AD701">
            <v>0</v>
          </cell>
          <cell r="AE701">
            <v>0.28999999999999998</v>
          </cell>
          <cell r="AF701">
            <v>0</v>
          </cell>
          <cell r="AG701">
            <v>0.28999999999999998</v>
          </cell>
          <cell r="AH701">
            <v>-0.28999999999999998</v>
          </cell>
          <cell r="AI701">
            <v>0</v>
          </cell>
          <cell r="AJ701">
            <v>-0.28999999999999998</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cell r="BD701">
            <v>0</v>
          </cell>
          <cell r="BE701">
            <v>0</v>
          </cell>
          <cell r="BF701">
            <v>0</v>
          </cell>
          <cell r="BG701">
            <v>0</v>
          </cell>
          <cell r="BH701">
            <v>0</v>
          </cell>
          <cell r="BI701">
            <v>-143000000</v>
          </cell>
          <cell r="BJ701">
            <v>0</v>
          </cell>
          <cell r="BK701">
            <v>-143000000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-9382086498</v>
          </cell>
          <cell r="CB701">
            <v>0</v>
          </cell>
          <cell r="CC701">
            <v>-9382086498</v>
          </cell>
          <cell r="CD701">
            <v>4689334498</v>
          </cell>
          <cell r="CE701">
            <v>0</v>
          </cell>
          <cell r="CF701">
            <v>4689334498</v>
          </cell>
          <cell r="CG701">
            <v>-4692752000</v>
          </cell>
          <cell r="CH701">
            <v>0</v>
          </cell>
          <cell r="CI701">
            <v>-4692752000</v>
          </cell>
        </row>
        <row r="702">
          <cell r="C702" t="str">
            <v>Primary debt</v>
          </cell>
          <cell r="D702">
            <v>-4692752000</v>
          </cell>
          <cell r="E702">
            <v>0</v>
          </cell>
          <cell r="F702">
            <v>-4692752000</v>
          </cell>
          <cell r="G702">
            <v>0</v>
          </cell>
          <cell r="H702">
            <v>0</v>
          </cell>
          <cell r="I702">
            <v>0</v>
          </cell>
          <cell r="J702">
            <v>-2804378992.2199998</v>
          </cell>
          <cell r="K702">
            <v>0</v>
          </cell>
          <cell r="L702">
            <v>-2804378992.2199998</v>
          </cell>
          <cell r="M702">
            <v>-1671955505.78</v>
          </cell>
          <cell r="N702">
            <v>0</v>
          </cell>
          <cell r="O702">
            <v>-1671955505.78</v>
          </cell>
          <cell r="P702">
            <v>-70000000</v>
          </cell>
          <cell r="Q702">
            <v>0</v>
          </cell>
          <cell r="R702">
            <v>-70000000</v>
          </cell>
          <cell r="S702">
            <v>0</v>
          </cell>
          <cell r="T702">
            <v>0</v>
          </cell>
          <cell r="U702">
            <v>0</v>
          </cell>
          <cell r="V702">
            <v>0</v>
          </cell>
          <cell r="W702">
            <v>0</v>
          </cell>
          <cell r="X702">
            <v>0</v>
          </cell>
          <cell r="Y702">
            <v>0</v>
          </cell>
          <cell r="Z702">
            <v>0</v>
          </cell>
          <cell r="AA702">
            <v>0</v>
          </cell>
          <cell r="AB702">
            <v>0</v>
          </cell>
          <cell r="AC702">
            <v>0</v>
          </cell>
          <cell r="AD702">
            <v>0</v>
          </cell>
          <cell r="AE702">
            <v>0.28999999999999998</v>
          </cell>
          <cell r="AF702">
            <v>0</v>
          </cell>
          <cell r="AG702">
            <v>0.28999999999999998</v>
          </cell>
          <cell r="AH702">
            <v>-0.28999999999999998</v>
          </cell>
          <cell r="AI702">
            <v>0</v>
          </cell>
          <cell r="AJ702">
            <v>-0.28999999999999998</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cell r="BD702">
            <v>0</v>
          </cell>
          <cell r="BE702">
            <v>0</v>
          </cell>
          <cell r="BF702">
            <v>0</v>
          </cell>
          <cell r="BG702">
            <v>0</v>
          </cell>
          <cell r="BH702">
            <v>0</v>
          </cell>
          <cell r="BI702">
            <v>-143000000</v>
          </cell>
          <cell r="BJ702">
            <v>0</v>
          </cell>
          <cell r="BK702">
            <v>-143000000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-9382086498</v>
          </cell>
          <cell r="CB702">
            <v>0</v>
          </cell>
          <cell r="CC702">
            <v>-9382086498</v>
          </cell>
          <cell r="CD702">
            <v>4689334498</v>
          </cell>
          <cell r="CE702">
            <v>0</v>
          </cell>
          <cell r="CF702">
            <v>4689334498</v>
          </cell>
          <cell r="CG702">
            <v>-4692752000</v>
          </cell>
          <cell r="CH702">
            <v>0</v>
          </cell>
          <cell r="CI702">
            <v>-4692752000</v>
          </cell>
        </row>
        <row r="703">
          <cell r="B703" t="str">
            <v>304000</v>
          </cell>
          <cell r="C703" t="str">
            <v>Unamort Premium/Discounts-OEFC</v>
          </cell>
          <cell r="D703">
            <v>91132777.069999993</v>
          </cell>
          <cell r="E703">
            <v>0</v>
          </cell>
          <cell r="F703">
            <v>91132777.069999993</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91132777.069999993</v>
          </cell>
          <cell r="CB703">
            <v>0</v>
          </cell>
          <cell r="CC703">
            <v>91132777.069999993</v>
          </cell>
          <cell r="CD703">
            <v>0</v>
          </cell>
          <cell r="CE703">
            <v>0</v>
          </cell>
          <cell r="CF703">
            <v>0</v>
          </cell>
          <cell r="CG703">
            <v>91132777.069999993</v>
          </cell>
          <cell r="CH703">
            <v>0</v>
          </cell>
          <cell r="CI703">
            <v>91132777.069999993</v>
          </cell>
        </row>
        <row r="704">
          <cell r="B704" t="str">
            <v>304100</v>
          </cell>
          <cell r="C704" t="str">
            <v>Unamortized  Premium/Discounts</v>
          </cell>
          <cell r="D704">
            <v>-18202147.350000001</v>
          </cell>
          <cell r="E704">
            <v>0</v>
          </cell>
          <cell r="F704">
            <v>-18202147.350000001</v>
          </cell>
          <cell r="G704">
            <v>0</v>
          </cell>
          <cell r="H704">
            <v>0</v>
          </cell>
          <cell r="I704">
            <v>0</v>
          </cell>
          <cell r="J704">
            <v>-8343724.75</v>
          </cell>
          <cell r="K704">
            <v>0</v>
          </cell>
          <cell r="L704">
            <v>-8343724.75</v>
          </cell>
          <cell r="M704">
            <v>-9826315.0999999996</v>
          </cell>
          <cell r="N704">
            <v>0</v>
          </cell>
          <cell r="O704">
            <v>-9826315.0999999996</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-36372187.200000003</v>
          </cell>
          <cell r="CB704">
            <v>0</v>
          </cell>
          <cell r="CC704">
            <v>-36372187.200000003</v>
          </cell>
          <cell r="CD704">
            <v>18190527.350000001</v>
          </cell>
          <cell r="CE704">
            <v>0</v>
          </cell>
          <cell r="CF704">
            <v>18190527.350000001</v>
          </cell>
          <cell r="CG704">
            <v>-18181659.850000001</v>
          </cell>
          <cell r="CH704">
            <v>0</v>
          </cell>
          <cell r="CI704">
            <v>-18181659.850000001</v>
          </cell>
        </row>
        <row r="705">
          <cell r="B705" t="str">
            <v>304200</v>
          </cell>
          <cell r="C705" t="str">
            <v>Unamortized ADS/DRS Hedges</v>
          </cell>
          <cell r="D705">
            <v>0</v>
          </cell>
          <cell r="E705">
            <v>0</v>
          </cell>
          <cell r="F705">
            <v>0</v>
          </cell>
          <cell r="G705">
            <v>0</v>
          </cell>
          <cell r="H705">
            <v>0</v>
          </cell>
          <cell r="I705">
            <v>0</v>
          </cell>
          <cell r="J705">
            <v>3728655.77</v>
          </cell>
          <cell r="K705">
            <v>0</v>
          </cell>
          <cell r="L705">
            <v>3728655.77</v>
          </cell>
          <cell r="M705">
            <v>3019832.34</v>
          </cell>
          <cell r="N705">
            <v>0</v>
          </cell>
          <cell r="O705">
            <v>3019832.34</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6748488.1099999994</v>
          </cell>
          <cell r="CB705">
            <v>0</v>
          </cell>
          <cell r="CC705">
            <v>6748488.1099999994</v>
          </cell>
          <cell r="CD705">
            <v>0</v>
          </cell>
          <cell r="CE705">
            <v>0</v>
          </cell>
          <cell r="CF705">
            <v>0</v>
          </cell>
          <cell r="CG705">
            <v>6748488.1099999994</v>
          </cell>
          <cell r="CH705">
            <v>0</v>
          </cell>
          <cell r="CI705">
            <v>6748488.1099999994</v>
          </cell>
        </row>
        <row r="706">
          <cell r="C706" t="str">
            <v>Unamortized prem/disc on bonds</v>
          </cell>
          <cell r="D706">
            <v>72930629.719999999</v>
          </cell>
          <cell r="E706">
            <v>0</v>
          </cell>
          <cell r="F706">
            <v>72930629.719999999</v>
          </cell>
          <cell r="G706">
            <v>0</v>
          </cell>
          <cell r="H706">
            <v>0</v>
          </cell>
          <cell r="I706">
            <v>0</v>
          </cell>
          <cell r="J706">
            <v>-4615068.9800000004</v>
          </cell>
          <cell r="K706">
            <v>0</v>
          </cell>
          <cell r="L706">
            <v>-4615068.9800000004</v>
          </cell>
          <cell r="M706">
            <v>-6806482.7599999998</v>
          </cell>
          <cell r="N706">
            <v>0</v>
          </cell>
          <cell r="O706">
            <v>-6806482.7599999998</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61509077.979999989</v>
          </cell>
          <cell r="CB706">
            <v>0</v>
          </cell>
          <cell r="CC706">
            <v>61509077.979999989</v>
          </cell>
          <cell r="CD706">
            <v>18190527.350000001</v>
          </cell>
          <cell r="CE706">
            <v>0</v>
          </cell>
          <cell r="CF706">
            <v>18190527.350000001</v>
          </cell>
          <cell r="CG706">
            <v>79699605.329999998</v>
          </cell>
          <cell r="CH706">
            <v>0</v>
          </cell>
          <cell r="CI706">
            <v>79699605.329999998</v>
          </cell>
        </row>
        <row r="707">
          <cell r="C707" t="str">
            <v>Total Long-term debt</v>
          </cell>
          <cell r="D707">
            <v>-4619821370.2799997</v>
          </cell>
          <cell r="E707">
            <v>0</v>
          </cell>
          <cell r="F707">
            <v>-4619821370.2799997</v>
          </cell>
          <cell r="G707">
            <v>0</v>
          </cell>
          <cell r="H707">
            <v>0</v>
          </cell>
          <cell r="I707">
            <v>0</v>
          </cell>
          <cell r="J707">
            <v>-2808994061.1999998</v>
          </cell>
          <cell r="K707">
            <v>0</v>
          </cell>
          <cell r="L707">
            <v>-2808994061.1999998</v>
          </cell>
          <cell r="M707">
            <v>-1678761988.54</v>
          </cell>
          <cell r="N707">
            <v>0</v>
          </cell>
          <cell r="O707">
            <v>-1678761988.54</v>
          </cell>
          <cell r="P707">
            <v>-70000000</v>
          </cell>
          <cell r="Q707">
            <v>0</v>
          </cell>
          <cell r="R707">
            <v>-70000000</v>
          </cell>
          <cell r="S707">
            <v>0</v>
          </cell>
          <cell r="T707">
            <v>0</v>
          </cell>
          <cell r="U707">
            <v>0</v>
          </cell>
          <cell r="V707">
            <v>0</v>
          </cell>
          <cell r="W707">
            <v>0</v>
          </cell>
          <cell r="X707">
            <v>0</v>
          </cell>
          <cell r="Y707">
            <v>0</v>
          </cell>
          <cell r="Z707">
            <v>0</v>
          </cell>
          <cell r="AA707">
            <v>0</v>
          </cell>
          <cell r="AB707">
            <v>0</v>
          </cell>
          <cell r="AC707">
            <v>0</v>
          </cell>
          <cell r="AD707">
            <v>0</v>
          </cell>
          <cell r="AE707">
            <v>0.28999999999999998</v>
          </cell>
          <cell r="AF707">
            <v>0</v>
          </cell>
          <cell r="AG707">
            <v>0.28999999999999998</v>
          </cell>
          <cell r="AH707">
            <v>-0.28999999999999998</v>
          </cell>
          <cell r="AI707">
            <v>0</v>
          </cell>
          <cell r="AJ707">
            <v>-0.28999999999999998</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cell r="BD707">
            <v>0</v>
          </cell>
          <cell r="BE707">
            <v>0</v>
          </cell>
          <cell r="BF707">
            <v>0</v>
          </cell>
          <cell r="BG707">
            <v>0</v>
          </cell>
          <cell r="BH707">
            <v>0</v>
          </cell>
          <cell r="BI707">
            <v>-143000000</v>
          </cell>
          <cell r="BJ707">
            <v>0</v>
          </cell>
          <cell r="BK707">
            <v>-143000000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-9320577420.0200005</v>
          </cell>
          <cell r="CB707">
            <v>0</v>
          </cell>
          <cell r="CC707">
            <v>-9320577420.0200005</v>
          </cell>
          <cell r="CD707">
            <v>4707525025.3500004</v>
          </cell>
          <cell r="CE707">
            <v>0</v>
          </cell>
          <cell r="CF707">
            <v>4707525025.3500004</v>
          </cell>
          <cell r="CG707">
            <v>-4613052394.6699991</v>
          </cell>
          <cell r="CH707">
            <v>0</v>
          </cell>
          <cell r="CI707">
            <v>-4613052394.6699991</v>
          </cell>
        </row>
        <row r="709">
          <cell r="C709" t="str">
            <v>Current liabilities</v>
          </cell>
        </row>
        <row r="710">
          <cell r="B710" t="str">
            <v>352000</v>
          </cell>
          <cell r="C710" t="str">
            <v>Accounts Payable</v>
          </cell>
          <cell r="D710">
            <v>0</v>
          </cell>
          <cell r="E710">
            <v>0</v>
          </cell>
          <cell r="F710">
            <v>0</v>
          </cell>
          <cell r="G710">
            <v>0</v>
          </cell>
          <cell r="H710">
            <v>0</v>
          </cell>
          <cell r="I710">
            <v>0</v>
          </cell>
          <cell r="J710">
            <v>0</v>
          </cell>
          <cell r="K710">
            <v>0</v>
          </cell>
          <cell r="L710">
            <v>0</v>
          </cell>
          <cell r="M710">
            <v>16035</v>
          </cell>
          <cell r="N710">
            <v>0</v>
          </cell>
          <cell r="O710">
            <v>16035</v>
          </cell>
          <cell r="P710">
            <v>-0.03</v>
          </cell>
          <cell r="Q710">
            <v>0</v>
          </cell>
          <cell r="R710">
            <v>-0.03</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-16034.97</v>
          </cell>
          <cell r="AI710">
            <v>0</v>
          </cell>
          <cell r="AJ710">
            <v>-16034.97</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cell r="BD710">
            <v>0</v>
          </cell>
          <cell r="BE710">
            <v>0</v>
          </cell>
          <cell r="BF710">
            <v>0</v>
          </cell>
          <cell r="BG710">
            <v>0</v>
          </cell>
          <cell r="BH710">
            <v>0</v>
          </cell>
          <cell r="BI710">
            <v>-4168415.93</v>
          </cell>
          <cell r="BJ710">
            <v>0</v>
          </cell>
          <cell r="BK710">
            <v>-4168415.93</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-4168415.93</v>
          </cell>
          <cell r="CB710">
            <v>0</v>
          </cell>
          <cell r="CC710">
            <v>-4168415.93</v>
          </cell>
          <cell r="CD710">
            <v>0</v>
          </cell>
          <cell r="CE710">
            <v>0</v>
          </cell>
          <cell r="CF710">
            <v>0</v>
          </cell>
          <cell r="CG710">
            <v>-4168415.93</v>
          </cell>
          <cell r="CH710">
            <v>0</v>
          </cell>
          <cell r="CI710">
            <v>-4168415.93</v>
          </cell>
        </row>
        <row r="711">
          <cell r="B711" t="str">
            <v>352004</v>
          </cell>
          <cell r="C711" t="str">
            <v>Pp/Ps A/P VENDOR RECONCILIATN</v>
          </cell>
          <cell r="D711">
            <v>189401.54</v>
          </cell>
          <cell r="E711">
            <v>0</v>
          </cell>
          <cell r="F711">
            <v>189401.54</v>
          </cell>
          <cell r="G711">
            <v>0</v>
          </cell>
          <cell r="H711">
            <v>0</v>
          </cell>
          <cell r="I711">
            <v>0</v>
          </cell>
          <cell r="J711">
            <v>-738092.81</v>
          </cell>
          <cell r="K711">
            <v>0</v>
          </cell>
          <cell r="L711">
            <v>-738092.81</v>
          </cell>
          <cell r="M711">
            <v>-86507.08</v>
          </cell>
          <cell r="N711">
            <v>0</v>
          </cell>
          <cell r="O711">
            <v>-86507.08</v>
          </cell>
          <cell r="P711">
            <v>-881406.25</v>
          </cell>
          <cell r="Q711">
            <v>0</v>
          </cell>
          <cell r="R711">
            <v>-881406.25</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-43178092.020000003</v>
          </cell>
          <cell r="AI711">
            <v>0</v>
          </cell>
          <cell r="AJ711">
            <v>-43178092.020000003</v>
          </cell>
          <cell r="AK711">
            <v>-1683166.2</v>
          </cell>
          <cell r="AL711">
            <v>0</v>
          </cell>
          <cell r="AM711">
            <v>-1683166.2</v>
          </cell>
          <cell r="AN711">
            <v>-12062.02</v>
          </cell>
          <cell r="AO711">
            <v>0</v>
          </cell>
          <cell r="AP711">
            <v>-12062.02</v>
          </cell>
          <cell r="AQ711">
            <v>0</v>
          </cell>
          <cell r="AR711">
            <v>0</v>
          </cell>
          <cell r="AS711">
            <v>0</v>
          </cell>
          <cell r="AT711">
            <v>-609583.31000000006</v>
          </cell>
          <cell r="AU711">
            <v>0</v>
          </cell>
          <cell r="AV711">
            <v>-609583.31000000006</v>
          </cell>
          <cell r="AW711">
            <v>0</v>
          </cell>
          <cell r="AX711">
            <v>0</v>
          </cell>
          <cell r="AY711">
            <v>0</v>
          </cell>
          <cell r="AZ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-46999508.150000013</v>
          </cell>
          <cell r="CB711">
            <v>0</v>
          </cell>
          <cell r="CC711">
            <v>-46999508.150000013</v>
          </cell>
          <cell r="CD711">
            <v>0</v>
          </cell>
          <cell r="CE711">
            <v>0</v>
          </cell>
          <cell r="CF711">
            <v>0</v>
          </cell>
          <cell r="CG711">
            <v>-46999508.150000006</v>
          </cell>
          <cell r="CH711">
            <v>0</v>
          </cell>
          <cell r="CI711">
            <v>-46999508.150000006</v>
          </cell>
        </row>
        <row r="712">
          <cell r="B712" t="str">
            <v>352008</v>
          </cell>
          <cell r="C712" t="str">
            <v>Inventory price variance</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0</v>
          </cell>
          <cell r="CB712">
            <v>0</v>
          </cell>
          <cell r="CC712">
            <v>0</v>
          </cell>
          <cell r="CD712">
            <v>0</v>
          </cell>
          <cell r="CE712">
            <v>0</v>
          </cell>
          <cell r="CF712">
            <v>0</v>
          </cell>
          <cell r="CG712">
            <v>0</v>
          </cell>
          <cell r="CH712">
            <v>0</v>
          </cell>
          <cell r="CI712">
            <v>0</v>
          </cell>
        </row>
        <row r="713">
          <cell r="B713" t="str">
            <v>352060</v>
          </cell>
          <cell r="C713" t="str">
            <v>A/P Inv Acc By A/Payabl System</v>
          </cell>
          <cell r="D713">
            <v>12358.5</v>
          </cell>
          <cell r="E713">
            <v>0</v>
          </cell>
          <cell r="F713">
            <v>12358.5</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-11888.9</v>
          </cell>
          <cell r="AI713">
            <v>0</v>
          </cell>
          <cell r="AJ713">
            <v>-11888.9</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469.6</v>
          </cell>
          <cell r="CB713">
            <v>0</v>
          </cell>
          <cell r="CC713">
            <v>469.6</v>
          </cell>
          <cell r="CD713">
            <v>0</v>
          </cell>
          <cell r="CE713">
            <v>0</v>
          </cell>
          <cell r="CF713">
            <v>0</v>
          </cell>
          <cell r="CG713">
            <v>469.6</v>
          </cell>
          <cell r="CH713">
            <v>0</v>
          </cell>
          <cell r="CI713">
            <v>469.6</v>
          </cell>
        </row>
        <row r="714">
          <cell r="B714" t="str">
            <v>352990</v>
          </cell>
          <cell r="C714" t="str">
            <v>A/P Unvoucher Liab (Gr/Ir A/C)</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-13074131.41</v>
          </cell>
          <cell r="AI714">
            <v>0</v>
          </cell>
          <cell r="AJ714">
            <v>-13074131.41</v>
          </cell>
          <cell r="AK714">
            <v>0</v>
          </cell>
          <cell r="AL714">
            <v>0</v>
          </cell>
          <cell r="AM714">
            <v>0</v>
          </cell>
          <cell r="AN714">
            <v>0</v>
          </cell>
          <cell r="AO714">
            <v>0</v>
          </cell>
          <cell r="AP714">
            <v>0</v>
          </cell>
          <cell r="AQ714">
            <v>0</v>
          </cell>
          <cell r="AR714">
            <v>0</v>
          </cell>
          <cell r="AS714">
            <v>0</v>
          </cell>
          <cell r="AT714">
            <v>-1177069.1000000001</v>
          </cell>
          <cell r="AU714">
            <v>0</v>
          </cell>
          <cell r="AV714">
            <v>-1177069.1000000001</v>
          </cell>
          <cell r="AW714">
            <v>0</v>
          </cell>
          <cell r="AX714">
            <v>0</v>
          </cell>
          <cell r="AY714">
            <v>0</v>
          </cell>
          <cell r="AZ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-14251200.51</v>
          </cell>
          <cell r="CB714">
            <v>0</v>
          </cell>
          <cell r="CC714">
            <v>-14251200.51</v>
          </cell>
          <cell r="CD714">
            <v>0</v>
          </cell>
          <cell r="CE714">
            <v>0</v>
          </cell>
          <cell r="CF714">
            <v>0</v>
          </cell>
          <cell r="CG714">
            <v>-14251200.51</v>
          </cell>
          <cell r="CH714">
            <v>0</v>
          </cell>
          <cell r="CI714">
            <v>-14251200.51</v>
          </cell>
        </row>
        <row r="715">
          <cell r="B715" t="str">
            <v>353000</v>
          </cell>
          <cell r="C715" t="str">
            <v>AFB Bell Invoices</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-354729.01</v>
          </cell>
          <cell r="AI715">
            <v>0</v>
          </cell>
          <cell r="AJ715">
            <v>-354729.01</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-354729.01</v>
          </cell>
          <cell r="CB715">
            <v>0</v>
          </cell>
          <cell r="CC715">
            <v>-354729.01</v>
          </cell>
          <cell r="CD715">
            <v>0</v>
          </cell>
          <cell r="CE715">
            <v>0</v>
          </cell>
          <cell r="CF715">
            <v>0</v>
          </cell>
          <cell r="CG715">
            <v>-354729.01</v>
          </cell>
          <cell r="CH715">
            <v>0</v>
          </cell>
          <cell r="CI715">
            <v>-354729.01</v>
          </cell>
        </row>
        <row r="716">
          <cell r="B716" t="str">
            <v>353010</v>
          </cell>
          <cell r="C716" t="str">
            <v>A/P Intersystem Clearing</v>
          </cell>
          <cell r="D716">
            <v>0</v>
          </cell>
          <cell r="E716">
            <v>0</v>
          </cell>
          <cell r="F716">
            <v>0</v>
          </cell>
          <cell r="G716">
            <v>0</v>
          </cell>
          <cell r="H716">
            <v>0</v>
          </cell>
          <cell r="I716">
            <v>0</v>
          </cell>
          <cell r="J716">
            <v>-15</v>
          </cell>
          <cell r="K716">
            <v>0</v>
          </cell>
          <cell r="L716">
            <v>-15</v>
          </cell>
          <cell r="M716">
            <v>-14</v>
          </cell>
          <cell r="N716">
            <v>0</v>
          </cell>
          <cell r="O716">
            <v>-14</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29</v>
          </cell>
          <cell r="AI716">
            <v>0</v>
          </cell>
          <cell r="AJ716">
            <v>29</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I716">
            <v>0</v>
          </cell>
        </row>
        <row r="717">
          <cell r="B717" t="str">
            <v>356000</v>
          </cell>
          <cell r="C717" t="str">
            <v>PP fixed - UV Liability</v>
          </cell>
          <cell r="D717">
            <v>0</v>
          </cell>
          <cell r="E717">
            <v>0</v>
          </cell>
          <cell r="F717">
            <v>0</v>
          </cell>
          <cell r="G717">
            <v>0</v>
          </cell>
          <cell r="H717">
            <v>0</v>
          </cell>
          <cell r="I717">
            <v>0</v>
          </cell>
          <cell r="J717">
            <v>20122.12</v>
          </cell>
          <cell r="K717">
            <v>0</v>
          </cell>
          <cell r="L717">
            <v>20122.12</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-21596.36</v>
          </cell>
          <cell r="AI717">
            <v>0</v>
          </cell>
          <cell r="AJ717">
            <v>-21596.36</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-1474.24</v>
          </cell>
          <cell r="CB717">
            <v>0</v>
          </cell>
          <cell r="CC717">
            <v>-1474.24</v>
          </cell>
          <cell r="CD717">
            <v>0</v>
          </cell>
          <cell r="CE717">
            <v>0</v>
          </cell>
          <cell r="CF717">
            <v>0</v>
          </cell>
          <cell r="CG717">
            <v>-1474.24</v>
          </cell>
          <cell r="CH717">
            <v>0</v>
          </cell>
          <cell r="CI717">
            <v>-1474.24</v>
          </cell>
        </row>
        <row r="718">
          <cell r="B718" t="str">
            <v>356200</v>
          </cell>
          <cell r="C718" t="str">
            <v>A/P INTER BU OUTSIDE OF GROUP</v>
          </cell>
          <cell r="D718">
            <v>0</v>
          </cell>
          <cell r="E718">
            <v>0</v>
          </cell>
          <cell r="F718">
            <v>0</v>
          </cell>
          <cell r="G718">
            <v>0</v>
          </cell>
          <cell r="H718">
            <v>0</v>
          </cell>
          <cell r="I718">
            <v>0</v>
          </cell>
          <cell r="J718">
            <v>-5.0000000000000001E-3</v>
          </cell>
          <cell r="K718">
            <v>0</v>
          </cell>
          <cell r="L718">
            <v>-5.0000000000000001E-3</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-0.25</v>
          </cell>
          <cell r="BP718">
            <v>0</v>
          </cell>
          <cell r="BQ718">
            <v>-0.25</v>
          </cell>
          <cell r="BR718">
            <v>0</v>
          </cell>
          <cell r="BS718">
            <v>0</v>
          </cell>
          <cell r="BT718">
            <v>0</v>
          </cell>
          <cell r="BU718">
            <v>0</v>
          </cell>
          <cell r="BV718">
            <v>0</v>
          </cell>
          <cell r="BW718">
            <v>0</v>
          </cell>
          <cell r="BX718">
            <v>0</v>
          </cell>
          <cell r="BY718">
            <v>0</v>
          </cell>
          <cell r="BZ718">
            <v>0</v>
          </cell>
          <cell r="CA718">
            <v>-0.255</v>
          </cell>
          <cell r="CB718">
            <v>0</v>
          </cell>
          <cell r="CC718">
            <v>-0.255</v>
          </cell>
          <cell r="CD718">
            <v>0.24</v>
          </cell>
          <cell r="CE718">
            <v>0</v>
          </cell>
          <cell r="CF718">
            <v>0.24</v>
          </cell>
          <cell r="CG718">
            <v>-1.4999999999999999E-2</v>
          </cell>
          <cell r="CH718">
            <v>0</v>
          </cell>
          <cell r="CI718">
            <v>-1.4999999999999999E-2</v>
          </cell>
        </row>
        <row r="719">
          <cell r="B719" t="str">
            <v>358000</v>
          </cell>
          <cell r="C719" t="str">
            <v>Opeb Short Term Liability</v>
          </cell>
          <cell r="D719">
            <v>-79000</v>
          </cell>
          <cell r="E719">
            <v>0</v>
          </cell>
          <cell r="F719">
            <v>-79000</v>
          </cell>
          <cell r="G719">
            <v>0</v>
          </cell>
          <cell r="H719">
            <v>0</v>
          </cell>
          <cell r="I719">
            <v>0</v>
          </cell>
          <cell r="J719">
            <v>-17092174</v>
          </cell>
          <cell r="K719">
            <v>0</v>
          </cell>
          <cell r="L719">
            <v>-17092174</v>
          </cell>
          <cell r="M719">
            <v>-17982826</v>
          </cell>
          <cell r="N719">
            <v>0</v>
          </cell>
          <cell r="O719">
            <v>-17982826</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-239000</v>
          </cell>
          <cell r="AL719">
            <v>0</v>
          </cell>
          <cell r="AM719">
            <v>-239000</v>
          </cell>
          <cell r="AN719">
            <v>0</v>
          </cell>
          <cell r="AO719">
            <v>0</v>
          </cell>
          <cell r="AP719">
            <v>0</v>
          </cell>
          <cell r="AQ719">
            <v>0</v>
          </cell>
          <cell r="AR719">
            <v>0</v>
          </cell>
          <cell r="AS719">
            <v>0</v>
          </cell>
          <cell r="AT719">
            <v>-300000</v>
          </cell>
          <cell r="AU719">
            <v>0</v>
          </cell>
          <cell r="AV719">
            <v>-300000</v>
          </cell>
          <cell r="AW719">
            <v>0</v>
          </cell>
          <cell r="AX719">
            <v>0</v>
          </cell>
          <cell r="AY719">
            <v>0</v>
          </cell>
          <cell r="AZ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-35693000</v>
          </cell>
          <cell r="CB719">
            <v>0</v>
          </cell>
          <cell r="CC719">
            <v>-35693000</v>
          </cell>
          <cell r="CD719">
            <v>0</v>
          </cell>
          <cell r="CE719">
            <v>0</v>
          </cell>
          <cell r="CF719">
            <v>0</v>
          </cell>
          <cell r="CG719">
            <v>-35693000</v>
          </cell>
          <cell r="CH719">
            <v>0</v>
          </cell>
          <cell r="CI719">
            <v>-35693000</v>
          </cell>
        </row>
        <row r="720">
          <cell r="B720" t="str">
            <v>361982</v>
          </cell>
          <cell r="C720" t="str">
            <v>CPP - Corporate Contribution</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cell r="BD720">
            <v>0</v>
          </cell>
          <cell r="BE720">
            <v>0</v>
          </cell>
          <cell r="BF720">
            <v>0</v>
          </cell>
          <cell r="BG720">
            <v>0</v>
          </cell>
          <cell r="BH720">
            <v>0</v>
          </cell>
          <cell r="BI720">
            <v>-300424.84999999998</v>
          </cell>
          <cell r="BJ720">
            <v>0</v>
          </cell>
          <cell r="BK720">
            <v>-300424.84999999998</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-300424.84999999998</v>
          </cell>
          <cell r="CB720">
            <v>0</v>
          </cell>
          <cell r="CC720">
            <v>-300424.84999999998</v>
          </cell>
          <cell r="CD720">
            <v>0</v>
          </cell>
          <cell r="CE720">
            <v>0</v>
          </cell>
          <cell r="CF720">
            <v>0</v>
          </cell>
          <cell r="CG720">
            <v>-300424.84999999998</v>
          </cell>
          <cell r="CH720">
            <v>0</v>
          </cell>
          <cell r="CI720">
            <v>-300424.84999999998</v>
          </cell>
        </row>
        <row r="721">
          <cell r="B721" t="str">
            <v>362000</v>
          </cell>
          <cell r="C721" t="str">
            <v>VACATION RESERVE</v>
          </cell>
          <cell r="D721">
            <v>-62666.52</v>
          </cell>
          <cell r="E721">
            <v>0</v>
          </cell>
          <cell r="F721">
            <v>-62666.52</v>
          </cell>
          <cell r="G721">
            <v>0</v>
          </cell>
          <cell r="H721">
            <v>0</v>
          </cell>
          <cell r="I721">
            <v>0</v>
          </cell>
          <cell r="J721">
            <v>-4689369.9800000004</v>
          </cell>
          <cell r="K721">
            <v>0</v>
          </cell>
          <cell r="L721">
            <v>-4689369.9800000004</v>
          </cell>
          <cell r="M721">
            <v>-6216141.5999999996</v>
          </cell>
          <cell r="N721">
            <v>0</v>
          </cell>
          <cell r="O721">
            <v>-6216141.5999999996</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-909416.93</v>
          </cell>
          <cell r="AI721">
            <v>0</v>
          </cell>
          <cell r="AJ721">
            <v>-909416.93</v>
          </cell>
          <cell r="AK721">
            <v>-173392.88</v>
          </cell>
          <cell r="AL721">
            <v>0</v>
          </cell>
          <cell r="AM721">
            <v>-173392.88</v>
          </cell>
          <cell r="AN721">
            <v>0</v>
          </cell>
          <cell r="AO721">
            <v>0</v>
          </cell>
          <cell r="AP721">
            <v>0</v>
          </cell>
          <cell r="AQ721">
            <v>0</v>
          </cell>
          <cell r="AR721">
            <v>0</v>
          </cell>
          <cell r="AS721">
            <v>0</v>
          </cell>
          <cell r="AT721">
            <v>-111760.45</v>
          </cell>
          <cell r="AU721">
            <v>0</v>
          </cell>
          <cell r="AV721">
            <v>-111760.45</v>
          </cell>
          <cell r="AW721">
            <v>0</v>
          </cell>
          <cell r="AX721">
            <v>0</v>
          </cell>
          <cell r="AY721">
            <v>0</v>
          </cell>
          <cell r="AZ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-12162748.359999999</v>
          </cell>
          <cell r="CB721">
            <v>0</v>
          </cell>
          <cell r="CC721">
            <v>-12162748.359999999</v>
          </cell>
          <cell r="CD721">
            <v>0</v>
          </cell>
          <cell r="CE721">
            <v>0</v>
          </cell>
          <cell r="CF721">
            <v>0</v>
          </cell>
          <cell r="CG721">
            <v>-12162748.359999999</v>
          </cell>
          <cell r="CH721">
            <v>0</v>
          </cell>
          <cell r="CI721">
            <v>-12162748.359999999</v>
          </cell>
        </row>
        <row r="722">
          <cell r="B722" t="str">
            <v>362100</v>
          </cell>
          <cell r="C722" t="str">
            <v>Banked Vacation Reserve</v>
          </cell>
          <cell r="D722">
            <v>0</v>
          </cell>
          <cell r="E722">
            <v>0</v>
          </cell>
          <cell r="F722">
            <v>0</v>
          </cell>
          <cell r="G722">
            <v>0</v>
          </cell>
          <cell r="H722">
            <v>0</v>
          </cell>
          <cell r="I722">
            <v>0</v>
          </cell>
          <cell r="J722">
            <v>-2061835.12</v>
          </cell>
          <cell r="K722">
            <v>0</v>
          </cell>
          <cell r="L722">
            <v>-2061835.12</v>
          </cell>
          <cell r="M722">
            <v>-2733130.27</v>
          </cell>
          <cell r="N722">
            <v>0</v>
          </cell>
          <cell r="O722">
            <v>-2733130.27</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-1260087.68</v>
          </cell>
          <cell r="AI722">
            <v>0</v>
          </cell>
          <cell r="AJ722">
            <v>-1260087.68</v>
          </cell>
          <cell r="AK722">
            <v>-54065.66</v>
          </cell>
          <cell r="AL722">
            <v>0</v>
          </cell>
          <cell r="AM722">
            <v>-54065.66</v>
          </cell>
          <cell r="AN722">
            <v>0</v>
          </cell>
          <cell r="AO722">
            <v>0</v>
          </cell>
          <cell r="AP722">
            <v>0</v>
          </cell>
          <cell r="AQ722">
            <v>0</v>
          </cell>
          <cell r="AR722">
            <v>0</v>
          </cell>
          <cell r="AS722">
            <v>0</v>
          </cell>
          <cell r="AT722">
            <v>-37610.449999999997</v>
          </cell>
          <cell r="AU722">
            <v>0</v>
          </cell>
          <cell r="AV722">
            <v>-37610.449999999997</v>
          </cell>
          <cell r="AW722">
            <v>0</v>
          </cell>
          <cell r="AX722">
            <v>0</v>
          </cell>
          <cell r="AY722">
            <v>0</v>
          </cell>
          <cell r="AZ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-6146729.1800000006</v>
          </cell>
          <cell r="CB722">
            <v>0</v>
          </cell>
          <cell r="CC722">
            <v>-6146729.1800000006</v>
          </cell>
          <cell r="CD722">
            <v>0</v>
          </cell>
          <cell r="CE722">
            <v>0</v>
          </cell>
          <cell r="CF722">
            <v>0</v>
          </cell>
          <cell r="CG722">
            <v>-6146729.1799999997</v>
          </cell>
          <cell r="CH722">
            <v>0</v>
          </cell>
          <cell r="CI722">
            <v>-6146729.1799999997</v>
          </cell>
        </row>
        <row r="723">
          <cell r="B723" t="str">
            <v>363120</v>
          </cell>
          <cell r="C723" t="str">
            <v>WC - Admin Fee</v>
          </cell>
          <cell r="D723">
            <v>0.02</v>
          </cell>
          <cell r="E723">
            <v>0</v>
          </cell>
          <cell r="F723">
            <v>0.02</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-0.02</v>
          </cell>
          <cell r="AI723">
            <v>0</v>
          </cell>
          <cell r="AJ723">
            <v>-0.02</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I723">
            <v>0</v>
          </cell>
        </row>
        <row r="724">
          <cell r="B724" t="str">
            <v>363800</v>
          </cell>
          <cell r="C724" t="str">
            <v>WSIB - Schedule  1</v>
          </cell>
          <cell r="D724">
            <v>77206.600000000006</v>
          </cell>
          <cell r="E724">
            <v>0</v>
          </cell>
          <cell r="F724">
            <v>77206.600000000006</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-86895.24</v>
          </cell>
          <cell r="AI724">
            <v>0</v>
          </cell>
          <cell r="AJ724">
            <v>-86895.24</v>
          </cell>
          <cell r="AK724">
            <v>4647.1400000000003</v>
          </cell>
          <cell r="AL724">
            <v>0</v>
          </cell>
          <cell r="AM724">
            <v>4647.1400000000003</v>
          </cell>
          <cell r="AN724">
            <v>0</v>
          </cell>
          <cell r="AO724">
            <v>0</v>
          </cell>
          <cell r="AP724">
            <v>0</v>
          </cell>
          <cell r="AQ724">
            <v>0</v>
          </cell>
          <cell r="AR724">
            <v>0</v>
          </cell>
          <cell r="AS724">
            <v>0</v>
          </cell>
          <cell r="AT724">
            <v>9785.15</v>
          </cell>
          <cell r="AU724">
            <v>0</v>
          </cell>
          <cell r="AV724">
            <v>9785.15</v>
          </cell>
          <cell r="AW724">
            <v>0</v>
          </cell>
          <cell r="AX724">
            <v>0</v>
          </cell>
          <cell r="AY724">
            <v>0</v>
          </cell>
          <cell r="AZ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4743.6499999999996</v>
          </cell>
          <cell r="CB724">
            <v>0</v>
          </cell>
          <cell r="CC724">
            <v>4743.6499999999996</v>
          </cell>
          <cell r="CD724">
            <v>0</v>
          </cell>
          <cell r="CE724">
            <v>0</v>
          </cell>
          <cell r="CF724">
            <v>0</v>
          </cell>
          <cell r="CG724">
            <v>4743.6499999999942</v>
          </cell>
          <cell r="CH724">
            <v>0</v>
          </cell>
          <cell r="CI724">
            <v>4743.6499999999942</v>
          </cell>
        </row>
        <row r="725">
          <cell r="B725" t="str">
            <v>363980</v>
          </cell>
          <cell r="C725" t="str">
            <v>WC-TRANSFER TO LONG TERM</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0.01</v>
          </cell>
          <cell r="AX725">
            <v>0</v>
          </cell>
          <cell r="AY725">
            <v>0.01</v>
          </cell>
          <cell r="AZ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0.01</v>
          </cell>
          <cell r="CB725">
            <v>0</v>
          </cell>
          <cell r="CC725">
            <v>0.01</v>
          </cell>
          <cell r="CD725">
            <v>0</v>
          </cell>
          <cell r="CE725">
            <v>0</v>
          </cell>
          <cell r="CF725">
            <v>0</v>
          </cell>
          <cell r="CG725">
            <v>0.01</v>
          </cell>
          <cell r="CH725">
            <v>0</v>
          </cell>
          <cell r="CI725">
            <v>0.01</v>
          </cell>
        </row>
        <row r="726">
          <cell r="B726" t="str">
            <v>364000</v>
          </cell>
          <cell r="C726" t="str">
            <v>MISCELLANEOUS BENEFIT PLANS</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cell r="BD726">
            <v>0</v>
          </cell>
          <cell r="BE726">
            <v>0</v>
          </cell>
          <cell r="BF726">
            <v>0</v>
          </cell>
          <cell r="BG726">
            <v>0</v>
          </cell>
          <cell r="BH726">
            <v>0</v>
          </cell>
          <cell r="BI726">
            <v>-96804.39</v>
          </cell>
          <cell r="BJ726">
            <v>0</v>
          </cell>
          <cell r="BK726">
            <v>-96804.39</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-96804.39</v>
          </cell>
          <cell r="CB726">
            <v>0</v>
          </cell>
          <cell r="CC726">
            <v>-96804.39</v>
          </cell>
          <cell r="CD726">
            <v>0</v>
          </cell>
          <cell r="CE726">
            <v>0</v>
          </cell>
          <cell r="CF726">
            <v>0</v>
          </cell>
          <cell r="CG726">
            <v>-96804.39</v>
          </cell>
          <cell r="CH726">
            <v>0</v>
          </cell>
          <cell r="CI726">
            <v>-96804.39</v>
          </cell>
        </row>
        <row r="727">
          <cell r="B727" t="str">
            <v>364010</v>
          </cell>
          <cell r="C727" t="str">
            <v>DENTALCost Alloc'd via Payroll</v>
          </cell>
          <cell r="D727">
            <v>1775.1</v>
          </cell>
          <cell r="E727">
            <v>0</v>
          </cell>
          <cell r="F727">
            <v>1775.1</v>
          </cell>
          <cell r="G727">
            <v>0</v>
          </cell>
          <cell r="H727">
            <v>0</v>
          </cell>
          <cell r="I727">
            <v>0</v>
          </cell>
          <cell r="J727">
            <v>50082.12</v>
          </cell>
          <cell r="K727">
            <v>0</v>
          </cell>
          <cell r="L727">
            <v>50082.12</v>
          </cell>
          <cell r="M727">
            <v>72069.39</v>
          </cell>
          <cell r="N727">
            <v>0</v>
          </cell>
          <cell r="O727">
            <v>72069.39</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-5786496.4000000004</v>
          </cell>
          <cell r="AI727">
            <v>0</v>
          </cell>
          <cell r="AJ727">
            <v>-5786496.4000000004</v>
          </cell>
          <cell r="AK727">
            <v>1309.97</v>
          </cell>
          <cell r="AL727">
            <v>0</v>
          </cell>
          <cell r="AM727">
            <v>1309.97</v>
          </cell>
          <cell r="AN727">
            <v>0</v>
          </cell>
          <cell r="AO727">
            <v>0</v>
          </cell>
          <cell r="AP727">
            <v>0</v>
          </cell>
          <cell r="AQ727">
            <v>0</v>
          </cell>
          <cell r="AR727">
            <v>0</v>
          </cell>
          <cell r="AS727">
            <v>0</v>
          </cell>
          <cell r="AT727">
            <v>-12441.33</v>
          </cell>
          <cell r="AU727">
            <v>0</v>
          </cell>
          <cell r="AV727">
            <v>-12441.33</v>
          </cell>
          <cell r="AW727">
            <v>0</v>
          </cell>
          <cell r="AX727">
            <v>0</v>
          </cell>
          <cell r="AY727">
            <v>0</v>
          </cell>
          <cell r="AZ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-5673701.1500000004</v>
          </cell>
          <cell r="CB727">
            <v>0</v>
          </cell>
          <cell r="CC727">
            <v>-5673701.1500000004</v>
          </cell>
          <cell r="CD727">
            <v>0</v>
          </cell>
          <cell r="CE727">
            <v>0</v>
          </cell>
          <cell r="CF727">
            <v>0</v>
          </cell>
          <cell r="CG727">
            <v>-5673701.1500000004</v>
          </cell>
          <cell r="CH727">
            <v>0</v>
          </cell>
          <cell r="CI727">
            <v>-5673701.1500000004</v>
          </cell>
        </row>
        <row r="728">
          <cell r="B728" t="str">
            <v>364020</v>
          </cell>
          <cell r="C728" t="str">
            <v>DENTAL INS PLAN-SPCL EMP CONTR</v>
          </cell>
          <cell r="D728">
            <v>-296.94</v>
          </cell>
          <cell r="E728">
            <v>0</v>
          </cell>
          <cell r="F728">
            <v>-296.94</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-3754.93</v>
          </cell>
          <cell r="AI728">
            <v>0</v>
          </cell>
          <cell r="AJ728">
            <v>-3754.93</v>
          </cell>
          <cell r="AK728">
            <v>-690.61</v>
          </cell>
          <cell r="AL728">
            <v>0</v>
          </cell>
          <cell r="AM728">
            <v>-690.61</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-4742.4799999999996</v>
          </cell>
          <cell r="CB728">
            <v>0</v>
          </cell>
          <cell r="CC728">
            <v>-4742.4799999999996</v>
          </cell>
          <cell r="CD728">
            <v>0</v>
          </cell>
          <cell r="CE728">
            <v>0</v>
          </cell>
          <cell r="CF728">
            <v>0</v>
          </cell>
          <cell r="CG728">
            <v>-4742.4799999999996</v>
          </cell>
          <cell r="CH728">
            <v>0</v>
          </cell>
          <cell r="CI728">
            <v>-4742.4799999999996</v>
          </cell>
        </row>
        <row r="729">
          <cell r="B729" t="str">
            <v>364030</v>
          </cell>
          <cell r="C729" t="str">
            <v>DENTAL-PAYMENT TO AGENCIES</v>
          </cell>
          <cell r="D729">
            <v>49081.85</v>
          </cell>
          <cell r="E729">
            <v>0</v>
          </cell>
          <cell r="F729">
            <v>49081.85</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5801343.3100000005</v>
          </cell>
          <cell r="AI729">
            <v>0</v>
          </cell>
          <cell r="AJ729">
            <v>5801343.3100000005</v>
          </cell>
          <cell r="AK729">
            <v>119750.99</v>
          </cell>
          <cell r="AL729">
            <v>0</v>
          </cell>
          <cell r="AM729">
            <v>119750.99</v>
          </cell>
          <cell r="AN729">
            <v>0</v>
          </cell>
          <cell r="AO729">
            <v>0</v>
          </cell>
          <cell r="AP729">
            <v>0</v>
          </cell>
          <cell r="AQ729">
            <v>0</v>
          </cell>
          <cell r="AR729">
            <v>0</v>
          </cell>
          <cell r="AS729">
            <v>0</v>
          </cell>
          <cell r="AT729">
            <v>49044.35</v>
          </cell>
          <cell r="AU729">
            <v>0</v>
          </cell>
          <cell r="AV729">
            <v>49044.35</v>
          </cell>
          <cell r="AW729">
            <v>0</v>
          </cell>
          <cell r="AX729">
            <v>0</v>
          </cell>
          <cell r="AY729">
            <v>0</v>
          </cell>
          <cell r="AZ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6019220.5</v>
          </cell>
          <cell r="CB729">
            <v>0</v>
          </cell>
          <cell r="CC729">
            <v>6019220.5</v>
          </cell>
          <cell r="CD729">
            <v>0</v>
          </cell>
          <cell r="CE729">
            <v>0</v>
          </cell>
          <cell r="CF729">
            <v>0</v>
          </cell>
          <cell r="CG729">
            <v>6019220.5000000009</v>
          </cell>
          <cell r="CH729">
            <v>0</v>
          </cell>
          <cell r="CI729">
            <v>6019220.5000000009</v>
          </cell>
        </row>
        <row r="730">
          <cell r="B730" t="str">
            <v>364111</v>
          </cell>
          <cell r="C730" t="str">
            <v>OHIP Refund (Earn Code = ORE)</v>
          </cell>
          <cell r="D730">
            <v>59.5</v>
          </cell>
          <cell r="E730">
            <v>0</v>
          </cell>
          <cell r="F730">
            <v>59.5</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654.5</v>
          </cell>
          <cell r="AI730">
            <v>0</v>
          </cell>
          <cell r="AJ730">
            <v>654.5</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714</v>
          </cell>
          <cell r="CB730">
            <v>0</v>
          </cell>
          <cell r="CC730">
            <v>714</v>
          </cell>
          <cell r="CD730">
            <v>0</v>
          </cell>
          <cell r="CE730">
            <v>0</v>
          </cell>
          <cell r="CF730">
            <v>0</v>
          </cell>
          <cell r="CG730">
            <v>714</v>
          </cell>
          <cell r="CH730">
            <v>0</v>
          </cell>
          <cell r="CI730">
            <v>714</v>
          </cell>
        </row>
        <row r="731">
          <cell r="B731" t="str">
            <v>364140</v>
          </cell>
          <cell r="C731" t="str">
            <v>EHB&amp;SP-COST ALLOC VIA PAY BUR</v>
          </cell>
          <cell r="D731">
            <v>2358.31</v>
          </cell>
          <cell r="E731">
            <v>0</v>
          </cell>
          <cell r="F731">
            <v>2358.31</v>
          </cell>
          <cell r="G731">
            <v>0</v>
          </cell>
          <cell r="H731">
            <v>0</v>
          </cell>
          <cell r="I731">
            <v>0</v>
          </cell>
          <cell r="J731">
            <v>66412.259999999995</v>
          </cell>
          <cell r="K731">
            <v>0</v>
          </cell>
          <cell r="L731">
            <v>66412.259999999995</v>
          </cell>
          <cell r="M731">
            <v>95568.86</v>
          </cell>
          <cell r="N731">
            <v>0</v>
          </cell>
          <cell r="O731">
            <v>95568.86</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-9201027.1099999994</v>
          </cell>
          <cell r="AI731">
            <v>0</v>
          </cell>
          <cell r="AJ731">
            <v>-9201027.1099999994</v>
          </cell>
          <cell r="AK731">
            <v>-39708.129999999997</v>
          </cell>
          <cell r="AL731">
            <v>0</v>
          </cell>
          <cell r="AM731">
            <v>-39708.129999999997</v>
          </cell>
          <cell r="AN731">
            <v>0</v>
          </cell>
          <cell r="AO731">
            <v>0</v>
          </cell>
          <cell r="AP731">
            <v>0</v>
          </cell>
          <cell r="AQ731">
            <v>0</v>
          </cell>
          <cell r="AR731">
            <v>0</v>
          </cell>
          <cell r="AS731">
            <v>0</v>
          </cell>
          <cell r="AT731">
            <v>-111171.67</v>
          </cell>
          <cell r="AU731">
            <v>0</v>
          </cell>
          <cell r="AV731">
            <v>-111171.67</v>
          </cell>
          <cell r="AW731">
            <v>0</v>
          </cell>
          <cell r="AX731">
            <v>0</v>
          </cell>
          <cell r="AY731">
            <v>0</v>
          </cell>
          <cell r="AZ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-9187567.4800000004</v>
          </cell>
          <cell r="CB731">
            <v>0</v>
          </cell>
          <cell r="CC731">
            <v>-9187567.4800000004</v>
          </cell>
          <cell r="CD731">
            <v>0</v>
          </cell>
          <cell r="CE731">
            <v>0</v>
          </cell>
          <cell r="CF731">
            <v>0</v>
          </cell>
          <cell r="CG731">
            <v>-9187567.4800000004</v>
          </cell>
          <cell r="CH731">
            <v>0</v>
          </cell>
          <cell r="CI731">
            <v>-9187567.4800000004</v>
          </cell>
        </row>
        <row r="732">
          <cell r="B732" t="str">
            <v>364141</v>
          </cell>
          <cell r="C732" t="str">
            <v>EHB - Employee</v>
          </cell>
          <cell r="D732">
            <v>-1096.46</v>
          </cell>
          <cell r="E732">
            <v>0</v>
          </cell>
          <cell r="F732">
            <v>-1096.46</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-18794.2</v>
          </cell>
          <cell r="AI732">
            <v>0</v>
          </cell>
          <cell r="AJ732">
            <v>-18794.2</v>
          </cell>
          <cell r="AK732">
            <v>-1209.9000000000001</v>
          </cell>
          <cell r="AL732">
            <v>0</v>
          </cell>
          <cell r="AM732">
            <v>-1209.9000000000001</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-21100.560000000001</v>
          </cell>
          <cell r="CB732">
            <v>0</v>
          </cell>
          <cell r="CC732">
            <v>-21100.560000000001</v>
          </cell>
          <cell r="CD732">
            <v>0</v>
          </cell>
          <cell r="CE732">
            <v>0</v>
          </cell>
          <cell r="CF732">
            <v>0</v>
          </cell>
          <cell r="CG732">
            <v>-21100.560000000001</v>
          </cell>
          <cell r="CH732">
            <v>0</v>
          </cell>
          <cell r="CI732">
            <v>-21100.560000000001</v>
          </cell>
        </row>
        <row r="733">
          <cell r="B733" t="str">
            <v>364142</v>
          </cell>
          <cell r="C733" t="str">
            <v>Semi Private Coverage - Empl</v>
          </cell>
          <cell r="D733">
            <v>-109.84</v>
          </cell>
          <cell r="E733">
            <v>0</v>
          </cell>
          <cell r="F733">
            <v>-109.84</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-921.93</v>
          </cell>
          <cell r="AI733">
            <v>0</v>
          </cell>
          <cell r="AJ733">
            <v>-921.93</v>
          </cell>
          <cell r="AK733">
            <v>-124.31</v>
          </cell>
          <cell r="AL733">
            <v>0</v>
          </cell>
          <cell r="AM733">
            <v>-124.31</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-1156.08</v>
          </cell>
          <cell r="CB733">
            <v>0</v>
          </cell>
          <cell r="CC733">
            <v>-1156.08</v>
          </cell>
          <cell r="CD733">
            <v>0</v>
          </cell>
          <cell r="CE733">
            <v>0</v>
          </cell>
          <cell r="CF733">
            <v>0</v>
          </cell>
          <cell r="CG733">
            <v>-1156.08</v>
          </cell>
          <cell r="CH733">
            <v>0</v>
          </cell>
          <cell r="CI733">
            <v>-1156.08</v>
          </cell>
        </row>
        <row r="734">
          <cell r="B734" t="str">
            <v>364150</v>
          </cell>
          <cell r="C734" t="str">
            <v>EHB&amp;SP-PAYMENT TO AGENCIES</v>
          </cell>
          <cell r="D734">
            <v>33109.86</v>
          </cell>
          <cell r="E734">
            <v>0</v>
          </cell>
          <cell r="F734">
            <v>33109.86</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8537950.4399999995</v>
          </cell>
          <cell r="AI734">
            <v>0</v>
          </cell>
          <cell r="AJ734">
            <v>8537950.4399999995</v>
          </cell>
          <cell r="AK734">
            <v>117623.72</v>
          </cell>
          <cell r="AL734">
            <v>0</v>
          </cell>
          <cell r="AM734">
            <v>117623.72</v>
          </cell>
          <cell r="AN734">
            <v>0</v>
          </cell>
          <cell r="AO734">
            <v>0</v>
          </cell>
          <cell r="AP734">
            <v>0</v>
          </cell>
          <cell r="AQ734">
            <v>0</v>
          </cell>
          <cell r="AR734">
            <v>0</v>
          </cell>
          <cell r="AS734">
            <v>0</v>
          </cell>
          <cell r="AT734">
            <v>71264.45</v>
          </cell>
          <cell r="AU734">
            <v>0</v>
          </cell>
          <cell r="AV734">
            <v>71264.45</v>
          </cell>
          <cell r="AW734">
            <v>0</v>
          </cell>
          <cell r="AX734">
            <v>0</v>
          </cell>
          <cell r="AY734">
            <v>0</v>
          </cell>
          <cell r="AZ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8759948.4699999988</v>
          </cell>
          <cell r="CB734">
            <v>0</v>
          </cell>
          <cell r="CC734">
            <v>8759948.4699999988</v>
          </cell>
          <cell r="CD734">
            <v>0</v>
          </cell>
          <cell r="CE734">
            <v>0</v>
          </cell>
          <cell r="CF734">
            <v>0</v>
          </cell>
          <cell r="CG734">
            <v>8759948.4699999988</v>
          </cell>
          <cell r="CH734">
            <v>0</v>
          </cell>
          <cell r="CI734">
            <v>8759948.4699999988</v>
          </cell>
        </row>
        <row r="735">
          <cell r="B735" t="str">
            <v>364180</v>
          </cell>
          <cell r="C735" t="str">
            <v>EHT payts/refunds-unallocated</v>
          </cell>
          <cell r="D735">
            <v>-0.31</v>
          </cell>
          <cell r="E735">
            <v>0</v>
          </cell>
          <cell r="F735">
            <v>-0.31</v>
          </cell>
          <cell r="G735">
            <v>0</v>
          </cell>
          <cell r="H735">
            <v>0</v>
          </cell>
          <cell r="I735">
            <v>0</v>
          </cell>
          <cell r="J735">
            <v>17</v>
          </cell>
          <cell r="K735">
            <v>0</v>
          </cell>
          <cell r="L735">
            <v>17</v>
          </cell>
          <cell r="M735">
            <v>16</v>
          </cell>
          <cell r="N735">
            <v>0</v>
          </cell>
          <cell r="O735">
            <v>16</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-0.37</v>
          </cell>
          <cell r="AI735">
            <v>0</v>
          </cell>
          <cell r="AJ735">
            <v>-0.37</v>
          </cell>
          <cell r="AK735">
            <v>0</v>
          </cell>
          <cell r="AL735">
            <v>0</v>
          </cell>
          <cell r="AM735">
            <v>0</v>
          </cell>
          <cell r="AN735">
            <v>0</v>
          </cell>
          <cell r="AO735">
            <v>0</v>
          </cell>
          <cell r="AP735">
            <v>0</v>
          </cell>
          <cell r="AQ735">
            <v>0</v>
          </cell>
          <cell r="AR735">
            <v>0</v>
          </cell>
          <cell r="AS735">
            <v>0</v>
          </cell>
          <cell r="AT735">
            <v>2.68</v>
          </cell>
          <cell r="AU735">
            <v>0</v>
          </cell>
          <cell r="AV735">
            <v>2.68</v>
          </cell>
          <cell r="AW735">
            <v>0</v>
          </cell>
          <cell r="AX735">
            <v>0</v>
          </cell>
          <cell r="AY735">
            <v>0</v>
          </cell>
          <cell r="AZ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35</v>
          </cell>
          <cell r="CB735">
            <v>0</v>
          </cell>
          <cell r="CC735">
            <v>35</v>
          </cell>
          <cell r="CD735">
            <v>0</v>
          </cell>
          <cell r="CE735">
            <v>0</v>
          </cell>
          <cell r="CF735">
            <v>0</v>
          </cell>
          <cell r="CG735">
            <v>35</v>
          </cell>
          <cell r="CH735">
            <v>0</v>
          </cell>
          <cell r="CI735">
            <v>35</v>
          </cell>
        </row>
        <row r="736">
          <cell r="B736" t="str">
            <v>364190</v>
          </cell>
          <cell r="C736" t="str">
            <v>Pays - Unallocated</v>
          </cell>
          <cell r="D736">
            <v>54.59</v>
          </cell>
          <cell r="E736">
            <v>0</v>
          </cell>
          <cell r="F736">
            <v>54.59</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-96.58</v>
          </cell>
          <cell r="AI736">
            <v>0</v>
          </cell>
          <cell r="AJ736">
            <v>-96.58</v>
          </cell>
          <cell r="AK736">
            <v>6.3</v>
          </cell>
          <cell r="AL736">
            <v>0</v>
          </cell>
          <cell r="AM736">
            <v>6.3</v>
          </cell>
          <cell r="AN736">
            <v>0</v>
          </cell>
          <cell r="AO736">
            <v>0</v>
          </cell>
          <cell r="AP736">
            <v>0</v>
          </cell>
          <cell r="AQ736">
            <v>0</v>
          </cell>
          <cell r="AR736">
            <v>0</v>
          </cell>
          <cell r="AS736">
            <v>0</v>
          </cell>
          <cell r="AT736">
            <v>35.69</v>
          </cell>
          <cell r="AU736">
            <v>0</v>
          </cell>
          <cell r="AV736">
            <v>35.69</v>
          </cell>
          <cell r="AW736">
            <v>0</v>
          </cell>
          <cell r="AX736">
            <v>0</v>
          </cell>
          <cell r="AY736">
            <v>0</v>
          </cell>
          <cell r="AZ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0</v>
          </cell>
          <cell r="CB736">
            <v>0</v>
          </cell>
          <cell r="CC736">
            <v>0</v>
          </cell>
          <cell r="CD736">
            <v>0</v>
          </cell>
          <cell r="CE736">
            <v>0</v>
          </cell>
          <cell r="CF736">
            <v>0</v>
          </cell>
          <cell r="CG736">
            <v>0</v>
          </cell>
          <cell r="CH736">
            <v>0</v>
          </cell>
          <cell r="CI736">
            <v>0</v>
          </cell>
        </row>
        <row r="737">
          <cell r="B737" t="str">
            <v>364210</v>
          </cell>
          <cell r="C737" t="str">
            <v>MATERNITY - PAYMENTS</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200301.8</v>
          </cell>
          <cell r="AI737">
            <v>0</v>
          </cell>
          <cell r="AJ737">
            <v>200301.8</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200301.8</v>
          </cell>
          <cell r="CB737">
            <v>0</v>
          </cell>
          <cell r="CC737">
            <v>200301.8</v>
          </cell>
          <cell r="CD737">
            <v>0</v>
          </cell>
          <cell r="CE737">
            <v>0</v>
          </cell>
          <cell r="CF737">
            <v>0</v>
          </cell>
          <cell r="CG737">
            <v>200301.8</v>
          </cell>
          <cell r="CH737">
            <v>0</v>
          </cell>
          <cell r="CI737">
            <v>200301.8</v>
          </cell>
        </row>
        <row r="738">
          <cell r="B738" t="str">
            <v>364220</v>
          </cell>
          <cell r="C738" t="str">
            <v>EHT - CORP CONTRIBUTION</v>
          </cell>
          <cell r="D738">
            <v>-90364.75</v>
          </cell>
          <cell r="E738">
            <v>0</v>
          </cell>
          <cell r="F738">
            <v>-90364.75</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-8851355.8599999994</v>
          </cell>
          <cell r="AI738">
            <v>0</v>
          </cell>
          <cell r="AJ738">
            <v>-8851355.8599999994</v>
          </cell>
          <cell r="AK738">
            <v>-122607.6</v>
          </cell>
          <cell r="AL738">
            <v>0</v>
          </cell>
          <cell r="AM738">
            <v>-122607.6</v>
          </cell>
          <cell r="AN738">
            <v>0</v>
          </cell>
          <cell r="AO738">
            <v>0</v>
          </cell>
          <cell r="AP738">
            <v>0</v>
          </cell>
          <cell r="AQ738">
            <v>0</v>
          </cell>
          <cell r="AR738">
            <v>0</v>
          </cell>
          <cell r="AS738">
            <v>0</v>
          </cell>
          <cell r="AT738">
            <v>-76667.759999999995</v>
          </cell>
          <cell r="AU738">
            <v>0</v>
          </cell>
          <cell r="AV738">
            <v>-76667.759999999995</v>
          </cell>
          <cell r="AW738">
            <v>0</v>
          </cell>
          <cell r="AX738">
            <v>0</v>
          </cell>
          <cell r="AY738">
            <v>0</v>
          </cell>
          <cell r="AZ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-9140995.9699999988</v>
          </cell>
          <cell r="CB738">
            <v>0</v>
          </cell>
          <cell r="CC738">
            <v>-9140995.9699999988</v>
          </cell>
          <cell r="CD738">
            <v>0</v>
          </cell>
          <cell r="CE738">
            <v>0</v>
          </cell>
          <cell r="CF738">
            <v>0</v>
          </cell>
          <cell r="CG738">
            <v>-9140995.9699999988</v>
          </cell>
          <cell r="CH738">
            <v>0</v>
          </cell>
          <cell r="CI738">
            <v>-9140995.9699999988</v>
          </cell>
        </row>
        <row r="739">
          <cell r="B739" t="str">
            <v>364230</v>
          </cell>
          <cell r="C739" t="str">
            <v>EHT -PAYMENTS</v>
          </cell>
          <cell r="D739">
            <v>101612.3</v>
          </cell>
          <cell r="E739">
            <v>0</v>
          </cell>
          <cell r="F739">
            <v>101612.3</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9091476.8200000003</v>
          </cell>
          <cell r="AI739">
            <v>0</v>
          </cell>
          <cell r="AJ739">
            <v>9091476.8200000003</v>
          </cell>
          <cell r="AK739">
            <v>120698.61</v>
          </cell>
          <cell r="AL739">
            <v>0</v>
          </cell>
          <cell r="AM739">
            <v>120698.61</v>
          </cell>
          <cell r="AN739">
            <v>0</v>
          </cell>
          <cell r="AO739">
            <v>0</v>
          </cell>
          <cell r="AP739">
            <v>0</v>
          </cell>
          <cell r="AQ739">
            <v>0</v>
          </cell>
          <cell r="AR739">
            <v>0</v>
          </cell>
          <cell r="AS739">
            <v>0</v>
          </cell>
          <cell r="AT739">
            <v>75718.91</v>
          </cell>
          <cell r="AU739">
            <v>0</v>
          </cell>
          <cell r="AV739">
            <v>75718.91</v>
          </cell>
          <cell r="AW739">
            <v>0</v>
          </cell>
          <cell r="AX739">
            <v>0</v>
          </cell>
          <cell r="AY739">
            <v>0</v>
          </cell>
          <cell r="AZ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9389506.6400000006</v>
          </cell>
          <cell r="CB739">
            <v>0</v>
          </cell>
          <cell r="CC739">
            <v>9389506.6400000006</v>
          </cell>
          <cell r="CD739">
            <v>0</v>
          </cell>
          <cell r="CE739">
            <v>0</v>
          </cell>
          <cell r="CF739">
            <v>0</v>
          </cell>
          <cell r="CG739">
            <v>9389506.6400000006</v>
          </cell>
          <cell r="CH739">
            <v>0</v>
          </cell>
          <cell r="CI739">
            <v>9389506.6400000006</v>
          </cell>
        </row>
        <row r="740">
          <cell r="B740" t="str">
            <v>364250</v>
          </cell>
          <cell r="C740" t="str">
            <v>MISC AFTER TAX DEDS</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-938.04</v>
          </cell>
          <cell r="AI740">
            <v>0</v>
          </cell>
          <cell r="AJ740">
            <v>-938.04</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-938.04</v>
          </cell>
          <cell r="CB740">
            <v>0</v>
          </cell>
          <cell r="CC740">
            <v>-938.04</v>
          </cell>
          <cell r="CD740">
            <v>0</v>
          </cell>
          <cell r="CE740">
            <v>0</v>
          </cell>
          <cell r="CF740">
            <v>0</v>
          </cell>
          <cell r="CG740">
            <v>-938.04</v>
          </cell>
          <cell r="CH740">
            <v>0</v>
          </cell>
          <cell r="CI740">
            <v>-938.04</v>
          </cell>
        </row>
        <row r="741">
          <cell r="B741" t="str">
            <v>364270</v>
          </cell>
          <cell r="C741" t="str">
            <v>ENERGYM</v>
          </cell>
          <cell r="D741">
            <v>-3966.03</v>
          </cell>
          <cell r="E741">
            <v>0</v>
          </cell>
          <cell r="F741">
            <v>-3966.03</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24844.58</v>
          </cell>
          <cell r="AI741">
            <v>0</v>
          </cell>
          <cell r="AJ741">
            <v>24844.58</v>
          </cell>
          <cell r="AK741">
            <v>-5345</v>
          </cell>
          <cell r="AL741">
            <v>0</v>
          </cell>
          <cell r="AM741">
            <v>-5345</v>
          </cell>
          <cell r="AN741">
            <v>0</v>
          </cell>
          <cell r="AO741">
            <v>0</v>
          </cell>
          <cell r="AP741">
            <v>0</v>
          </cell>
          <cell r="AQ741">
            <v>0</v>
          </cell>
          <cell r="AR741">
            <v>0</v>
          </cell>
          <cell r="AS741">
            <v>0</v>
          </cell>
          <cell r="AT741">
            <v>-619.02</v>
          </cell>
          <cell r="AU741">
            <v>0</v>
          </cell>
          <cell r="AV741">
            <v>-619.02</v>
          </cell>
          <cell r="AW741">
            <v>0</v>
          </cell>
          <cell r="AX741">
            <v>0</v>
          </cell>
          <cell r="AY741">
            <v>0</v>
          </cell>
          <cell r="AZ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14914.53</v>
          </cell>
          <cell r="CB741">
            <v>0</v>
          </cell>
          <cell r="CC741">
            <v>14914.53</v>
          </cell>
          <cell r="CD741">
            <v>0</v>
          </cell>
          <cell r="CE741">
            <v>0</v>
          </cell>
          <cell r="CF741">
            <v>0</v>
          </cell>
          <cell r="CG741">
            <v>14914.53</v>
          </cell>
          <cell r="CH741">
            <v>0</v>
          </cell>
          <cell r="CI741">
            <v>14914.53</v>
          </cell>
        </row>
        <row r="742">
          <cell r="B742" t="str">
            <v>364300</v>
          </cell>
          <cell r="C742" t="str">
            <v>PARKING</v>
          </cell>
          <cell r="D742">
            <v>1.66</v>
          </cell>
          <cell r="E742">
            <v>0</v>
          </cell>
          <cell r="F742">
            <v>1.66</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-2.93</v>
          </cell>
          <cell r="AI742">
            <v>0</v>
          </cell>
          <cell r="AJ742">
            <v>-2.93</v>
          </cell>
          <cell r="AK742">
            <v>0.19</v>
          </cell>
          <cell r="AL742">
            <v>0</v>
          </cell>
          <cell r="AM742">
            <v>0.19</v>
          </cell>
          <cell r="AN742">
            <v>0</v>
          </cell>
          <cell r="AO742">
            <v>0</v>
          </cell>
          <cell r="AP742">
            <v>0</v>
          </cell>
          <cell r="AQ742">
            <v>0</v>
          </cell>
          <cell r="AR742">
            <v>0</v>
          </cell>
          <cell r="AS742">
            <v>0</v>
          </cell>
          <cell r="AT742">
            <v>1.08</v>
          </cell>
          <cell r="AU742">
            <v>0</v>
          </cell>
          <cell r="AV742">
            <v>1.08</v>
          </cell>
          <cell r="AW742">
            <v>0</v>
          </cell>
          <cell r="AX742">
            <v>0</v>
          </cell>
          <cell r="AY742">
            <v>0</v>
          </cell>
          <cell r="AZ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I742">
            <v>0</v>
          </cell>
        </row>
        <row r="743">
          <cell r="B743" t="str">
            <v>365981</v>
          </cell>
          <cell r="C743" t="str">
            <v>CPP - Employee Contribution</v>
          </cell>
          <cell r="D743">
            <v>-15906.76</v>
          </cell>
          <cell r="E743">
            <v>0</v>
          </cell>
          <cell r="F743">
            <v>-15906.76</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28559.49</v>
          </cell>
          <cell r="AI743">
            <v>0</v>
          </cell>
          <cell r="AJ743">
            <v>28559.49</v>
          </cell>
          <cell r="AK743">
            <v>-2260.61</v>
          </cell>
          <cell r="AL743">
            <v>0</v>
          </cell>
          <cell r="AM743">
            <v>-2260.61</v>
          </cell>
          <cell r="AN743">
            <v>0</v>
          </cell>
          <cell r="AO743">
            <v>0</v>
          </cell>
          <cell r="AP743">
            <v>0</v>
          </cell>
          <cell r="AQ743">
            <v>0</v>
          </cell>
          <cell r="AR743">
            <v>0</v>
          </cell>
          <cell r="AS743">
            <v>0</v>
          </cell>
          <cell r="AT743">
            <v>-10392.120000000001</v>
          </cell>
          <cell r="AU743">
            <v>0</v>
          </cell>
          <cell r="AV743">
            <v>-10392.120000000001</v>
          </cell>
          <cell r="AW743">
            <v>0</v>
          </cell>
          <cell r="AX743">
            <v>0</v>
          </cell>
          <cell r="AY743">
            <v>0</v>
          </cell>
          <cell r="AZ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0</v>
          </cell>
          <cell r="CB743">
            <v>0</v>
          </cell>
          <cell r="CC743">
            <v>0</v>
          </cell>
          <cell r="CD743">
            <v>0</v>
          </cell>
          <cell r="CE743">
            <v>0</v>
          </cell>
          <cell r="CF743">
            <v>0</v>
          </cell>
          <cell r="CG743">
            <v>0</v>
          </cell>
          <cell r="CH743">
            <v>0</v>
          </cell>
          <cell r="CI743">
            <v>0</v>
          </cell>
        </row>
        <row r="744">
          <cell r="B744" t="str">
            <v>365982</v>
          </cell>
          <cell r="C744" t="str">
            <v>CPP - Corporate Contribution</v>
          </cell>
          <cell r="D744">
            <v>-12139.39</v>
          </cell>
          <cell r="E744">
            <v>0</v>
          </cell>
          <cell r="F744">
            <v>-12139.39</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21894.15</v>
          </cell>
          <cell r="AI744">
            <v>0</v>
          </cell>
          <cell r="AJ744">
            <v>21894.15</v>
          </cell>
          <cell r="AK744">
            <v>-1825.92</v>
          </cell>
          <cell r="AL744">
            <v>0</v>
          </cell>
          <cell r="AM744">
            <v>-1825.92</v>
          </cell>
          <cell r="AN744">
            <v>0</v>
          </cell>
          <cell r="AO744">
            <v>0</v>
          </cell>
          <cell r="AP744">
            <v>0</v>
          </cell>
          <cell r="AQ744">
            <v>0</v>
          </cell>
          <cell r="AR744">
            <v>0</v>
          </cell>
          <cell r="AS744">
            <v>0</v>
          </cell>
          <cell r="AT744">
            <v>-7928.84</v>
          </cell>
          <cell r="AU744">
            <v>0</v>
          </cell>
          <cell r="AV744">
            <v>-7928.84</v>
          </cell>
          <cell r="AW744">
            <v>0</v>
          </cell>
          <cell r="AX744">
            <v>0</v>
          </cell>
          <cell r="AY744">
            <v>0</v>
          </cell>
          <cell r="AZ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1.8189894035458565E-12</v>
          </cell>
          <cell r="CB744">
            <v>0</v>
          </cell>
          <cell r="CC744">
            <v>1.8189894035458565E-12</v>
          </cell>
          <cell r="CD744">
            <v>0</v>
          </cell>
          <cell r="CE744">
            <v>0</v>
          </cell>
          <cell r="CF744">
            <v>0</v>
          </cell>
          <cell r="CG744">
            <v>0</v>
          </cell>
          <cell r="CH744">
            <v>0</v>
          </cell>
          <cell r="CI744">
            <v>0</v>
          </cell>
        </row>
        <row r="745">
          <cell r="B745" t="str">
            <v>365983</v>
          </cell>
          <cell r="C745" t="str">
            <v>CPP - Payments</v>
          </cell>
          <cell r="D745">
            <v>-5057.53</v>
          </cell>
          <cell r="E745">
            <v>0</v>
          </cell>
          <cell r="F745">
            <v>-5057.53</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-691379.19999999995</v>
          </cell>
          <cell r="AI745">
            <v>0</v>
          </cell>
          <cell r="AJ745">
            <v>-691379.19999999995</v>
          </cell>
          <cell r="AK745">
            <v>-8934.9599999999991</v>
          </cell>
          <cell r="AL745">
            <v>0</v>
          </cell>
          <cell r="AM745">
            <v>-8934.9599999999991</v>
          </cell>
          <cell r="AN745">
            <v>0</v>
          </cell>
          <cell r="AO745">
            <v>0</v>
          </cell>
          <cell r="AP745">
            <v>0</v>
          </cell>
          <cell r="AQ745">
            <v>0</v>
          </cell>
          <cell r="AR745">
            <v>0</v>
          </cell>
          <cell r="AS745">
            <v>0</v>
          </cell>
          <cell r="AT745">
            <v>-5557.86</v>
          </cell>
          <cell r="AU745">
            <v>0</v>
          </cell>
          <cell r="AV745">
            <v>-5557.86</v>
          </cell>
          <cell r="AW745">
            <v>0</v>
          </cell>
          <cell r="AX745">
            <v>0</v>
          </cell>
          <cell r="AY745">
            <v>0</v>
          </cell>
          <cell r="AZ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-710929.55</v>
          </cell>
          <cell r="CB745">
            <v>0</v>
          </cell>
          <cell r="CC745">
            <v>-710929.55</v>
          </cell>
          <cell r="CD745">
            <v>0</v>
          </cell>
          <cell r="CE745">
            <v>0</v>
          </cell>
          <cell r="CF745">
            <v>0</v>
          </cell>
          <cell r="CG745">
            <v>-710929.55</v>
          </cell>
          <cell r="CH745">
            <v>0</v>
          </cell>
          <cell r="CI745">
            <v>-710929.55</v>
          </cell>
        </row>
        <row r="746">
          <cell r="B746" t="str">
            <v>366030</v>
          </cell>
          <cell r="C746" t="str">
            <v>Trust-Charitable Contribution</v>
          </cell>
          <cell r="D746">
            <v>-73.8</v>
          </cell>
          <cell r="E746">
            <v>0</v>
          </cell>
          <cell r="F746">
            <v>-73.8</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-7590.75</v>
          </cell>
          <cell r="AI746">
            <v>0</v>
          </cell>
          <cell r="AJ746">
            <v>-7590.75</v>
          </cell>
          <cell r="AK746">
            <v>-78.510000000000005</v>
          </cell>
          <cell r="AL746">
            <v>0</v>
          </cell>
          <cell r="AM746">
            <v>-78.510000000000005</v>
          </cell>
          <cell r="AN746">
            <v>0</v>
          </cell>
          <cell r="AO746">
            <v>0</v>
          </cell>
          <cell r="AP746">
            <v>0</v>
          </cell>
          <cell r="AQ746">
            <v>0</v>
          </cell>
          <cell r="AR746">
            <v>0</v>
          </cell>
          <cell r="AS746">
            <v>0</v>
          </cell>
          <cell r="AT746">
            <v>-156.21</v>
          </cell>
          <cell r="AU746">
            <v>0</v>
          </cell>
          <cell r="AV746">
            <v>-156.21</v>
          </cell>
          <cell r="AW746">
            <v>0</v>
          </cell>
          <cell r="AX746">
            <v>0</v>
          </cell>
          <cell r="AY746">
            <v>0</v>
          </cell>
          <cell r="AZ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-7899.27</v>
          </cell>
          <cell r="CB746">
            <v>0</v>
          </cell>
          <cell r="CC746">
            <v>-7899.27</v>
          </cell>
          <cell r="CD746">
            <v>0</v>
          </cell>
          <cell r="CE746">
            <v>0</v>
          </cell>
          <cell r="CF746">
            <v>0</v>
          </cell>
          <cell r="CG746">
            <v>-7899.27</v>
          </cell>
          <cell r="CH746">
            <v>0</v>
          </cell>
          <cell r="CI746">
            <v>-7899.27</v>
          </cell>
        </row>
        <row r="747">
          <cell r="B747" t="str">
            <v>366110</v>
          </cell>
          <cell r="C747" t="str">
            <v>Trust-Contribution in Yr-Emply</v>
          </cell>
          <cell r="D747">
            <v>-4470.6099999999997</v>
          </cell>
          <cell r="E747">
            <v>0</v>
          </cell>
          <cell r="F747">
            <v>-4470.6099999999997</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-239197.93</v>
          </cell>
          <cell r="AI747">
            <v>0</v>
          </cell>
          <cell r="AJ747">
            <v>-239197.93</v>
          </cell>
          <cell r="AK747">
            <v>-3411.81</v>
          </cell>
          <cell r="AL747">
            <v>0</v>
          </cell>
          <cell r="AM747">
            <v>-3411.81</v>
          </cell>
          <cell r="AN747">
            <v>0</v>
          </cell>
          <cell r="AO747">
            <v>0</v>
          </cell>
          <cell r="AP747">
            <v>0</v>
          </cell>
          <cell r="AQ747">
            <v>0</v>
          </cell>
          <cell r="AR747">
            <v>0</v>
          </cell>
          <cell r="AS747">
            <v>0</v>
          </cell>
          <cell r="AT747">
            <v>-4079.6</v>
          </cell>
          <cell r="AU747">
            <v>0</v>
          </cell>
          <cell r="AV747">
            <v>-4079.6</v>
          </cell>
          <cell r="AW747">
            <v>0</v>
          </cell>
          <cell r="AX747">
            <v>0</v>
          </cell>
          <cell r="AY747">
            <v>0</v>
          </cell>
          <cell r="AZ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-251159.95</v>
          </cell>
          <cell r="CB747">
            <v>0</v>
          </cell>
          <cell r="CC747">
            <v>-251159.95</v>
          </cell>
          <cell r="CD747">
            <v>0</v>
          </cell>
          <cell r="CE747">
            <v>0</v>
          </cell>
          <cell r="CF747">
            <v>0</v>
          </cell>
          <cell r="CG747">
            <v>-251159.95</v>
          </cell>
          <cell r="CH747">
            <v>0</v>
          </cell>
          <cell r="CI747">
            <v>-251159.95</v>
          </cell>
        </row>
        <row r="748">
          <cell r="B748" t="str">
            <v>366300</v>
          </cell>
          <cell r="C748" t="str">
            <v>GLI-EMPLOYEE CONTRIBUTIONS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-340383.54</v>
          </cell>
          <cell r="AI748">
            <v>0</v>
          </cell>
          <cell r="AJ748">
            <v>-340383.54</v>
          </cell>
          <cell r="AK748">
            <v>-3209.78</v>
          </cell>
          <cell r="AL748">
            <v>0</v>
          </cell>
          <cell r="AM748">
            <v>-3209.78</v>
          </cell>
          <cell r="AN748">
            <v>0</v>
          </cell>
          <cell r="AO748">
            <v>0</v>
          </cell>
          <cell r="AP748">
            <v>0</v>
          </cell>
          <cell r="AQ748">
            <v>0</v>
          </cell>
          <cell r="AR748">
            <v>0</v>
          </cell>
          <cell r="AS748">
            <v>0</v>
          </cell>
          <cell r="AT748">
            <v>-2763.88</v>
          </cell>
          <cell r="AU748">
            <v>0</v>
          </cell>
          <cell r="AV748">
            <v>-2763.88</v>
          </cell>
          <cell r="AW748">
            <v>0</v>
          </cell>
          <cell r="AX748">
            <v>0</v>
          </cell>
          <cell r="AY748">
            <v>0</v>
          </cell>
          <cell r="AZ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-346357.2</v>
          </cell>
          <cell r="CB748">
            <v>0</v>
          </cell>
          <cell r="CC748">
            <v>-346357.2</v>
          </cell>
          <cell r="CD748">
            <v>0</v>
          </cell>
          <cell r="CE748">
            <v>0</v>
          </cell>
          <cell r="CF748">
            <v>0</v>
          </cell>
          <cell r="CG748">
            <v>-346357.2</v>
          </cell>
          <cell r="CH748">
            <v>0</v>
          </cell>
          <cell r="CI748">
            <v>-346357.2</v>
          </cell>
        </row>
        <row r="749">
          <cell r="B749" t="str">
            <v>366910</v>
          </cell>
          <cell r="C749" t="str">
            <v>GLI-COST ALLOC VIA PAYROLL BUR</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-726685.09</v>
          </cell>
          <cell r="AI749">
            <v>0</v>
          </cell>
          <cell r="AJ749">
            <v>-726685.09</v>
          </cell>
          <cell r="AK749">
            <v>-0.01</v>
          </cell>
          <cell r="AL749">
            <v>0</v>
          </cell>
          <cell r="AM749">
            <v>-0.01</v>
          </cell>
          <cell r="AN749">
            <v>0</v>
          </cell>
          <cell r="AO749">
            <v>0</v>
          </cell>
          <cell r="AP749">
            <v>0</v>
          </cell>
          <cell r="AQ749">
            <v>0</v>
          </cell>
          <cell r="AR749">
            <v>0</v>
          </cell>
          <cell r="AS749">
            <v>0</v>
          </cell>
          <cell r="AT749">
            <v>-0.01</v>
          </cell>
          <cell r="AU749">
            <v>0</v>
          </cell>
          <cell r="AV749">
            <v>-0.01</v>
          </cell>
          <cell r="AW749">
            <v>0</v>
          </cell>
          <cell r="AX749">
            <v>0</v>
          </cell>
          <cell r="AY749">
            <v>0</v>
          </cell>
          <cell r="AZ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-726685.11</v>
          </cell>
          <cell r="CB749">
            <v>0</v>
          </cell>
          <cell r="CC749">
            <v>-726685.11</v>
          </cell>
          <cell r="CD749">
            <v>0</v>
          </cell>
          <cell r="CE749">
            <v>0</v>
          </cell>
          <cell r="CF749">
            <v>0</v>
          </cell>
          <cell r="CG749">
            <v>-726685.11</v>
          </cell>
          <cell r="CH749">
            <v>0</v>
          </cell>
          <cell r="CI749">
            <v>-726685.11</v>
          </cell>
        </row>
        <row r="750">
          <cell r="B750" t="str">
            <v>367000</v>
          </cell>
          <cell r="C750" t="str">
            <v>ACC LIAB-EMPLOYEES ON SABBATIC</v>
          </cell>
          <cell r="D750">
            <v>-135.94999999999999</v>
          </cell>
          <cell r="E750">
            <v>0</v>
          </cell>
          <cell r="F750">
            <v>-135.94999999999999</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240.53</v>
          </cell>
          <cell r="AI750">
            <v>0</v>
          </cell>
          <cell r="AJ750">
            <v>240.53</v>
          </cell>
          <cell r="AK750">
            <v>-15.69</v>
          </cell>
          <cell r="AL750">
            <v>0</v>
          </cell>
          <cell r="AM750">
            <v>-15.69</v>
          </cell>
          <cell r="AN750">
            <v>0</v>
          </cell>
          <cell r="AO750">
            <v>0</v>
          </cell>
          <cell r="AP750">
            <v>0</v>
          </cell>
          <cell r="AQ750">
            <v>0</v>
          </cell>
          <cell r="AR750">
            <v>0</v>
          </cell>
          <cell r="AS750">
            <v>0</v>
          </cell>
          <cell r="AT750">
            <v>-88.89</v>
          </cell>
          <cell r="AU750">
            <v>0</v>
          </cell>
          <cell r="AV750">
            <v>-88.89</v>
          </cell>
          <cell r="AW750">
            <v>0</v>
          </cell>
          <cell r="AX750">
            <v>0</v>
          </cell>
          <cell r="AY750">
            <v>0</v>
          </cell>
          <cell r="AZ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1.4210854715202004E-14</v>
          </cell>
          <cell r="CB750">
            <v>0</v>
          </cell>
          <cell r="CC750">
            <v>1.4210854715202004E-14</v>
          </cell>
          <cell r="CD750">
            <v>0</v>
          </cell>
          <cell r="CE750">
            <v>0</v>
          </cell>
          <cell r="CF750">
            <v>0</v>
          </cell>
          <cell r="CG750">
            <v>0</v>
          </cell>
          <cell r="CH750">
            <v>0</v>
          </cell>
          <cell r="CI750">
            <v>0</v>
          </cell>
        </row>
        <row r="751">
          <cell r="B751" t="str">
            <v>369981</v>
          </cell>
          <cell r="C751" t="str">
            <v>Net Pay - Employees</v>
          </cell>
          <cell r="D751">
            <v>-83754.17</v>
          </cell>
          <cell r="E751">
            <v>0</v>
          </cell>
          <cell r="F751">
            <v>-83754.17</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-3560561.78</v>
          </cell>
          <cell r="AI751">
            <v>0</v>
          </cell>
          <cell r="AJ751">
            <v>-3560561.78</v>
          </cell>
          <cell r="AK751">
            <v>-49608.05</v>
          </cell>
          <cell r="AL751">
            <v>0</v>
          </cell>
          <cell r="AM751">
            <v>-49608.05</v>
          </cell>
          <cell r="AN751">
            <v>0</v>
          </cell>
          <cell r="AO751">
            <v>0</v>
          </cell>
          <cell r="AP751">
            <v>0</v>
          </cell>
          <cell r="AQ751">
            <v>0</v>
          </cell>
          <cell r="AR751">
            <v>0</v>
          </cell>
          <cell r="AS751">
            <v>0</v>
          </cell>
          <cell r="AT751">
            <v>-29378.1</v>
          </cell>
          <cell r="AU751">
            <v>0</v>
          </cell>
          <cell r="AV751">
            <v>-29378.1</v>
          </cell>
          <cell r="AW751">
            <v>0</v>
          </cell>
          <cell r="AX751">
            <v>0</v>
          </cell>
          <cell r="AY751">
            <v>0</v>
          </cell>
          <cell r="AZ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-3723302.1</v>
          </cell>
          <cell r="CB751">
            <v>0</v>
          </cell>
          <cell r="CC751">
            <v>-3723302.1</v>
          </cell>
          <cell r="CD751">
            <v>0</v>
          </cell>
          <cell r="CE751">
            <v>0</v>
          </cell>
          <cell r="CF751">
            <v>0</v>
          </cell>
          <cell r="CG751">
            <v>-3723302.1</v>
          </cell>
          <cell r="CH751">
            <v>0</v>
          </cell>
          <cell r="CI751">
            <v>-3723302.1</v>
          </cell>
        </row>
        <row r="752">
          <cell r="B752" t="str">
            <v>371600</v>
          </cell>
          <cell r="C752" t="str">
            <v>Witholding Tax - Rentals</v>
          </cell>
          <cell r="D752">
            <v>0</v>
          </cell>
          <cell r="E752">
            <v>0</v>
          </cell>
          <cell r="F752">
            <v>0</v>
          </cell>
          <cell r="G752">
            <v>0</v>
          </cell>
          <cell r="H752">
            <v>0</v>
          </cell>
          <cell r="I752">
            <v>0</v>
          </cell>
          <cell r="J752">
            <v>-27.88</v>
          </cell>
          <cell r="K752">
            <v>0</v>
          </cell>
          <cell r="L752">
            <v>-27.88</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27.88</v>
          </cell>
          <cell r="AI752">
            <v>0</v>
          </cell>
          <cell r="AJ752">
            <v>27.88</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0</v>
          </cell>
          <cell r="CB752">
            <v>0</v>
          </cell>
          <cell r="CC752">
            <v>0</v>
          </cell>
          <cell r="CD752">
            <v>0</v>
          </cell>
          <cell r="CE752">
            <v>0</v>
          </cell>
          <cell r="CF752">
            <v>0</v>
          </cell>
          <cell r="CG752">
            <v>0</v>
          </cell>
          <cell r="CH752">
            <v>0</v>
          </cell>
          <cell r="CI752">
            <v>0</v>
          </cell>
        </row>
        <row r="753">
          <cell r="B753" t="str">
            <v>371800</v>
          </cell>
          <cell r="C753" t="str">
            <v>Witholding Tax - Services</v>
          </cell>
          <cell r="D753">
            <v>-125541.27</v>
          </cell>
          <cell r="E753">
            <v>0</v>
          </cell>
          <cell r="F753">
            <v>-125541.27</v>
          </cell>
          <cell r="G753">
            <v>0</v>
          </cell>
          <cell r="H753">
            <v>0</v>
          </cell>
          <cell r="I753">
            <v>0</v>
          </cell>
          <cell r="J753">
            <v>3573.91</v>
          </cell>
          <cell r="K753">
            <v>0</v>
          </cell>
          <cell r="L753">
            <v>3573.91</v>
          </cell>
          <cell r="M753">
            <v>-2292.7399999999998</v>
          </cell>
          <cell r="N753">
            <v>0</v>
          </cell>
          <cell r="O753">
            <v>-2292.7399999999998</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120885.56</v>
          </cell>
          <cell r="AI753">
            <v>0</v>
          </cell>
          <cell r="AJ753">
            <v>120885.56</v>
          </cell>
          <cell r="AK753">
            <v>-11640.34</v>
          </cell>
          <cell r="AL753">
            <v>0</v>
          </cell>
          <cell r="AM753">
            <v>-11640.34</v>
          </cell>
          <cell r="AN753">
            <v>0</v>
          </cell>
          <cell r="AO753">
            <v>0</v>
          </cell>
          <cell r="AP753">
            <v>0</v>
          </cell>
          <cell r="AQ753">
            <v>0</v>
          </cell>
          <cell r="AR753">
            <v>0</v>
          </cell>
          <cell r="AS753">
            <v>0</v>
          </cell>
          <cell r="AT753">
            <v>2917</v>
          </cell>
          <cell r="AU753">
            <v>0</v>
          </cell>
          <cell r="AV753">
            <v>2917</v>
          </cell>
          <cell r="AW753">
            <v>0</v>
          </cell>
          <cell r="AX753">
            <v>0</v>
          </cell>
          <cell r="AY753">
            <v>0</v>
          </cell>
          <cell r="AZ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-12097.88</v>
          </cell>
          <cell r="CB753">
            <v>0</v>
          </cell>
          <cell r="CC753">
            <v>-12097.88</v>
          </cell>
          <cell r="CD753">
            <v>0</v>
          </cell>
          <cell r="CE753">
            <v>0</v>
          </cell>
          <cell r="CF753">
            <v>0</v>
          </cell>
          <cell r="CG753">
            <v>-12097.88</v>
          </cell>
          <cell r="CH753">
            <v>0</v>
          </cell>
          <cell r="CI753">
            <v>-12097.88</v>
          </cell>
        </row>
        <row r="754">
          <cell r="B754" t="str">
            <v>371980</v>
          </cell>
          <cell r="C754" t="str">
            <v>Income Tax Payable-Pyrl Deduct</v>
          </cell>
          <cell r="D754">
            <v>-2573.02</v>
          </cell>
          <cell r="E754">
            <v>0</v>
          </cell>
          <cell r="F754">
            <v>-2573.02</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-6182824.9000000004</v>
          </cell>
          <cell r="AI754">
            <v>0</v>
          </cell>
          <cell r="AJ754">
            <v>-6182824.9000000004</v>
          </cell>
          <cell r="AK754">
            <v>-68547.56</v>
          </cell>
          <cell r="AL754">
            <v>0</v>
          </cell>
          <cell r="AM754">
            <v>-68547.56</v>
          </cell>
          <cell r="AN754">
            <v>0</v>
          </cell>
          <cell r="AO754">
            <v>0</v>
          </cell>
          <cell r="AP754">
            <v>0</v>
          </cell>
          <cell r="AQ754">
            <v>0</v>
          </cell>
          <cell r="AR754">
            <v>0</v>
          </cell>
          <cell r="AS754">
            <v>0</v>
          </cell>
          <cell r="AT754">
            <v>-55588.91</v>
          </cell>
          <cell r="AU754">
            <v>0</v>
          </cell>
          <cell r="AV754">
            <v>-55588.91</v>
          </cell>
          <cell r="AW754">
            <v>0</v>
          </cell>
          <cell r="AX754">
            <v>0</v>
          </cell>
          <cell r="AY754">
            <v>0</v>
          </cell>
          <cell r="AZ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-6309534.3899999997</v>
          </cell>
          <cell r="CB754">
            <v>0</v>
          </cell>
          <cell r="CC754">
            <v>-6309534.3899999997</v>
          </cell>
          <cell r="CD754">
            <v>0</v>
          </cell>
          <cell r="CE754">
            <v>0</v>
          </cell>
          <cell r="CF754">
            <v>0</v>
          </cell>
          <cell r="CG754">
            <v>-6309534.3900000006</v>
          </cell>
          <cell r="CH754">
            <v>0</v>
          </cell>
          <cell r="CI754">
            <v>-6309534.3900000006</v>
          </cell>
        </row>
        <row r="755">
          <cell r="B755" t="str">
            <v>372981</v>
          </cell>
          <cell r="C755" t="str">
            <v>EI - Employee Contribution</v>
          </cell>
          <cell r="D755">
            <v>-12539.74</v>
          </cell>
          <cell r="E755">
            <v>0</v>
          </cell>
          <cell r="F755">
            <v>-12539.74</v>
          </cell>
          <cell r="G755">
            <v>0</v>
          </cell>
          <cell r="H755">
            <v>0</v>
          </cell>
          <cell r="I755">
            <v>0</v>
          </cell>
          <cell r="J755">
            <v>11155</v>
          </cell>
          <cell r="K755">
            <v>0</v>
          </cell>
          <cell r="L755">
            <v>11155</v>
          </cell>
          <cell r="M755">
            <v>10256</v>
          </cell>
          <cell r="N755">
            <v>0</v>
          </cell>
          <cell r="O755">
            <v>10256</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0.14000000000000001</v>
          </cell>
          <cell r="AI755">
            <v>0</v>
          </cell>
          <cell r="AJ755">
            <v>0.14000000000000001</v>
          </cell>
          <cell r="AK755">
            <v>-1538.13</v>
          </cell>
          <cell r="AL755">
            <v>0</v>
          </cell>
          <cell r="AM755">
            <v>-1538.13</v>
          </cell>
          <cell r="AN755">
            <v>0</v>
          </cell>
          <cell r="AO755">
            <v>0</v>
          </cell>
          <cell r="AP755">
            <v>0</v>
          </cell>
          <cell r="AQ755">
            <v>0</v>
          </cell>
          <cell r="AR755">
            <v>0</v>
          </cell>
          <cell r="AS755">
            <v>0</v>
          </cell>
          <cell r="AT755">
            <v>-7397.64</v>
          </cell>
          <cell r="AU755">
            <v>0</v>
          </cell>
          <cell r="AV755">
            <v>-7397.64</v>
          </cell>
          <cell r="AW755">
            <v>0</v>
          </cell>
          <cell r="AX755">
            <v>0</v>
          </cell>
          <cell r="AY755">
            <v>0</v>
          </cell>
          <cell r="AZ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-64.3700000000008</v>
          </cell>
          <cell r="CB755">
            <v>0</v>
          </cell>
          <cell r="CC755">
            <v>-64.3700000000008</v>
          </cell>
          <cell r="CD755">
            <v>0</v>
          </cell>
          <cell r="CE755">
            <v>0</v>
          </cell>
          <cell r="CF755">
            <v>0</v>
          </cell>
          <cell r="CG755">
            <v>-64.370000000002619</v>
          </cell>
          <cell r="CH755">
            <v>0</v>
          </cell>
          <cell r="CI755">
            <v>-64.370000000002619</v>
          </cell>
        </row>
        <row r="756">
          <cell r="B756" t="str">
            <v>372982</v>
          </cell>
          <cell r="C756" t="str">
            <v>EI - Corporate Contribution</v>
          </cell>
          <cell r="D756">
            <v>-15428.63</v>
          </cell>
          <cell r="E756">
            <v>0</v>
          </cell>
          <cell r="F756">
            <v>-15428.63</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26391.439999999999</v>
          </cell>
          <cell r="AI756">
            <v>0</v>
          </cell>
          <cell r="AJ756">
            <v>26391.439999999999</v>
          </cell>
          <cell r="AK756">
            <v>-1897.83</v>
          </cell>
          <cell r="AL756">
            <v>0</v>
          </cell>
          <cell r="AM756">
            <v>-1897.83</v>
          </cell>
          <cell r="AN756">
            <v>0</v>
          </cell>
          <cell r="AO756">
            <v>0</v>
          </cell>
          <cell r="AP756">
            <v>0</v>
          </cell>
          <cell r="AQ756">
            <v>0</v>
          </cell>
          <cell r="AR756">
            <v>0</v>
          </cell>
          <cell r="AS756">
            <v>0</v>
          </cell>
          <cell r="AT756">
            <v>-9064.98</v>
          </cell>
          <cell r="AU756">
            <v>0</v>
          </cell>
          <cell r="AV756">
            <v>-9064.98</v>
          </cell>
          <cell r="AW756">
            <v>0</v>
          </cell>
          <cell r="AX756">
            <v>0</v>
          </cell>
          <cell r="AY756">
            <v>0</v>
          </cell>
          <cell r="AZ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1.8189894035458565E-12</v>
          </cell>
          <cell r="CB756">
            <v>0</v>
          </cell>
          <cell r="CC756">
            <v>1.8189894035458565E-12</v>
          </cell>
          <cell r="CD756">
            <v>0</v>
          </cell>
          <cell r="CE756">
            <v>0</v>
          </cell>
          <cell r="CF756">
            <v>0</v>
          </cell>
          <cell r="CG756">
            <v>0</v>
          </cell>
          <cell r="CH756">
            <v>0</v>
          </cell>
          <cell r="CI756">
            <v>0</v>
          </cell>
        </row>
        <row r="757">
          <cell r="B757" t="str">
            <v>372983</v>
          </cell>
          <cell r="C757" t="str">
            <v>EI - Payments</v>
          </cell>
          <cell r="D757">
            <v>98.49</v>
          </cell>
          <cell r="E757">
            <v>0</v>
          </cell>
          <cell r="F757">
            <v>98.49</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-318652.40999999997</v>
          </cell>
          <cell r="AI757">
            <v>0</v>
          </cell>
          <cell r="AJ757">
            <v>-318652.40999999997</v>
          </cell>
          <cell r="AK757">
            <v>-4161.45</v>
          </cell>
          <cell r="AL757">
            <v>0</v>
          </cell>
          <cell r="AM757">
            <v>-4161.45</v>
          </cell>
          <cell r="AN757">
            <v>0</v>
          </cell>
          <cell r="AO757">
            <v>0</v>
          </cell>
          <cell r="AP757">
            <v>0</v>
          </cell>
          <cell r="AQ757">
            <v>0</v>
          </cell>
          <cell r="AR757">
            <v>0</v>
          </cell>
          <cell r="AS757">
            <v>0</v>
          </cell>
          <cell r="AT757">
            <v>-2704.66</v>
          </cell>
          <cell r="AU757">
            <v>0</v>
          </cell>
          <cell r="AV757">
            <v>-2704.66</v>
          </cell>
          <cell r="AW757">
            <v>0</v>
          </cell>
          <cell r="AX757">
            <v>0</v>
          </cell>
          <cell r="AY757">
            <v>0</v>
          </cell>
          <cell r="AZ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-325420.03000000003</v>
          </cell>
          <cell r="CB757">
            <v>0</v>
          </cell>
          <cell r="CC757">
            <v>-325420.03000000003</v>
          </cell>
          <cell r="CD757">
            <v>0</v>
          </cell>
          <cell r="CE757">
            <v>0</v>
          </cell>
          <cell r="CF757">
            <v>0</v>
          </cell>
          <cell r="CG757">
            <v>-325420.03000000003</v>
          </cell>
          <cell r="CH757">
            <v>0</v>
          </cell>
          <cell r="CI757">
            <v>-325420.03000000003</v>
          </cell>
        </row>
        <row r="758">
          <cell r="B758" t="str">
            <v>374050</v>
          </cell>
          <cell r="C758" t="str">
            <v>Garnishments Deduction</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-24466.799999999999</v>
          </cell>
          <cell r="AI758">
            <v>0</v>
          </cell>
          <cell r="AJ758">
            <v>-24466.799999999999</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-24466.799999999999</v>
          </cell>
          <cell r="CB758">
            <v>0</v>
          </cell>
          <cell r="CC758">
            <v>-24466.799999999999</v>
          </cell>
          <cell r="CD758">
            <v>0</v>
          </cell>
          <cell r="CE758">
            <v>0</v>
          </cell>
          <cell r="CF758">
            <v>0</v>
          </cell>
          <cell r="CG758">
            <v>-24466.799999999999</v>
          </cell>
          <cell r="CH758">
            <v>0</v>
          </cell>
          <cell r="CI758">
            <v>-24466.799999999999</v>
          </cell>
        </row>
        <row r="759">
          <cell r="B759" t="str">
            <v>374091</v>
          </cell>
          <cell r="C759" t="str">
            <v>PWU Union</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-43888.56</v>
          </cell>
          <cell r="AI759">
            <v>0</v>
          </cell>
          <cell r="AJ759">
            <v>-43888.56</v>
          </cell>
          <cell r="AK759">
            <v>-173.91</v>
          </cell>
          <cell r="AL759">
            <v>0</v>
          </cell>
          <cell r="AM759">
            <v>-173.91</v>
          </cell>
          <cell r="AN759">
            <v>0</v>
          </cell>
          <cell r="AO759">
            <v>0</v>
          </cell>
          <cell r="AP759">
            <v>0</v>
          </cell>
          <cell r="AQ759">
            <v>0</v>
          </cell>
          <cell r="AR759">
            <v>0</v>
          </cell>
          <cell r="AS759">
            <v>0</v>
          </cell>
          <cell r="AT759">
            <v>-347.82</v>
          </cell>
          <cell r="AU759">
            <v>0</v>
          </cell>
          <cell r="AV759">
            <v>-347.82</v>
          </cell>
          <cell r="AW759">
            <v>0</v>
          </cell>
          <cell r="AX759">
            <v>0</v>
          </cell>
          <cell r="AY759">
            <v>0</v>
          </cell>
          <cell r="AZ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-44410.29</v>
          </cell>
          <cell r="CB759">
            <v>0</v>
          </cell>
          <cell r="CC759">
            <v>-44410.29</v>
          </cell>
          <cell r="CD759">
            <v>0</v>
          </cell>
          <cell r="CE759">
            <v>0</v>
          </cell>
          <cell r="CF759">
            <v>0</v>
          </cell>
          <cell r="CG759">
            <v>-44410.29</v>
          </cell>
          <cell r="CH759">
            <v>0</v>
          </cell>
          <cell r="CI759">
            <v>-44410.29</v>
          </cell>
        </row>
        <row r="760">
          <cell r="B760" t="str">
            <v>374092</v>
          </cell>
          <cell r="C760" t="str">
            <v>Society Union</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-15306</v>
          </cell>
          <cell r="AI760">
            <v>0</v>
          </cell>
          <cell r="AJ760">
            <v>-15306</v>
          </cell>
          <cell r="AK760">
            <v>-624</v>
          </cell>
          <cell r="AL760">
            <v>0</v>
          </cell>
          <cell r="AM760">
            <v>-624</v>
          </cell>
          <cell r="AN760">
            <v>0</v>
          </cell>
          <cell r="AO760">
            <v>0</v>
          </cell>
          <cell r="AP760">
            <v>0</v>
          </cell>
          <cell r="AQ760">
            <v>0</v>
          </cell>
          <cell r="AR760">
            <v>0</v>
          </cell>
          <cell r="AS760">
            <v>0</v>
          </cell>
          <cell r="AT760">
            <v>-176</v>
          </cell>
          <cell r="AU760">
            <v>0</v>
          </cell>
          <cell r="AV760">
            <v>-176</v>
          </cell>
          <cell r="AW760">
            <v>0</v>
          </cell>
          <cell r="AX760">
            <v>0</v>
          </cell>
          <cell r="AY760">
            <v>0</v>
          </cell>
          <cell r="AZ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-16106</v>
          </cell>
          <cell r="CB760">
            <v>0</v>
          </cell>
          <cell r="CC760">
            <v>-16106</v>
          </cell>
          <cell r="CD760">
            <v>0</v>
          </cell>
          <cell r="CE760">
            <v>0</v>
          </cell>
          <cell r="CF760">
            <v>0</v>
          </cell>
          <cell r="CG760">
            <v>-16106</v>
          </cell>
          <cell r="CH760">
            <v>0</v>
          </cell>
          <cell r="CI760">
            <v>-16106</v>
          </cell>
        </row>
        <row r="761">
          <cell r="B761" t="str">
            <v>374095</v>
          </cell>
          <cell r="C761" t="str">
            <v>MUNION-Misc.UnionDue Deduction</v>
          </cell>
          <cell r="D761">
            <v>79.3</v>
          </cell>
          <cell r="E761">
            <v>0</v>
          </cell>
          <cell r="F761">
            <v>79.3</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-140.30000000000001</v>
          </cell>
          <cell r="AI761">
            <v>0</v>
          </cell>
          <cell r="AJ761">
            <v>-140.30000000000001</v>
          </cell>
          <cell r="AK761">
            <v>9.15</v>
          </cell>
          <cell r="AL761">
            <v>0</v>
          </cell>
          <cell r="AM761">
            <v>9.15</v>
          </cell>
          <cell r="AN761">
            <v>0</v>
          </cell>
          <cell r="AO761">
            <v>0</v>
          </cell>
          <cell r="AP761">
            <v>0</v>
          </cell>
          <cell r="AQ761">
            <v>0</v>
          </cell>
          <cell r="AR761">
            <v>0</v>
          </cell>
          <cell r="AS761">
            <v>0</v>
          </cell>
          <cell r="AT761">
            <v>51.85</v>
          </cell>
          <cell r="AU761">
            <v>0</v>
          </cell>
          <cell r="AV761">
            <v>51.85</v>
          </cell>
          <cell r="AW761">
            <v>0</v>
          </cell>
          <cell r="AX761">
            <v>0</v>
          </cell>
          <cell r="AY761">
            <v>0</v>
          </cell>
          <cell r="AZ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-1.4210854715202004E-14</v>
          </cell>
          <cell r="CB761">
            <v>0</v>
          </cell>
          <cell r="CC761">
            <v>-1.4210854715202004E-14</v>
          </cell>
          <cell r="CD761">
            <v>0</v>
          </cell>
          <cell r="CE761">
            <v>0</v>
          </cell>
          <cell r="CF761">
            <v>0</v>
          </cell>
          <cell r="CG761">
            <v>0</v>
          </cell>
          <cell r="CH761">
            <v>0</v>
          </cell>
          <cell r="CI761">
            <v>0</v>
          </cell>
        </row>
        <row r="762">
          <cell r="B762" t="str">
            <v>374096</v>
          </cell>
          <cell r="C762" t="str">
            <v>M&amp;A Deductions</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-73.680000000000007</v>
          </cell>
          <cell r="AI762">
            <v>0</v>
          </cell>
          <cell r="AJ762">
            <v>-73.680000000000007</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-73.680000000000007</v>
          </cell>
          <cell r="CB762">
            <v>0</v>
          </cell>
          <cell r="CC762">
            <v>-73.680000000000007</v>
          </cell>
          <cell r="CD762">
            <v>0</v>
          </cell>
          <cell r="CE762">
            <v>0</v>
          </cell>
          <cell r="CF762">
            <v>0</v>
          </cell>
          <cell r="CG762">
            <v>-73.680000000000007</v>
          </cell>
          <cell r="CH762">
            <v>0</v>
          </cell>
          <cell r="CI762">
            <v>-73.680000000000007</v>
          </cell>
        </row>
        <row r="763">
          <cell r="B763" t="str">
            <v>374110</v>
          </cell>
          <cell r="C763" t="str">
            <v>HEPCOE Credit Union</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-475063.17</v>
          </cell>
          <cell r="AI763">
            <v>0</v>
          </cell>
          <cell r="AJ763">
            <v>-475063.17</v>
          </cell>
          <cell r="AK763">
            <v>-2699</v>
          </cell>
          <cell r="AL763">
            <v>0</v>
          </cell>
          <cell r="AM763">
            <v>-2699</v>
          </cell>
          <cell r="AN763">
            <v>0</v>
          </cell>
          <cell r="AO763">
            <v>0</v>
          </cell>
          <cell r="AP763">
            <v>0</v>
          </cell>
          <cell r="AQ763">
            <v>0</v>
          </cell>
          <cell r="AR763">
            <v>0</v>
          </cell>
          <cell r="AS763">
            <v>0</v>
          </cell>
          <cell r="AT763">
            <v>-4303</v>
          </cell>
          <cell r="AU763">
            <v>0</v>
          </cell>
          <cell r="AV763">
            <v>-4303</v>
          </cell>
          <cell r="AW763">
            <v>0</v>
          </cell>
          <cell r="AX763">
            <v>0</v>
          </cell>
          <cell r="AY763">
            <v>0</v>
          </cell>
          <cell r="AZ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-482065.17</v>
          </cell>
          <cell r="CB763">
            <v>0</v>
          </cell>
          <cell r="CC763">
            <v>-482065.17</v>
          </cell>
          <cell r="CD763">
            <v>0</v>
          </cell>
          <cell r="CE763">
            <v>0</v>
          </cell>
          <cell r="CF763">
            <v>0</v>
          </cell>
          <cell r="CG763">
            <v>-482065.17</v>
          </cell>
          <cell r="CH763">
            <v>0</v>
          </cell>
          <cell r="CI763">
            <v>-482065.17</v>
          </cell>
        </row>
        <row r="764">
          <cell r="B764" t="str">
            <v>374160</v>
          </cell>
          <cell r="C764" t="str">
            <v>Quarter Century Club</v>
          </cell>
          <cell r="D764">
            <v>-10</v>
          </cell>
          <cell r="E764">
            <v>0</v>
          </cell>
          <cell r="F764">
            <v>-10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-3242</v>
          </cell>
          <cell r="AI764">
            <v>0</v>
          </cell>
          <cell r="AJ764">
            <v>-3242</v>
          </cell>
          <cell r="AK764">
            <v>0</v>
          </cell>
          <cell r="AL764">
            <v>0</v>
          </cell>
          <cell r="AM764">
            <v>0</v>
          </cell>
          <cell r="AN764">
            <v>0</v>
          </cell>
          <cell r="AO764">
            <v>0</v>
          </cell>
          <cell r="AP764">
            <v>0</v>
          </cell>
          <cell r="AQ764">
            <v>0</v>
          </cell>
          <cell r="AR764">
            <v>0</v>
          </cell>
          <cell r="AS764">
            <v>0</v>
          </cell>
          <cell r="AT764">
            <v>-18</v>
          </cell>
          <cell r="AU764">
            <v>0</v>
          </cell>
          <cell r="AV764">
            <v>-18</v>
          </cell>
          <cell r="AW764">
            <v>0</v>
          </cell>
          <cell r="AX764">
            <v>0</v>
          </cell>
          <cell r="AY764">
            <v>0</v>
          </cell>
          <cell r="AZ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-3270</v>
          </cell>
          <cell r="CB764">
            <v>0</v>
          </cell>
          <cell r="CC764">
            <v>-3270</v>
          </cell>
          <cell r="CD764">
            <v>0</v>
          </cell>
          <cell r="CE764">
            <v>0</v>
          </cell>
          <cell r="CF764">
            <v>0</v>
          </cell>
          <cell r="CG764">
            <v>-3270</v>
          </cell>
          <cell r="CH764">
            <v>0</v>
          </cell>
          <cell r="CI764">
            <v>-3270</v>
          </cell>
        </row>
        <row r="765">
          <cell r="B765" t="str">
            <v>374980</v>
          </cell>
          <cell r="C765" t="str">
            <v>Misc Payroll Deduction</v>
          </cell>
          <cell r="D765">
            <v>-20.43</v>
          </cell>
          <cell r="E765">
            <v>0</v>
          </cell>
          <cell r="F765">
            <v>-20.43</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36.17</v>
          </cell>
          <cell r="AI765">
            <v>0</v>
          </cell>
          <cell r="AJ765">
            <v>36.17</v>
          </cell>
          <cell r="AK765">
            <v>-2.36</v>
          </cell>
          <cell r="AL765">
            <v>0</v>
          </cell>
          <cell r="AM765">
            <v>-2.36</v>
          </cell>
          <cell r="AN765">
            <v>0</v>
          </cell>
          <cell r="AO765">
            <v>0</v>
          </cell>
          <cell r="AP765">
            <v>0</v>
          </cell>
          <cell r="AQ765">
            <v>0</v>
          </cell>
          <cell r="AR765">
            <v>0</v>
          </cell>
          <cell r="AS765">
            <v>0</v>
          </cell>
          <cell r="AT765">
            <v>-13.37</v>
          </cell>
          <cell r="AU765">
            <v>0</v>
          </cell>
          <cell r="AV765">
            <v>-13.37</v>
          </cell>
          <cell r="AW765">
            <v>0</v>
          </cell>
          <cell r="AX765">
            <v>0</v>
          </cell>
          <cell r="AY765">
            <v>0</v>
          </cell>
          <cell r="AZ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1.0000000000001563E-2</v>
          </cell>
          <cell r="CB765">
            <v>0</v>
          </cell>
          <cell r="CC765">
            <v>1.0000000000001563E-2</v>
          </cell>
          <cell r="CD765">
            <v>0</v>
          </cell>
          <cell r="CE765">
            <v>0</v>
          </cell>
          <cell r="CF765">
            <v>0</v>
          </cell>
          <cell r="CG765">
            <v>9.9999999999980105E-3</v>
          </cell>
          <cell r="CH765">
            <v>0</v>
          </cell>
          <cell r="CI765">
            <v>9.9999999999980105E-3</v>
          </cell>
        </row>
        <row r="766">
          <cell r="B766" t="str">
            <v>375000</v>
          </cell>
          <cell r="C766" t="str">
            <v>Death Grant(ESR,PWU &amp; Society)</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-7495</v>
          </cell>
          <cell r="AI766">
            <v>0</v>
          </cell>
          <cell r="AJ766">
            <v>-7495</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-7495</v>
          </cell>
          <cell r="CB766">
            <v>0</v>
          </cell>
          <cell r="CC766">
            <v>-7495</v>
          </cell>
          <cell r="CD766">
            <v>0</v>
          </cell>
          <cell r="CE766">
            <v>0</v>
          </cell>
          <cell r="CF766">
            <v>0</v>
          </cell>
          <cell r="CG766">
            <v>-7495</v>
          </cell>
          <cell r="CH766">
            <v>0</v>
          </cell>
          <cell r="CI766">
            <v>-7495</v>
          </cell>
        </row>
        <row r="767">
          <cell r="B767" t="str">
            <v>376060</v>
          </cell>
          <cell r="C767" t="str">
            <v>Trade Union Related Deductions</v>
          </cell>
          <cell r="D767">
            <v>-2666.28</v>
          </cell>
          <cell r="E767">
            <v>0</v>
          </cell>
          <cell r="F767">
            <v>-2666.28</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-250681.05</v>
          </cell>
          <cell r="AI767">
            <v>0</v>
          </cell>
          <cell r="AJ767">
            <v>-250681.05</v>
          </cell>
          <cell r="AK767">
            <v>7987.11</v>
          </cell>
          <cell r="AL767">
            <v>0</v>
          </cell>
          <cell r="AM767">
            <v>7987.11</v>
          </cell>
          <cell r="AN767">
            <v>0</v>
          </cell>
          <cell r="AO767">
            <v>0</v>
          </cell>
          <cell r="AP767">
            <v>0</v>
          </cell>
          <cell r="AQ767">
            <v>0</v>
          </cell>
          <cell r="AR767">
            <v>0</v>
          </cell>
          <cell r="AS767">
            <v>0</v>
          </cell>
          <cell r="AT767">
            <v>-18233.61</v>
          </cell>
          <cell r="AU767">
            <v>0</v>
          </cell>
          <cell r="AV767">
            <v>-18233.61</v>
          </cell>
          <cell r="AW767">
            <v>0</v>
          </cell>
          <cell r="AX767">
            <v>0</v>
          </cell>
          <cell r="AY767">
            <v>0</v>
          </cell>
          <cell r="AZ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-263593.83</v>
          </cell>
          <cell r="CB767">
            <v>0</v>
          </cell>
          <cell r="CC767">
            <v>-263593.83</v>
          </cell>
          <cell r="CD767">
            <v>0</v>
          </cell>
          <cell r="CE767">
            <v>0</v>
          </cell>
          <cell r="CF767">
            <v>0</v>
          </cell>
          <cell r="CG767">
            <v>-263593.83</v>
          </cell>
          <cell r="CH767">
            <v>0</v>
          </cell>
          <cell r="CI767">
            <v>-263593.83</v>
          </cell>
        </row>
        <row r="768">
          <cell r="B768" t="str">
            <v>378980</v>
          </cell>
          <cell r="C768" t="str">
            <v>Payroll Burden Suspense</v>
          </cell>
          <cell r="D768">
            <v>-0.01</v>
          </cell>
          <cell r="E768">
            <v>0</v>
          </cell>
          <cell r="F768">
            <v>-0.01</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0.53</v>
          </cell>
          <cell r="AI768">
            <v>0</v>
          </cell>
          <cell r="AJ768">
            <v>0.53</v>
          </cell>
          <cell r="AK768">
            <v>0</v>
          </cell>
          <cell r="AL768">
            <v>0</v>
          </cell>
          <cell r="AM768">
            <v>0</v>
          </cell>
          <cell r="AN768">
            <v>0</v>
          </cell>
          <cell r="AO768">
            <v>0</v>
          </cell>
          <cell r="AP768">
            <v>0</v>
          </cell>
          <cell r="AQ768">
            <v>0</v>
          </cell>
          <cell r="AR768">
            <v>0</v>
          </cell>
          <cell r="AS768">
            <v>0</v>
          </cell>
          <cell r="AT768">
            <v>0.01</v>
          </cell>
          <cell r="AU768">
            <v>0</v>
          </cell>
          <cell r="AV768">
            <v>0.01</v>
          </cell>
          <cell r="AW768">
            <v>0</v>
          </cell>
          <cell r="AX768">
            <v>0</v>
          </cell>
          <cell r="AY768">
            <v>0</v>
          </cell>
          <cell r="AZ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0.53</v>
          </cell>
          <cell r="CB768">
            <v>0</v>
          </cell>
          <cell r="CC768">
            <v>0.53</v>
          </cell>
          <cell r="CD768">
            <v>0</v>
          </cell>
          <cell r="CE768">
            <v>0</v>
          </cell>
          <cell r="CF768">
            <v>0</v>
          </cell>
          <cell r="CG768">
            <v>0.53</v>
          </cell>
          <cell r="CH768">
            <v>0</v>
          </cell>
          <cell r="CI768">
            <v>0.53</v>
          </cell>
        </row>
        <row r="769">
          <cell r="B769" t="str">
            <v>380010</v>
          </cell>
          <cell r="C769" t="str">
            <v>Pension Accr-Corp Contribution</v>
          </cell>
          <cell r="D769">
            <v>-1022783.4</v>
          </cell>
          <cell r="E769">
            <v>0</v>
          </cell>
          <cell r="F769">
            <v>-1022783.4</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-77102899.579999998</v>
          </cell>
          <cell r="AI769">
            <v>0</v>
          </cell>
          <cell r="AJ769">
            <v>-77102899.579999998</v>
          </cell>
          <cell r="AK769">
            <v>-1338016.1399999999</v>
          </cell>
          <cell r="AL769">
            <v>0</v>
          </cell>
          <cell r="AM769">
            <v>-1338016.1399999999</v>
          </cell>
          <cell r="AN769">
            <v>0</v>
          </cell>
          <cell r="AO769">
            <v>0</v>
          </cell>
          <cell r="AP769">
            <v>0</v>
          </cell>
          <cell r="AQ769">
            <v>0</v>
          </cell>
          <cell r="AR769">
            <v>0</v>
          </cell>
          <cell r="AS769">
            <v>0</v>
          </cell>
          <cell r="AT769">
            <v>-875971.2</v>
          </cell>
          <cell r="AU769">
            <v>0</v>
          </cell>
          <cell r="AV769">
            <v>-875971.2</v>
          </cell>
          <cell r="AW769">
            <v>0</v>
          </cell>
          <cell r="AX769">
            <v>0</v>
          </cell>
          <cell r="AY769">
            <v>0</v>
          </cell>
          <cell r="AZ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-80339670.320000008</v>
          </cell>
          <cell r="CB769">
            <v>0</v>
          </cell>
          <cell r="CC769">
            <v>-80339670.320000008</v>
          </cell>
          <cell r="CD769">
            <v>0</v>
          </cell>
          <cell r="CE769">
            <v>0</v>
          </cell>
          <cell r="CF769">
            <v>0</v>
          </cell>
          <cell r="CG769">
            <v>-80339670.319999993</v>
          </cell>
          <cell r="CH769">
            <v>0</v>
          </cell>
          <cell r="CI769">
            <v>-80339670.319999993</v>
          </cell>
        </row>
        <row r="770">
          <cell r="B770" t="str">
            <v>380020</v>
          </cell>
          <cell r="C770" t="str">
            <v>Pension Pymt-Corp Contribution</v>
          </cell>
          <cell r="D770">
            <v>163529.70000000001</v>
          </cell>
          <cell r="E770">
            <v>0</v>
          </cell>
          <cell r="F770">
            <v>163529.70000000001</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73045742.530000001</v>
          </cell>
          <cell r="AI770">
            <v>0</v>
          </cell>
          <cell r="AJ770">
            <v>73045742.530000001</v>
          </cell>
          <cell r="AK770">
            <v>498022.27</v>
          </cell>
          <cell r="AL770">
            <v>0</v>
          </cell>
          <cell r="AM770">
            <v>498022.27</v>
          </cell>
          <cell r="AN770">
            <v>0</v>
          </cell>
          <cell r="AO770">
            <v>0</v>
          </cell>
          <cell r="AP770">
            <v>0</v>
          </cell>
          <cell r="AQ770">
            <v>0</v>
          </cell>
          <cell r="AR770">
            <v>0</v>
          </cell>
          <cell r="AS770">
            <v>0</v>
          </cell>
          <cell r="AT770">
            <v>624386.11</v>
          </cell>
          <cell r="AU770">
            <v>0</v>
          </cell>
          <cell r="AV770">
            <v>624386.11</v>
          </cell>
          <cell r="AW770">
            <v>0</v>
          </cell>
          <cell r="AX770">
            <v>0</v>
          </cell>
          <cell r="AY770">
            <v>0</v>
          </cell>
          <cell r="AZ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74331680.609999999</v>
          </cell>
          <cell r="CB770">
            <v>0</v>
          </cell>
          <cell r="CC770">
            <v>74331680.609999999</v>
          </cell>
          <cell r="CD770">
            <v>0</v>
          </cell>
          <cell r="CE770">
            <v>0</v>
          </cell>
          <cell r="CF770">
            <v>0</v>
          </cell>
          <cell r="CG770">
            <v>74331680.609999999</v>
          </cell>
          <cell r="CH770">
            <v>0</v>
          </cell>
          <cell r="CI770">
            <v>74331680.609999999</v>
          </cell>
        </row>
        <row r="771">
          <cell r="B771" t="str">
            <v>390000</v>
          </cell>
          <cell r="C771" t="str">
            <v>Customers' Deposit viaCSS-Cash</v>
          </cell>
          <cell r="D771">
            <v>0</v>
          </cell>
          <cell r="E771">
            <v>0</v>
          </cell>
          <cell r="F771">
            <v>0</v>
          </cell>
          <cell r="G771">
            <v>0</v>
          </cell>
          <cell r="H771">
            <v>0</v>
          </cell>
          <cell r="I771">
            <v>0</v>
          </cell>
          <cell r="J771">
            <v>-372475.92</v>
          </cell>
          <cell r="K771">
            <v>0</v>
          </cell>
          <cell r="L771">
            <v>-372475.92</v>
          </cell>
          <cell r="M771">
            <v>0</v>
          </cell>
          <cell r="N771">
            <v>0</v>
          </cell>
          <cell r="O771">
            <v>0</v>
          </cell>
          <cell r="P771">
            <v>-23103634.489999998</v>
          </cell>
          <cell r="Q771">
            <v>0</v>
          </cell>
          <cell r="R771">
            <v>-23103634.489999998</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6871.13</v>
          </cell>
          <cell r="AI771">
            <v>0</v>
          </cell>
          <cell r="AJ771">
            <v>6871.13</v>
          </cell>
          <cell r="AK771">
            <v>0</v>
          </cell>
          <cell r="AL771">
            <v>0</v>
          </cell>
          <cell r="AM771">
            <v>0</v>
          </cell>
          <cell r="AN771">
            <v>0</v>
          </cell>
          <cell r="AO771">
            <v>0</v>
          </cell>
          <cell r="AP771">
            <v>0</v>
          </cell>
          <cell r="AQ771">
            <v>0</v>
          </cell>
          <cell r="AR771">
            <v>0</v>
          </cell>
          <cell r="AS771">
            <v>0</v>
          </cell>
          <cell r="AT771">
            <v>-296050.44</v>
          </cell>
          <cell r="AU771">
            <v>0</v>
          </cell>
          <cell r="AV771">
            <v>-296050.44</v>
          </cell>
          <cell r="AW771">
            <v>0</v>
          </cell>
          <cell r="AX771">
            <v>0</v>
          </cell>
          <cell r="AY771">
            <v>0</v>
          </cell>
          <cell r="AZ771">
            <v>0</v>
          </cell>
          <cell r="BA771">
            <v>0</v>
          </cell>
          <cell r="BB771">
            <v>0</v>
          </cell>
          <cell r="BC771">
            <v>0</v>
          </cell>
          <cell r="BD771">
            <v>0</v>
          </cell>
          <cell r="BE771">
            <v>0</v>
          </cell>
          <cell r="BF771">
            <v>0</v>
          </cell>
          <cell r="BG771">
            <v>0</v>
          </cell>
          <cell r="BH771">
            <v>0</v>
          </cell>
          <cell r="BI771">
            <v>-4771106.4800000004</v>
          </cell>
          <cell r="BJ771">
            <v>0</v>
          </cell>
          <cell r="BK771">
            <v>-4771106.4800000004</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-28536396.199999999</v>
          </cell>
          <cell r="CB771">
            <v>0</v>
          </cell>
          <cell r="CC771">
            <v>-28536396.199999999</v>
          </cell>
          <cell r="CD771">
            <v>0</v>
          </cell>
          <cell r="CE771">
            <v>0</v>
          </cell>
          <cell r="CF771">
            <v>0</v>
          </cell>
          <cell r="CG771">
            <v>-28536396.199999999</v>
          </cell>
          <cell r="CH771">
            <v>0</v>
          </cell>
          <cell r="CI771">
            <v>-28536396.199999999</v>
          </cell>
        </row>
        <row r="772">
          <cell r="B772" t="str">
            <v>392000</v>
          </cell>
          <cell r="C772" t="str">
            <v>Customers' Deposit For Constn</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1503.75</v>
          </cell>
          <cell r="AI772">
            <v>0</v>
          </cell>
          <cell r="AJ772">
            <v>1503.75</v>
          </cell>
          <cell r="AK772">
            <v>-473850.56</v>
          </cell>
          <cell r="AL772">
            <v>0</v>
          </cell>
          <cell r="AM772">
            <v>-473850.56</v>
          </cell>
          <cell r="AN772">
            <v>0</v>
          </cell>
          <cell r="AO772">
            <v>0</v>
          </cell>
          <cell r="AP772">
            <v>0</v>
          </cell>
          <cell r="AQ772">
            <v>0</v>
          </cell>
          <cell r="AR772">
            <v>0</v>
          </cell>
          <cell r="AS772">
            <v>0</v>
          </cell>
          <cell r="AT772">
            <v>-953479.2</v>
          </cell>
          <cell r="AU772">
            <v>0</v>
          </cell>
          <cell r="AV772">
            <v>-953479.2</v>
          </cell>
          <cell r="AW772">
            <v>0</v>
          </cell>
          <cell r="AX772">
            <v>0</v>
          </cell>
          <cell r="AY772">
            <v>0</v>
          </cell>
          <cell r="AZ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-1425826.01</v>
          </cell>
          <cell r="CB772">
            <v>0</v>
          </cell>
          <cell r="CC772">
            <v>-1425826.01</v>
          </cell>
          <cell r="CD772">
            <v>0</v>
          </cell>
          <cell r="CE772">
            <v>0</v>
          </cell>
          <cell r="CF772">
            <v>0</v>
          </cell>
          <cell r="CG772">
            <v>-1425826.01</v>
          </cell>
          <cell r="CH772">
            <v>0</v>
          </cell>
          <cell r="CI772">
            <v>-1425826.01</v>
          </cell>
        </row>
        <row r="773">
          <cell r="B773" t="str">
            <v>400010</v>
          </cell>
          <cell r="C773" t="str">
            <v>GST - TNAM</v>
          </cell>
          <cell r="D773">
            <v>0</v>
          </cell>
          <cell r="E773">
            <v>0</v>
          </cell>
          <cell r="F773">
            <v>0</v>
          </cell>
          <cell r="G773">
            <v>0</v>
          </cell>
          <cell r="H773">
            <v>0</v>
          </cell>
          <cell r="I773">
            <v>0</v>
          </cell>
          <cell r="J773">
            <v>-73722.990000000005</v>
          </cell>
          <cell r="K773">
            <v>0</v>
          </cell>
          <cell r="L773">
            <v>-73722.990000000005</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-321081.40000000002</v>
          </cell>
          <cell r="AI773">
            <v>0</v>
          </cell>
          <cell r="AJ773">
            <v>-321081.40000000002</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-394804.39</v>
          </cell>
          <cell r="CB773">
            <v>0</v>
          </cell>
          <cell r="CC773">
            <v>-394804.39</v>
          </cell>
          <cell r="CD773">
            <v>0</v>
          </cell>
          <cell r="CE773">
            <v>0</v>
          </cell>
          <cell r="CF773">
            <v>0</v>
          </cell>
          <cell r="CG773">
            <v>-394804.39</v>
          </cell>
          <cell r="CH773">
            <v>0</v>
          </cell>
          <cell r="CI773">
            <v>-394804.39</v>
          </cell>
        </row>
        <row r="774">
          <cell r="B774" t="str">
            <v>400020</v>
          </cell>
          <cell r="C774" t="str">
            <v>GST - DNAM</v>
          </cell>
          <cell r="D774">
            <v>0</v>
          </cell>
          <cell r="E774">
            <v>0</v>
          </cell>
          <cell r="F774">
            <v>0</v>
          </cell>
          <cell r="G774">
            <v>0</v>
          </cell>
          <cell r="H774">
            <v>0</v>
          </cell>
          <cell r="I774">
            <v>0</v>
          </cell>
          <cell r="J774">
            <v>0</v>
          </cell>
          <cell r="K774">
            <v>0</v>
          </cell>
          <cell r="L774">
            <v>0</v>
          </cell>
          <cell r="M774">
            <v>-1411.9</v>
          </cell>
          <cell r="N774">
            <v>0</v>
          </cell>
          <cell r="O774">
            <v>-1411.9</v>
          </cell>
          <cell r="P774">
            <v>-8400978.1899999995</v>
          </cell>
          <cell r="Q774">
            <v>0</v>
          </cell>
          <cell r="R774">
            <v>-8400978.1899999995</v>
          </cell>
          <cell r="S774">
            <v>0</v>
          </cell>
          <cell r="T774">
            <v>0</v>
          </cell>
          <cell r="U774">
            <v>0</v>
          </cell>
          <cell r="V774">
            <v>0</v>
          </cell>
          <cell r="W774">
            <v>0</v>
          </cell>
          <cell r="X774">
            <v>0</v>
          </cell>
          <cell r="Y774">
            <v>0</v>
          </cell>
          <cell r="Z774">
            <v>0</v>
          </cell>
          <cell r="AA774">
            <v>0</v>
          </cell>
          <cell r="AB774">
            <v>367310.79</v>
          </cell>
          <cell r="AC774">
            <v>0</v>
          </cell>
          <cell r="AD774">
            <v>367310.79</v>
          </cell>
          <cell r="AE774">
            <v>0</v>
          </cell>
          <cell r="AF774">
            <v>0</v>
          </cell>
          <cell r="AG774">
            <v>0</v>
          </cell>
          <cell r="AH774">
            <v>-1276693.1499999999</v>
          </cell>
          <cell r="AI774">
            <v>0</v>
          </cell>
          <cell r="AJ774">
            <v>-1276693.1499999999</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-9311772.4499999993</v>
          </cell>
          <cell r="CB774">
            <v>0</v>
          </cell>
          <cell r="CC774">
            <v>-9311772.4499999993</v>
          </cell>
          <cell r="CD774">
            <v>0</v>
          </cell>
          <cell r="CE774">
            <v>0</v>
          </cell>
          <cell r="CF774">
            <v>0</v>
          </cell>
          <cell r="CG774">
            <v>-9311772.4499999993</v>
          </cell>
          <cell r="CH774">
            <v>0</v>
          </cell>
          <cell r="CI774">
            <v>-9311772.4499999993</v>
          </cell>
        </row>
        <row r="775">
          <cell r="B775" t="str">
            <v>400030</v>
          </cell>
          <cell r="C775" t="str">
            <v>GST - Remotes</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-223.3</v>
          </cell>
          <cell r="AU775">
            <v>0</v>
          </cell>
          <cell r="AV775">
            <v>-223.3</v>
          </cell>
          <cell r="AW775">
            <v>0</v>
          </cell>
          <cell r="AX775">
            <v>0</v>
          </cell>
          <cell r="AY775">
            <v>0</v>
          </cell>
          <cell r="AZ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-223.3</v>
          </cell>
          <cell r="CB775">
            <v>0</v>
          </cell>
          <cell r="CC775">
            <v>-223.3</v>
          </cell>
          <cell r="CD775">
            <v>0</v>
          </cell>
          <cell r="CE775">
            <v>0</v>
          </cell>
          <cell r="CF775">
            <v>0</v>
          </cell>
          <cell r="CG775">
            <v>-223.3</v>
          </cell>
          <cell r="CH775">
            <v>0</v>
          </cell>
          <cell r="CI775">
            <v>-223.3</v>
          </cell>
        </row>
        <row r="776">
          <cell r="B776" t="str">
            <v>400040</v>
          </cell>
          <cell r="C776" t="str">
            <v>GST - Telecom</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-128409.88</v>
          </cell>
          <cell r="AL776">
            <v>0</v>
          </cell>
          <cell r="AM776">
            <v>-128409.88</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-128409.88</v>
          </cell>
          <cell r="CB776">
            <v>0</v>
          </cell>
          <cell r="CC776">
            <v>-128409.88</v>
          </cell>
          <cell r="CD776">
            <v>0</v>
          </cell>
          <cell r="CE776">
            <v>0</v>
          </cell>
          <cell r="CF776">
            <v>0</v>
          </cell>
          <cell r="CG776">
            <v>-128409.88</v>
          </cell>
          <cell r="CH776">
            <v>0</v>
          </cell>
          <cell r="CI776">
            <v>-128409.88</v>
          </cell>
        </row>
        <row r="777">
          <cell r="B777" t="str">
            <v>400060</v>
          </cell>
          <cell r="C777" t="str">
            <v>GST - Energy Company</v>
          </cell>
          <cell r="D777">
            <v>-604.35</v>
          </cell>
          <cell r="E777">
            <v>0</v>
          </cell>
          <cell r="F777">
            <v>-604.35</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2E-3</v>
          </cell>
          <cell r="AR777">
            <v>0</v>
          </cell>
          <cell r="AS777">
            <v>2E-3</v>
          </cell>
          <cell r="AT777">
            <v>0</v>
          </cell>
          <cell r="AU777">
            <v>0</v>
          </cell>
          <cell r="AV777">
            <v>0</v>
          </cell>
          <cell r="AW777">
            <v>0</v>
          </cell>
          <cell r="AX777">
            <v>0</v>
          </cell>
          <cell r="AY777">
            <v>0</v>
          </cell>
          <cell r="AZ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-604.34800000000007</v>
          </cell>
          <cell r="CB777">
            <v>0</v>
          </cell>
          <cell r="CC777">
            <v>-604.34800000000007</v>
          </cell>
          <cell r="CD777">
            <v>0</v>
          </cell>
          <cell r="CE777">
            <v>0</v>
          </cell>
          <cell r="CF777">
            <v>0</v>
          </cell>
          <cell r="CG777">
            <v>-604.34800000000007</v>
          </cell>
          <cell r="CH777">
            <v>0</v>
          </cell>
          <cell r="CI777">
            <v>-604.34800000000007</v>
          </cell>
        </row>
        <row r="778">
          <cell r="B778" t="str">
            <v>400062</v>
          </cell>
          <cell r="C778" t="str">
            <v>GST - Default Supply (DX)</v>
          </cell>
          <cell r="D778">
            <v>0</v>
          </cell>
          <cell r="E778">
            <v>0</v>
          </cell>
          <cell r="F778">
            <v>0</v>
          </cell>
          <cell r="G778">
            <v>0</v>
          </cell>
          <cell r="H778">
            <v>0</v>
          </cell>
          <cell r="I778">
            <v>0</v>
          </cell>
          <cell r="J778">
            <v>0</v>
          </cell>
          <cell r="K778">
            <v>0</v>
          </cell>
          <cell r="L778">
            <v>0</v>
          </cell>
          <cell r="M778">
            <v>0</v>
          </cell>
          <cell r="N778">
            <v>0</v>
          </cell>
          <cell r="O778">
            <v>0</v>
          </cell>
          <cell r="P778">
            <v>-1498572.97</v>
          </cell>
          <cell r="Q778">
            <v>0</v>
          </cell>
          <cell r="R778">
            <v>-1498572.97</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-1498572.97</v>
          </cell>
          <cell r="CB778">
            <v>0</v>
          </cell>
          <cell r="CC778">
            <v>-1498572.97</v>
          </cell>
          <cell r="CD778">
            <v>0</v>
          </cell>
          <cell r="CE778">
            <v>0</v>
          </cell>
          <cell r="CF778">
            <v>0</v>
          </cell>
          <cell r="CG778">
            <v>-1498572.97</v>
          </cell>
          <cell r="CH778">
            <v>0</v>
          </cell>
          <cell r="CI778">
            <v>-1498572.97</v>
          </cell>
        </row>
        <row r="779">
          <cell r="B779" t="str">
            <v>400066</v>
          </cell>
          <cell r="C779" t="str">
            <v>GST - Pension Plan Billing</v>
          </cell>
          <cell r="D779">
            <v>-149850.20000000001</v>
          </cell>
          <cell r="E779">
            <v>0</v>
          </cell>
          <cell r="F779">
            <v>-149850.20000000001</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-149850.20000000001</v>
          </cell>
          <cell r="CB779">
            <v>0</v>
          </cell>
          <cell r="CC779">
            <v>-149850.20000000001</v>
          </cell>
          <cell r="CD779">
            <v>0</v>
          </cell>
          <cell r="CE779">
            <v>0</v>
          </cell>
          <cell r="CF779">
            <v>0</v>
          </cell>
          <cell r="CG779">
            <v>-149850.20000000001</v>
          </cell>
          <cell r="CH779">
            <v>0</v>
          </cell>
          <cell r="CI779">
            <v>-149850.20000000001</v>
          </cell>
        </row>
        <row r="780">
          <cell r="B780" t="str">
            <v>400210</v>
          </cell>
          <cell r="C780" t="str">
            <v>Gst Cllcted on behalf Retailer</v>
          </cell>
          <cell r="D780">
            <v>0</v>
          </cell>
          <cell r="E780">
            <v>0</v>
          </cell>
          <cell r="F780">
            <v>0</v>
          </cell>
          <cell r="G780">
            <v>0</v>
          </cell>
          <cell r="H780">
            <v>0</v>
          </cell>
          <cell r="I780">
            <v>0</v>
          </cell>
          <cell r="J780">
            <v>0</v>
          </cell>
          <cell r="K780">
            <v>0</v>
          </cell>
          <cell r="L780">
            <v>0</v>
          </cell>
          <cell r="M780">
            <v>0</v>
          </cell>
          <cell r="N780">
            <v>0</v>
          </cell>
          <cell r="O780">
            <v>0</v>
          </cell>
          <cell r="P780">
            <v>-373804.87</v>
          </cell>
          <cell r="Q780">
            <v>0</v>
          </cell>
          <cell r="R780">
            <v>-373804.87</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-373804.87</v>
          </cell>
          <cell r="CB780">
            <v>0</v>
          </cell>
          <cell r="CC780">
            <v>-373804.87</v>
          </cell>
          <cell r="CD780">
            <v>0</v>
          </cell>
          <cell r="CE780">
            <v>0</v>
          </cell>
          <cell r="CF780">
            <v>0</v>
          </cell>
          <cell r="CG780">
            <v>-373804.87</v>
          </cell>
          <cell r="CH780">
            <v>0</v>
          </cell>
          <cell r="CI780">
            <v>-373804.87</v>
          </cell>
        </row>
        <row r="781">
          <cell r="B781" t="str">
            <v>400220</v>
          </cell>
          <cell r="C781" t="str">
            <v>Gst Collected Retail Sales Sys</v>
          </cell>
          <cell r="D781">
            <v>0</v>
          </cell>
          <cell r="E781">
            <v>0</v>
          </cell>
          <cell r="F781">
            <v>0</v>
          </cell>
          <cell r="G781">
            <v>0</v>
          </cell>
          <cell r="H781">
            <v>0</v>
          </cell>
          <cell r="I781">
            <v>0</v>
          </cell>
          <cell r="J781">
            <v>0</v>
          </cell>
          <cell r="K781">
            <v>0</v>
          </cell>
          <cell r="L781">
            <v>0</v>
          </cell>
          <cell r="M781">
            <v>0</v>
          </cell>
          <cell r="N781">
            <v>0</v>
          </cell>
          <cell r="O781">
            <v>0</v>
          </cell>
          <cell r="P781">
            <v>-15834991.880000001</v>
          </cell>
          <cell r="Q781">
            <v>0</v>
          </cell>
          <cell r="R781">
            <v>-15834991.880000001</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17008.05</v>
          </cell>
          <cell r="AU781">
            <v>0</v>
          </cell>
          <cell r="AV781">
            <v>17008.05</v>
          </cell>
          <cell r="AW781">
            <v>0</v>
          </cell>
          <cell r="AX781">
            <v>0</v>
          </cell>
          <cell r="AY781">
            <v>0</v>
          </cell>
          <cell r="AZ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-15817983.83</v>
          </cell>
          <cell r="CB781">
            <v>0</v>
          </cell>
          <cell r="CC781">
            <v>-15817983.83</v>
          </cell>
          <cell r="CD781">
            <v>0</v>
          </cell>
          <cell r="CE781">
            <v>0</v>
          </cell>
          <cell r="CF781">
            <v>0</v>
          </cell>
          <cell r="CG781">
            <v>-15817983.83</v>
          </cell>
          <cell r="CH781">
            <v>0</v>
          </cell>
          <cell r="CI781">
            <v>-15817983.83</v>
          </cell>
        </row>
        <row r="782">
          <cell r="B782" t="str">
            <v>400230</v>
          </cell>
          <cell r="C782" t="str">
            <v>Gst Collected Accts Receiv Sys</v>
          </cell>
          <cell r="D782">
            <v>0</v>
          </cell>
          <cell r="E782">
            <v>0</v>
          </cell>
          <cell r="F782">
            <v>0</v>
          </cell>
          <cell r="G782">
            <v>0</v>
          </cell>
          <cell r="H782">
            <v>0</v>
          </cell>
          <cell r="I782">
            <v>0</v>
          </cell>
          <cell r="J782">
            <v>-140</v>
          </cell>
          <cell r="K782">
            <v>0</v>
          </cell>
          <cell r="L782">
            <v>-140</v>
          </cell>
          <cell r="M782">
            <v>0</v>
          </cell>
          <cell r="N782">
            <v>0</v>
          </cell>
          <cell r="O782">
            <v>0</v>
          </cell>
          <cell r="P782">
            <v>-12379.27</v>
          </cell>
          <cell r="Q782">
            <v>0</v>
          </cell>
          <cell r="R782">
            <v>-12379.27</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-12519.27</v>
          </cell>
          <cell r="CB782">
            <v>0</v>
          </cell>
          <cell r="CC782">
            <v>-12519.27</v>
          </cell>
          <cell r="CD782">
            <v>0</v>
          </cell>
          <cell r="CE782">
            <v>0</v>
          </cell>
          <cell r="CF782">
            <v>0</v>
          </cell>
          <cell r="CG782">
            <v>-12519.27</v>
          </cell>
          <cell r="CH782">
            <v>0</v>
          </cell>
          <cell r="CI782">
            <v>-12519.27</v>
          </cell>
        </row>
        <row r="783">
          <cell r="B783" t="str">
            <v>400260</v>
          </cell>
          <cell r="C783" t="str">
            <v>Gst - Bad Debts</v>
          </cell>
          <cell r="D783">
            <v>0</v>
          </cell>
          <cell r="E783">
            <v>0</v>
          </cell>
          <cell r="F783">
            <v>0</v>
          </cell>
          <cell r="G783">
            <v>0</v>
          </cell>
          <cell r="H783">
            <v>0</v>
          </cell>
          <cell r="I783">
            <v>0</v>
          </cell>
          <cell r="J783">
            <v>0</v>
          </cell>
          <cell r="K783">
            <v>0</v>
          </cell>
          <cell r="L783">
            <v>0</v>
          </cell>
          <cell r="M783">
            <v>0</v>
          </cell>
          <cell r="N783">
            <v>0</v>
          </cell>
          <cell r="O783">
            <v>0</v>
          </cell>
          <cell r="P783">
            <v>109322.18</v>
          </cell>
          <cell r="Q783">
            <v>0</v>
          </cell>
          <cell r="R783">
            <v>109322.18</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109322.18</v>
          </cell>
          <cell r="CB783">
            <v>0</v>
          </cell>
          <cell r="CC783">
            <v>109322.18</v>
          </cell>
          <cell r="CD783">
            <v>0</v>
          </cell>
          <cell r="CE783">
            <v>0</v>
          </cell>
          <cell r="CF783">
            <v>0</v>
          </cell>
          <cell r="CG783">
            <v>109322.18</v>
          </cell>
          <cell r="CH783">
            <v>0</v>
          </cell>
          <cell r="CI783">
            <v>109322.18</v>
          </cell>
        </row>
        <row r="784">
          <cell r="B784" t="str">
            <v>400300</v>
          </cell>
          <cell r="C784" t="str">
            <v>Gst Paid</v>
          </cell>
          <cell r="D784">
            <v>147029.07999999999</v>
          </cell>
          <cell r="E784">
            <v>0</v>
          </cell>
          <cell r="F784">
            <v>147029.07999999999</v>
          </cell>
          <cell r="G784">
            <v>0</v>
          </cell>
          <cell r="H784">
            <v>0</v>
          </cell>
          <cell r="I784">
            <v>0</v>
          </cell>
          <cell r="J784">
            <v>9004.9500000000007</v>
          </cell>
          <cell r="K784">
            <v>0</v>
          </cell>
          <cell r="L784">
            <v>9004.9500000000007</v>
          </cell>
          <cell r="M784">
            <v>19991.93</v>
          </cell>
          <cell r="N784">
            <v>0</v>
          </cell>
          <cell r="O784">
            <v>19991.93</v>
          </cell>
          <cell r="P784">
            <v>20912338.43</v>
          </cell>
          <cell r="Q784">
            <v>0</v>
          </cell>
          <cell r="R784">
            <v>20912338.43</v>
          </cell>
          <cell r="S784">
            <v>0</v>
          </cell>
          <cell r="T784">
            <v>0</v>
          </cell>
          <cell r="U784">
            <v>0</v>
          </cell>
          <cell r="V784">
            <v>0</v>
          </cell>
          <cell r="W784">
            <v>0</v>
          </cell>
          <cell r="X784">
            <v>0</v>
          </cell>
          <cell r="Y784">
            <v>0</v>
          </cell>
          <cell r="Z784">
            <v>0</v>
          </cell>
          <cell r="AA784">
            <v>0</v>
          </cell>
          <cell r="AB784">
            <v>-367310.79</v>
          </cell>
          <cell r="AC784">
            <v>0</v>
          </cell>
          <cell r="AD784">
            <v>-367310.79</v>
          </cell>
          <cell r="AE784">
            <v>0</v>
          </cell>
          <cell r="AF784">
            <v>0</v>
          </cell>
          <cell r="AG784">
            <v>0</v>
          </cell>
          <cell r="AH784">
            <v>-4996177.16</v>
          </cell>
          <cell r="AI784">
            <v>0</v>
          </cell>
          <cell r="AJ784">
            <v>-4996177.16</v>
          </cell>
          <cell r="AK784">
            <v>254511.06</v>
          </cell>
          <cell r="AL784">
            <v>0</v>
          </cell>
          <cell r="AM784">
            <v>254511.06</v>
          </cell>
          <cell r="AN784">
            <v>0</v>
          </cell>
          <cell r="AO784">
            <v>0</v>
          </cell>
          <cell r="AP784">
            <v>0</v>
          </cell>
          <cell r="AQ784">
            <v>0</v>
          </cell>
          <cell r="AR784">
            <v>0</v>
          </cell>
          <cell r="AS784">
            <v>0</v>
          </cell>
          <cell r="AT784">
            <v>270370.28000000003</v>
          </cell>
          <cell r="AU784">
            <v>0</v>
          </cell>
          <cell r="AV784">
            <v>270370.28000000003</v>
          </cell>
          <cell r="AW784">
            <v>0</v>
          </cell>
          <cell r="AX784">
            <v>0</v>
          </cell>
          <cell r="AY784">
            <v>0</v>
          </cell>
          <cell r="AZ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16249757.779999999</v>
          </cell>
          <cell r="CB784">
            <v>0</v>
          </cell>
          <cell r="CC784">
            <v>16249757.779999999</v>
          </cell>
          <cell r="CD784">
            <v>0</v>
          </cell>
          <cell r="CE784">
            <v>0</v>
          </cell>
          <cell r="CF784">
            <v>0</v>
          </cell>
          <cell r="CG784">
            <v>16249757.779999999</v>
          </cell>
          <cell r="CH784">
            <v>0</v>
          </cell>
          <cell r="CI784">
            <v>16249757.779999999</v>
          </cell>
        </row>
        <row r="785">
          <cell r="B785" t="str">
            <v>400340</v>
          </cell>
          <cell r="C785" t="str">
            <v>Gst:Corporate Credit Cards</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-855.5</v>
          </cell>
          <cell r="AI785">
            <v>0</v>
          </cell>
          <cell r="AJ785">
            <v>-855.5</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-855.5</v>
          </cell>
          <cell r="CB785">
            <v>0</v>
          </cell>
          <cell r="CC785">
            <v>-855.5</v>
          </cell>
          <cell r="CD785">
            <v>0</v>
          </cell>
          <cell r="CE785">
            <v>0</v>
          </cell>
          <cell r="CF785">
            <v>0</v>
          </cell>
          <cell r="CG785">
            <v>-855.5</v>
          </cell>
          <cell r="CH785">
            <v>0</v>
          </cell>
          <cell r="CI785">
            <v>-855.5</v>
          </cell>
        </row>
        <row r="786">
          <cell r="B786" t="str">
            <v>400980</v>
          </cell>
          <cell r="C786" t="str">
            <v>Goods And Service Tax</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cell r="BD786">
            <v>0</v>
          </cell>
          <cell r="BE786">
            <v>0</v>
          </cell>
          <cell r="BF786">
            <v>0</v>
          </cell>
          <cell r="BG786">
            <v>0</v>
          </cell>
          <cell r="BH786">
            <v>0</v>
          </cell>
          <cell r="BI786">
            <v>248000.31</v>
          </cell>
          <cell r="BJ786">
            <v>0</v>
          </cell>
          <cell r="BK786">
            <v>248000.31</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248000.31</v>
          </cell>
          <cell r="CB786">
            <v>0</v>
          </cell>
          <cell r="CC786">
            <v>248000.31</v>
          </cell>
          <cell r="CD786">
            <v>0</v>
          </cell>
          <cell r="CE786">
            <v>0</v>
          </cell>
          <cell r="CF786">
            <v>0</v>
          </cell>
          <cell r="CG786">
            <v>248000.31</v>
          </cell>
          <cell r="CH786">
            <v>0</v>
          </cell>
          <cell r="CI786">
            <v>248000.31</v>
          </cell>
        </row>
        <row r="787">
          <cell r="B787" t="str">
            <v>401001</v>
          </cell>
          <cell r="C787" t="str">
            <v>PST - TNAM</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-492</v>
          </cell>
          <cell r="AI787">
            <v>0</v>
          </cell>
          <cell r="AJ787">
            <v>-492</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-492</v>
          </cell>
          <cell r="CB787">
            <v>0</v>
          </cell>
          <cell r="CC787">
            <v>-492</v>
          </cell>
          <cell r="CD787">
            <v>0</v>
          </cell>
          <cell r="CE787">
            <v>0</v>
          </cell>
          <cell r="CF787">
            <v>0</v>
          </cell>
          <cell r="CG787">
            <v>-492</v>
          </cell>
          <cell r="CH787">
            <v>0</v>
          </cell>
          <cell r="CI787">
            <v>-492</v>
          </cell>
        </row>
        <row r="788">
          <cell r="B788" t="str">
            <v>401002</v>
          </cell>
          <cell r="C788" t="str">
            <v>PST - DNAM</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-4745.8599999999997</v>
          </cell>
          <cell r="AI788">
            <v>0</v>
          </cell>
          <cell r="AJ788">
            <v>-4745.8599999999997</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-4745.8599999999997</v>
          </cell>
          <cell r="CB788">
            <v>0</v>
          </cell>
          <cell r="CC788">
            <v>-4745.8599999999997</v>
          </cell>
          <cell r="CD788">
            <v>0</v>
          </cell>
          <cell r="CE788">
            <v>0</v>
          </cell>
          <cell r="CF788">
            <v>0</v>
          </cell>
          <cell r="CG788">
            <v>-4745.8599999999997</v>
          </cell>
          <cell r="CH788">
            <v>0</v>
          </cell>
          <cell r="CI788">
            <v>-4745.8599999999997</v>
          </cell>
        </row>
        <row r="789">
          <cell r="B789" t="str">
            <v>401003</v>
          </cell>
          <cell r="C789" t="str">
            <v>PST - Remotes</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-26.5</v>
          </cell>
          <cell r="AU789">
            <v>0</v>
          </cell>
          <cell r="AV789">
            <v>-26.5</v>
          </cell>
          <cell r="AW789">
            <v>0</v>
          </cell>
          <cell r="AX789">
            <v>0</v>
          </cell>
          <cell r="AY789">
            <v>0</v>
          </cell>
          <cell r="AZ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-26.5</v>
          </cell>
          <cell r="CB789">
            <v>0</v>
          </cell>
          <cell r="CC789">
            <v>-26.5</v>
          </cell>
          <cell r="CD789">
            <v>0</v>
          </cell>
          <cell r="CE789">
            <v>0</v>
          </cell>
          <cell r="CF789">
            <v>0</v>
          </cell>
          <cell r="CG789">
            <v>-26.5</v>
          </cell>
          <cell r="CH789">
            <v>0</v>
          </cell>
          <cell r="CI789">
            <v>-26.5</v>
          </cell>
        </row>
        <row r="790">
          <cell r="B790" t="str">
            <v>401004</v>
          </cell>
          <cell r="C790" t="str">
            <v>PST - Telecom</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-70422.87</v>
          </cell>
          <cell r="AL790">
            <v>0</v>
          </cell>
          <cell r="AM790">
            <v>-70422.87</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-70422.87</v>
          </cell>
          <cell r="CB790">
            <v>0</v>
          </cell>
          <cell r="CC790">
            <v>-70422.87</v>
          </cell>
          <cell r="CD790">
            <v>0</v>
          </cell>
          <cell r="CE790">
            <v>0</v>
          </cell>
          <cell r="CF790">
            <v>0</v>
          </cell>
          <cell r="CG790">
            <v>-70422.87</v>
          </cell>
          <cell r="CH790">
            <v>0</v>
          </cell>
          <cell r="CI790">
            <v>-70422.87</v>
          </cell>
        </row>
        <row r="791">
          <cell r="B791" t="str">
            <v>401010</v>
          </cell>
          <cell r="C791" t="str">
            <v>Retail Sales Tax Payable</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-431411.86</v>
          </cell>
          <cell r="AI791">
            <v>0</v>
          </cell>
          <cell r="AJ791">
            <v>-431411.86</v>
          </cell>
          <cell r="AK791">
            <v>-847.17</v>
          </cell>
          <cell r="AL791">
            <v>0</v>
          </cell>
          <cell r="AM791">
            <v>-847.17</v>
          </cell>
          <cell r="AN791">
            <v>0</v>
          </cell>
          <cell r="AO791">
            <v>0</v>
          </cell>
          <cell r="AP791">
            <v>0</v>
          </cell>
          <cell r="AQ791">
            <v>0</v>
          </cell>
          <cell r="AR791">
            <v>0</v>
          </cell>
          <cell r="AS791">
            <v>0</v>
          </cell>
          <cell r="AT791">
            <v>-132.74</v>
          </cell>
          <cell r="AU791">
            <v>0</v>
          </cell>
          <cell r="AV791">
            <v>-132.74</v>
          </cell>
          <cell r="AW791">
            <v>0</v>
          </cell>
          <cell r="AX791">
            <v>0</v>
          </cell>
          <cell r="AY791">
            <v>0</v>
          </cell>
          <cell r="AZ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-432391.77</v>
          </cell>
          <cell r="CB791">
            <v>0</v>
          </cell>
          <cell r="CC791">
            <v>-432391.77</v>
          </cell>
          <cell r="CD791">
            <v>0</v>
          </cell>
          <cell r="CE791">
            <v>0</v>
          </cell>
          <cell r="CF791">
            <v>0</v>
          </cell>
          <cell r="CG791">
            <v>-432391.77</v>
          </cell>
          <cell r="CH791">
            <v>0</v>
          </cell>
          <cell r="CI791">
            <v>-432391.77</v>
          </cell>
        </row>
        <row r="792">
          <cell r="B792" t="str">
            <v>401020</v>
          </cell>
          <cell r="C792" t="str">
            <v>Provncl Sales Tax - A/R System</v>
          </cell>
          <cell r="D792">
            <v>0</v>
          </cell>
          <cell r="E792">
            <v>0</v>
          </cell>
          <cell r="F792">
            <v>0</v>
          </cell>
          <cell r="G792">
            <v>0</v>
          </cell>
          <cell r="H792">
            <v>0</v>
          </cell>
          <cell r="I792">
            <v>0</v>
          </cell>
          <cell r="J792">
            <v>0</v>
          </cell>
          <cell r="K792">
            <v>0</v>
          </cell>
          <cell r="L792">
            <v>0</v>
          </cell>
          <cell r="M792">
            <v>0</v>
          </cell>
          <cell r="N792">
            <v>0</v>
          </cell>
          <cell r="O792">
            <v>0</v>
          </cell>
          <cell r="P792">
            <v>-76.8</v>
          </cell>
          <cell r="Q792">
            <v>0</v>
          </cell>
          <cell r="R792">
            <v>-76.8</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-76.8</v>
          </cell>
          <cell r="CB792">
            <v>0</v>
          </cell>
          <cell r="CC792">
            <v>-76.8</v>
          </cell>
          <cell r="CD792">
            <v>0</v>
          </cell>
          <cell r="CE792">
            <v>0</v>
          </cell>
          <cell r="CF792">
            <v>0</v>
          </cell>
          <cell r="CG792">
            <v>-76.8</v>
          </cell>
          <cell r="CH792">
            <v>0</v>
          </cell>
          <cell r="CI792">
            <v>-76.8</v>
          </cell>
        </row>
        <row r="793">
          <cell r="B793" t="str">
            <v>401060</v>
          </cell>
          <cell r="C793" t="str">
            <v>Sales Tax Payable -Quebec Prov</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168.53</v>
          </cell>
          <cell r="AI793">
            <v>0</v>
          </cell>
          <cell r="AJ793">
            <v>168.53</v>
          </cell>
          <cell r="AK793">
            <v>2064.8000000000002</v>
          </cell>
          <cell r="AL793">
            <v>0</v>
          </cell>
          <cell r="AM793">
            <v>2064.8000000000002</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2233.33</v>
          </cell>
          <cell r="CB793">
            <v>0</v>
          </cell>
          <cell r="CC793">
            <v>2233.33</v>
          </cell>
          <cell r="CD793">
            <v>0</v>
          </cell>
          <cell r="CE793">
            <v>0</v>
          </cell>
          <cell r="CF793">
            <v>0</v>
          </cell>
          <cell r="CG793">
            <v>2233.33</v>
          </cell>
          <cell r="CH793">
            <v>0</v>
          </cell>
          <cell r="CI793">
            <v>2233.33</v>
          </cell>
        </row>
        <row r="794">
          <cell r="B794" t="str">
            <v>401110</v>
          </cell>
          <cell r="C794" t="str">
            <v>Ont Pst Pybl</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cell r="BD794">
            <v>0</v>
          </cell>
          <cell r="BE794">
            <v>0</v>
          </cell>
          <cell r="BF794">
            <v>0</v>
          </cell>
          <cell r="BG794">
            <v>0</v>
          </cell>
          <cell r="BH794">
            <v>0</v>
          </cell>
          <cell r="BI794">
            <v>-23044.42</v>
          </cell>
          <cell r="BJ794">
            <v>0</v>
          </cell>
          <cell r="BK794">
            <v>-23044.42</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-23044.42</v>
          </cell>
          <cell r="CB794">
            <v>0</v>
          </cell>
          <cell r="CC794">
            <v>-23044.42</v>
          </cell>
          <cell r="CD794">
            <v>0</v>
          </cell>
          <cell r="CE794">
            <v>0</v>
          </cell>
          <cell r="CF794">
            <v>0</v>
          </cell>
          <cell r="CG794">
            <v>-23044.42</v>
          </cell>
          <cell r="CH794">
            <v>0</v>
          </cell>
          <cell r="CI794">
            <v>-23044.42</v>
          </cell>
        </row>
        <row r="795">
          <cell r="B795" t="str">
            <v>403000</v>
          </cell>
          <cell r="C795" t="str">
            <v>QST Collected - HO Telecom Inc</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-401.26</v>
          </cell>
          <cell r="AL795">
            <v>0</v>
          </cell>
          <cell r="AM795">
            <v>-401.26</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-401.26</v>
          </cell>
          <cell r="CB795">
            <v>0</v>
          </cell>
          <cell r="CC795">
            <v>-401.26</v>
          </cell>
          <cell r="CD795">
            <v>0</v>
          </cell>
          <cell r="CE795">
            <v>0</v>
          </cell>
          <cell r="CF795">
            <v>0</v>
          </cell>
          <cell r="CG795">
            <v>-401.26</v>
          </cell>
          <cell r="CH795">
            <v>0</v>
          </cell>
          <cell r="CI795">
            <v>-401.26</v>
          </cell>
        </row>
        <row r="796">
          <cell r="B796" t="str">
            <v>403020</v>
          </cell>
          <cell r="C796" t="str">
            <v>PST CLEARING</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-1480</v>
          </cell>
          <cell r="AI796">
            <v>0</v>
          </cell>
          <cell r="AJ796">
            <v>-1480</v>
          </cell>
          <cell r="AK796">
            <v>-1500</v>
          </cell>
          <cell r="AL796">
            <v>0</v>
          </cell>
          <cell r="AM796">
            <v>-1500</v>
          </cell>
          <cell r="AN796">
            <v>0</v>
          </cell>
          <cell r="AO796">
            <v>0</v>
          </cell>
          <cell r="AP796">
            <v>0</v>
          </cell>
          <cell r="AQ796">
            <v>0</v>
          </cell>
          <cell r="AR796">
            <v>0</v>
          </cell>
          <cell r="AS796">
            <v>0</v>
          </cell>
          <cell r="AT796">
            <v>-74.25</v>
          </cell>
          <cell r="AU796">
            <v>0</v>
          </cell>
          <cell r="AV796">
            <v>-74.25</v>
          </cell>
          <cell r="AW796">
            <v>0</v>
          </cell>
          <cell r="AX796">
            <v>0</v>
          </cell>
          <cell r="AY796">
            <v>0</v>
          </cell>
          <cell r="AZ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-3054.25</v>
          </cell>
          <cell r="CB796">
            <v>0</v>
          </cell>
          <cell r="CC796">
            <v>-3054.25</v>
          </cell>
          <cell r="CD796">
            <v>0</v>
          </cell>
          <cell r="CE796">
            <v>0</v>
          </cell>
          <cell r="CF796">
            <v>0</v>
          </cell>
          <cell r="CG796">
            <v>-3054.25</v>
          </cell>
          <cell r="CH796">
            <v>0</v>
          </cell>
          <cell r="CI796">
            <v>-3054.25</v>
          </cell>
        </row>
        <row r="797">
          <cell r="B797" t="str">
            <v>404010</v>
          </cell>
          <cell r="C797" t="str">
            <v>Capital Tax Payable</v>
          </cell>
          <cell r="D797">
            <v>10555</v>
          </cell>
          <cell r="E797">
            <v>0</v>
          </cell>
          <cell r="F797">
            <v>10555</v>
          </cell>
          <cell r="G797">
            <v>0</v>
          </cell>
          <cell r="H797">
            <v>0</v>
          </cell>
          <cell r="I797">
            <v>0</v>
          </cell>
          <cell r="J797">
            <v>-195052.4</v>
          </cell>
          <cell r="K797">
            <v>0</v>
          </cell>
          <cell r="L797">
            <v>-195052.4</v>
          </cell>
          <cell r="M797">
            <v>-141243.6</v>
          </cell>
          <cell r="N797">
            <v>0</v>
          </cell>
          <cell r="O797">
            <v>-141243.6</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-26820.29</v>
          </cell>
          <cell r="AL797">
            <v>0</v>
          </cell>
          <cell r="AM797">
            <v>-26820.29</v>
          </cell>
          <cell r="AN797">
            <v>2457</v>
          </cell>
          <cell r="AO797">
            <v>0</v>
          </cell>
          <cell r="AP797">
            <v>2457</v>
          </cell>
          <cell r="AQ797">
            <v>0</v>
          </cell>
          <cell r="AR797">
            <v>0</v>
          </cell>
          <cell r="AS797">
            <v>0</v>
          </cell>
          <cell r="AT797">
            <v>-35768</v>
          </cell>
          <cell r="AU797">
            <v>0</v>
          </cell>
          <cell r="AV797">
            <v>-35768</v>
          </cell>
          <cell r="AW797">
            <v>0</v>
          </cell>
          <cell r="AX797">
            <v>0</v>
          </cell>
          <cell r="AY797">
            <v>0</v>
          </cell>
          <cell r="AZ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5842</v>
          </cell>
          <cell r="BV797">
            <v>0</v>
          </cell>
          <cell r="BW797">
            <v>5842</v>
          </cell>
          <cell r="BX797">
            <v>0</v>
          </cell>
          <cell r="BY797">
            <v>0</v>
          </cell>
          <cell r="BZ797">
            <v>0</v>
          </cell>
          <cell r="CA797">
            <v>-380030.29</v>
          </cell>
          <cell r="CB797">
            <v>0</v>
          </cell>
          <cell r="CC797">
            <v>-380030.29</v>
          </cell>
          <cell r="CD797">
            <v>0</v>
          </cell>
          <cell r="CE797">
            <v>0</v>
          </cell>
          <cell r="CF797">
            <v>0</v>
          </cell>
          <cell r="CG797">
            <v>-380030.29</v>
          </cell>
          <cell r="CH797">
            <v>0</v>
          </cell>
          <cell r="CI797">
            <v>-380030.29</v>
          </cell>
        </row>
        <row r="798">
          <cell r="B798" t="str">
            <v>409000</v>
          </cell>
          <cell r="C798" t="str">
            <v>ACCRUED POWER PURCHASES</v>
          </cell>
          <cell r="D798">
            <v>0</v>
          </cell>
          <cell r="E798">
            <v>0</v>
          </cell>
          <cell r="F798">
            <v>0</v>
          </cell>
          <cell r="G798">
            <v>0</v>
          </cell>
          <cell r="H798">
            <v>0</v>
          </cell>
          <cell r="I798">
            <v>0</v>
          </cell>
          <cell r="J798">
            <v>0</v>
          </cell>
          <cell r="K798">
            <v>0</v>
          </cell>
          <cell r="L798">
            <v>0</v>
          </cell>
          <cell r="M798">
            <v>0</v>
          </cell>
          <cell r="N798">
            <v>0</v>
          </cell>
          <cell r="O798">
            <v>0</v>
          </cell>
          <cell r="P798">
            <v>-178741287</v>
          </cell>
          <cell r="Q798">
            <v>0</v>
          </cell>
          <cell r="R798">
            <v>-178741287</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-178741287</v>
          </cell>
          <cell r="CB798">
            <v>0</v>
          </cell>
          <cell r="CC798">
            <v>-178741287</v>
          </cell>
          <cell r="CD798">
            <v>0</v>
          </cell>
          <cell r="CE798">
            <v>0</v>
          </cell>
          <cell r="CF798">
            <v>0</v>
          </cell>
          <cell r="CG798">
            <v>-178741287</v>
          </cell>
          <cell r="CH798">
            <v>0</v>
          </cell>
          <cell r="CI798">
            <v>-178741287</v>
          </cell>
        </row>
        <row r="799">
          <cell r="B799" t="str">
            <v>411000</v>
          </cell>
          <cell r="C799" t="str">
            <v>Accr Payments In Lieu Of Taxes</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-49867328.210000001</v>
          </cell>
          <cell r="AI799">
            <v>0</v>
          </cell>
          <cell r="AJ799">
            <v>-49867328.210000001</v>
          </cell>
          <cell r="AK799">
            <v>0</v>
          </cell>
          <cell r="AL799">
            <v>0</v>
          </cell>
          <cell r="AM799">
            <v>0</v>
          </cell>
          <cell r="AN799">
            <v>0</v>
          </cell>
          <cell r="AO799">
            <v>0</v>
          </cell>
          <cell r="AP799">
            <v>0</v>
          </cell>
          <cell r="AQ799">
            <v>0</v>
          </cell>
          <cell r="AR799">
            <v>0</v>
          </cell>
          <cell r="AS799">
            <v>0</v>
          </cell>
          <cell r="AT799">
            <v>-85000</v>
          </cell>
          <cell r="AU799">
            <v>0</v>
          </cell>
          <cell r="AV799">
            <v>-85000</v>
          </cell>
          <cell r="AW799">
            <v>0</v>
          </cell>
          <cell r="AX799">
            <v>0</v>
          </cell>
          <cell r="AY799">
            <v>0</v>
          </cell>
          <cell r="AZ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-49952328.210000001</v>
          </cell>
          <cell r="CB799">
            <v>0</v>
          </cell>
          <cell r="CC799">
            <v>-49952328.210000001</v>
          </cell>
          <cell r="CD799">
            <v>0</v>
          </cell>
          <cell r="CE799">
            <v>0</v>
          </cell>
          <cell r="CF799">
            <v>0</v>
          </cell>
          <cell r="CG799">
            <v>-49952328.210000001</v>
          </cell>
          <cell r="CH799">
            <v>0</v>
          </cell>
          <cell r="CI799">
            <v>-49952328.210000001</v>
          </cell>
        </row>
        <row r="800">
          <cell r="B800" t="str">
            <v>412010</v>
          </cell>
          <cell r="C800" t="str">
            <v>IMO-720 Debt Retirement Cred</v>
          </cell>
          <cell r="D800">
            <v>0</v>
          </cell>
          <cell r="E800">
            <v>0</v>
          </cell>
          <cell r="F800">
            <v>0</v>
          </cell>
          <cell r="G800">
            <v>0</v>
          </cell>
          <cell r="H800">
            <v>0</v>
          </cell>
          <cell r="I800">
            <v>0</v>
          </cell>
          <cell r="J800">
            <v>0</v>
          </cell>
          <cell r="K800">
            <v>0</v>
          </cell>
          <cell r="L800">
            <v>0</v>
          </cell>
          <cell r="M800">
            <v>0</v>
          </cell>
          <cell r="N800">
            <v>0</v>
          </cell>
          <cell r="O800">
            <v>0</v>
          </cell>
          <cell r="P800">
            <v>-11049037.27</v>
          </cell>
          <cell r="Q800">
            <v>0</v>
          </cell>
          <cell r="R800">
            <v>-11049037.27</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-11049037.27</v>
          </cell>
          <cell r="CB800">
            <v>0</v>
          </cell>
          <cell r="CC800">
            <v>-11049037.27</v>
          </cell>
          <cell r="CD800">
            <v>0</v>
          </cell>
          <cell r="CE800">
            <v>0</v>
          </cell>
          <cell r="CF800">
            <v>0</v>
          </cell>
          <cell r="CG800">
            <v>-11049037.27</v>
          </cell>
          <cell r="CH800">
            <v>0</v>
          </cell>
          <cell r="CI800">
            <v>-11049037.27</v>
          </cell>
        </row>
        <row r="801">
          <cell r="B801" t="str">
            <v>412011</v>
          </cell>
          <cell r="C801" t="str">
            <v>IMO-720 Debt Rtl Cred-Retail</v>
          </cell>
          <cell r="D801">
            <v>0</v>
          </cell>
          <cell r="E801">
            <v>0</v>
          </cell>
          <cell r="F801">
            <v>0</v>
          </cell>
          <cell r="G801">
            <v>0</v>
          </cell>
          <cell r="H801">
            <v>0</v>
          </cell>
          <cell r="I801">
            <v>0</v>
          </cell>
          <cell r="J801">
            <v>0</v>
          </cell>
          <cell r="K801">
            <v>0</v>
          </cell>
          <cell r="L801">
            <v>0</v>
          </cell>
          <cell r="M801">
            <v>0</v>
          </cell>
          <cell r="N801">
            <v>0</v>
          </cell>
          <cell r="O801">
            <v>0</v>
          </cell>
          <cell r="P801">
            <v>-2133973.7999999998</v>
          </cell>
          <cell r="Q801">
            <v>0</v>
          </cell>
          <cell r="R801">
            <v>-2133973.7999999998</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-2133973.7999999998</v>
          </cell>
          <cell r="CB801">
            <v>0</v>
          </cell>
          <cell r="CC801">
            <v>-2133973.7999999998</v>
          </cell>
          <cell r="CD801">
            <v>0</v>
          </cell>
          <cell r="CE801">
            <v>0</v>
          </cell>
          <cell r="CF801">
            <v>0</v>
          </cell>
          <cell r="CG801">
            <v>-2133973.7999999998</v>
          </cell>
          <cell r="CH801">
            <v>0</v>
          </cell>
          <cell r="CI801">
            <v>-2133973.7999999998</v>
          </cell>
        </row>
        <row r="802">
          <cell r="B802" t="str">
            <v>412012</v>
          </cell>
          <cell r="C802" t="str">
            <v>Remote Debt Rtrmt  Cred</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-83914.74</v>
          </cell>
          <cell r="AU802">
            <v>0</v>
          </cell>
          <cell r="AV802">
            <v>-83914.74</v>
          </cell>
          <cell r="AW802">
            <v>0</v>
          </cell>
          <cell r="AX802">
            <v>0</v>
          </cell>
          <cell r="AY802">
            <v>0</v>
          </cell>
          <cell r="AZ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-83914.74</v>
          </cell>
          <cell r="CB802">
            <v>0</v>
          </cell>
          <cell r="CC802">
            <v>-83914.74</v>
          </cell>
          <cell r="CD802">
            <v>0</v>
          </cell>
          <cell r="CE802">
            <v>0</v>
          </cell>
          <cell r="CF802">
            <v>0</v>
          </cell>
          <cell r="CG802">
            <v>-83914.74</v>
          </cell>
          <cell r="CH802">
            <v>0</v>
          </cell>
          <cell r="CI802">
            <v>-83914.74</v>
          </cell>
        </row>
        <row r="803">
          <cell r="B803" t="str">
            <v>412018</v>
          </cell>
          <cell r="C803" t="str">
            <v>Written Off DRC</v>
          </cell>
          <cell r="D803">
            <v>0</v>
          </cell>
          <cell r="E803">
            <v>0</v>
          </cell>
          <cell r="F803">
            <v>0</v>
          </cell>
          <cell r="G803">
            <v>0</v>
          </cell>
          <cell r="H803">
            <v>0</v>
          </cell>
          <cell r="I803">
            <v>0</v>
          </cell>
          <cell r="J803">
            <v>0</v>
          </cell>
          <cell r="K803">
            <v>0</v>
          </cell>
          <cell r="L803">
            <v>0</v>
          </cell>
          <cell r="M803">
            <v>0</v>
          </cell>
          <cell r="N803">
            <v>0</v>
          </cell>
          <cell r="O803">
            <v>0</v>
          </cell>
          <cell r="P803">
            <v>96223.73</v>
          </cell>
          <cell r="Q803">
            <v>0</v>
          </cell>
          <cell r="R803">
            <v>96223.73</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88.99</v>
          </cell>
          <cell r="AU803">
            <v>0</v>
          </cell>
          <cell r="AV803">
            <v>88.99</v>
          </cell>
          <cell r="AW803">
            <v>0</v>
          </cell>
          <cell r="AX803">
            <v>0</v>
          </cell>
          <cell r="AY803">
            <v>0</v>
          </cell>
          <cell r="AZ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96312.72</v>
          </cell>
          <cell r="CB803">
            <v>0</v>
          </cell>
          <cell r="CC803">
            <v>96312.72</v>
          </cell>
          <cell r="CD803">
            <v>0</v>
          </cell>
          <cell r="CE803">
            <v>0</v>
          </cell>
          <cell r="CF803">
            <v>0</v>
          </cell>
          <cell r="CG803">
            <v>96312.72</v>
          </cell>
          <cell r="CH803">
            <v>0</v>
          </cell>
          <cell r="CI803">
            <v>96312.72</v>
          </cell>
        </row>
        <row r="804">
          <cell r="B804" t="str">
            <v>412019</v>
          </cell>
          <cell r="C804" t="str">
            <v>Reinstated  DRC</v>
          </cell>
          <cell r="D804">
            <v>0</v>
          </cell>
          <cell r="E804">
            <v>0</v>
          </cell>
          <cell r="F804">
            <v>0</v>
          </cell>
          <cell r="G804">
            <v>0</v>
          </cell>
          <cell r="H804">
            <v>0</v>
          </cell>
          <cell r="I804">
            <v>0</v>
          </cell>
          <cell r="J804">
            <v>0</v>
          </cell>
          <cell r="K804">
            <v>0</v>
          </cell>
          <cell r="L804">
            <v>0</v>
          </cell>
          <cell r="M804">
            <v>0</v>
          </cell>
          <cell r="N804">
            <v>0</v>
          </cell>
          <cell r="O804">
            <v>0</v>
          </cell>
          <cell r="P804">
            <v>-19175.86</v>
          </cell>
          <cell r="Q804">
            <v>0</v>
          </cell>
          <cell r="R804">
            <v>-19175.86</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28.92</v>
          </cell>
          <cell r="AU804">
            <v>0</v>
          </cell>
          <cell r="AV804">
            <v>28.92</v>
          </cell>
          <cell r="AW804">
            <v>0</v>
          </cell>
          <cell r="AX804">
            <v>0</v>
          </cell>
          <cell r="AY804">
            <v>0</v>
          </cell>
          <cell r="AZ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-19146.939999999999</v>
          </cell>
          <cell r="CB804">
            <v>0</v>
          </cell>
          <cell r="CC804">
            <v>-19146.939999999999</v>
          </cell>
          <cell r="CD804">
            <v>0</v>
          </cell>
          <cell r="CE804">
            <v>0</v>
          </cell>
          <cell r="CF804">
            <v>0</v>
          </cell>
          <cell r="CG804">
            <v>-19146.939999999999</v>
          </cell>
          <cell r="CH804">
            <v>0</v>
          </cell>
          <cell r="CI804">
            <v>-19146.939999999999</v>
          </cell>
        </row>
        <row r="805">
          <cell r="B805" t="str">
            <v>413000</v>
          </cell>
          <cell r="C805" t="str">
            <v>Accrued Liabilities - Other</v>
          </cell>
          <cell r="D805">
            <v>-201077.1</v>
          </cell>
          <cell r="E805">
            <v>0</v>
          </cell>
          <cell r="F805">
            <v>-201077.1</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201077.1</v>
          </cell>
          <cell r="AI805">
            <v>0</v>
          </cell>
          <cell r="AJ805">
            <v>201077.1</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0</v>
          </cell>
          <cell r="CB805">
            <v>0</v>
          </cell>
          <cell r="CC805">
            <v>0</v>
          </cell>
          <cell r="CD805">
            <v>0</v>
          </cell>
          <cell r="CE805">
            <v>0</v>
          </cell>
          <cell r="CF805">
            <v>0</v>
          </cell>
          <cell r="CG805">
            <v>0</v>
          </cell>
          <cell r="CH805">
            <v>0</v>
          </cell>
          <cell r="CI805">
            <v>0</v>
          </cell>
        </row>
        <row r="806">
          <cell r="B806" t="str">
            <v>413020</v>
          </cell>
          <cell r="C806" t="str">
            <v>Accr Liab Twe Prod Order-Shops</v>
          </cell>
          <cell r="D806">
            <v>0</v>
          </cell>
          <cell r="E806">
            <v>0</v>
          </cell>
          <cell r="F806">
            <v>0</v>
          </cell>
          <cell r="G806">
            <v>0</v>
          </cell>
          <cell r="H806">
            <v>0</v>
          </cell>
          <cell r="I806">
            <v>0</v>
          </cell>
          <cell r="J806">
            <v>664</v>
          </cell>
          <cell r="K806">
            <v>0</v>
          </cell>
          <cell r="L806">
            <v>664</v>
          </cell>
          <cell r="M806">
            <v>815.75</v>
          </cell>
          <cell r="N806">
            <v>0</v>
          </cell>
          <cell r="O806">
            <v>815.75</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-1479.75</v>
          </cell>
          <cell r="AI806">
            <v>0</v>
          </cell>
          <cell r="AJ806">
            <v>-1479.75</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0</v>
          </cell>
          <cell r="CB806">
            <v>0</v>
          </cell>
          <cell r="CC806">
            <v>0</v>
          </cell>
          <cell r="CD806">
            <v>0</v>
          </cell>
          <cell r="CE806">
            <v>0</v>
          </cell>
          <cell r="CF806">
            <v>0</v>
          </cell>
          <cell r="CG806">
            <v>0</v>
          </cell>
          <cell r="CH806">
            <v>0</v>
          </cell>
          <cell r="CI806">
            <v>0</v>
          </cell>
        </row>
        <row r="807">
          <cell r="B807" t="str">
            <v>413120</v>
          </cell>
          <cell r="C807" t="str">
            <v>Accr Liab Carry Cost Surp R E</v>
          </cell>
          <cell r="D807">
            <v>0</v>
          </cell>
          <cell r="E807">
            <v>0</v>
          </cell>
          <cell r="F807">
            <v>0</v>
          </cell>
          <cell r="G807">
            <v>0</v>
          </cell>
          <cell r="H807">
            <v>0</v>
          </cell>
          <cell r="I807">
            <v>0</v>
          </cell>
          <cell r="J807">
            <v>0</v>
          </cell>
          <cell r="K807">
            <v>0</v>
          </cell>
          <cell r="L807">
            <v>0</v>
          </cell>
          <cell r="M807">
            <v>-1593000</v>
          </cell>
          <cell r="N807">
            <v>0</v>
          </cell>
          <cell r="O807">
            <v>-1593000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-337788.1</v>
          </cell>
          <cell r="AI807">
            <v>0</v>
          </cell>
          <cell r="AJ807">
            <v>-337788.1</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-1930788.1</v>
          </cell>
          <cell r="CB807">
            <v>0</v>
          </cell>
          <cell r="CC807">
            <v>-1930788.1</v>
          </cell>
          <cell r="CD807">
            <v>0</v>
          </cell>
          <cell r="CE807">
            <v>0</v>
          </cell>
          <cell r="CF807">
            <v>0</v>
          </cell>
          <cell r="CG807">
            <v>-1930788.1</v>
          </cell>
          <cell r="CH807">
            <v>0</v>
          </cell>
          <cell r="CI807">
            <v>-1930788.1</v>
          </cell>
        </row>
        <row r="808">
          <cell r="B808" t="str">
            <v>413130</v>
          </cell>
          <cell r="C808" t="str">
            <v>GEPP-Energy Efficiency Prog</v>
          </cell>
          <cell r="D808">
            <v>0</v>
          </cell>
          <cell r="E808">
            <v>0</v>
          </cell>
          <cell r="F808">
            <v>0</v>
          </cell>
          <cell r="G808">
            <v>0</v>
          </cell>
          <cell r="H808">
            <v>0</v>
          </cell>
          <cell r="I808">
            <v>0</v>
          </cell>
          <cell r="J808">
            <v>0</v>
          </cell>
          <cell r="K808">
            <v>0</v>
          </cell>
          <cell r="L808">
            <v>0</v>
          </cell>
          <cell r="M808">
            <v>-600000</v>
          </cell>
          <cell r="N808">
            <v>0</v>
          </cell>
          <cell r="O808">
            <v>-600000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-600000</v>
          </cell>
          <cell r="CB808">
            <v>0</v>
          </cell>
          <cell r="CC808">
            <v>-600000</v>
          </cell>
          <cell r="CD808">
            <v>0</v>
          </cell>
          <cell r="CE808">
            <v>0</v>
          </cell>
          <cell r="CF808">
            <v>0</v>
          </cell>
          <cell r="CG808">
            <v>-600000</v>
          </cell>
          <cell r="CH808">
            <v>0</v>
          </cell>
          <cell r="CI808">
            <v>-600000</v>
          </cell>
        </row>
        <row r="809">
          <cell r="B809" t="str">
            <v>413200</v>
          </cell>
          <cell r="C809" t="str">
            <v>Environmntl Cost Prov- MEU Acq</v>
          </cell>
          <cell r="D809">
            <v>0</v>
          </cell>
          <cell r="E809">
            <v>0</v>
          </cell>
          <cell r="F809">
            <v>0</v>
          </cell>
          <cell r="G809">
            <v>0</v>
          </cell>
          <cell r="H809">
            <v>0</v>
          </cell>
          <cell r="I809">
            <v>0</v>
          </cell>
          <cell r="J809">
            <v>0</v>
          </cell>
          <cell r="K809">
            <v>0</v>
          </cell>
          <cell r="L809">
            <v>0</v>
          </cell>
          <cell r="M809">
            <v>-2247393</v>
          </cell>
          <cell r="N809">
            <v>0</v>
          </cell>
          <cell r="O809">
            <v>-2247393</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-2247393</v>
          </cell>
          <cell r="CB809">
            <v>0</v>
          </cell>
          <cell r="CC809">
            <v>-2247393</v>
          </cell>
          <cell r="CD809">
            <v>0</v>
          </cell>
          <cell r="CE809">
            <v>0</v>
          </cell>
          <cell r="CF809">
            <v>0</v>
          </cell>
          <cell r="CG809">
            <v>-2247393</v>
          </cell>
          <cell r="CH809">
            <v>0</v>
          </cell>
          <cell r="CI809">
            <v>-2247393</v>
          </cell>
        </row>
        <row r="810">
          <cell r="B810" t="str">
            <v>413300</v>
          </cell>
          <cell r="C810" t="str">
            <v>Mallett Refundable Contributn</v>
          </cell>
          <cell r="D810">
            <v>0</v>
          </cell>
          <cell r="E810">
            <v>0</v>
          </cell>
          <cell r="F810">
            <v>0</v>
          </cell>
          <cell r="G810">
            <v>0</v>
          </cell>
          <cell r="H810">
            <v>0</v>
          </cell>
          <cell r="I810">
            <v>0</v>
          </cell>
          <cell r="J810">
            <v>0</v>
          </cell>
          <cell r="K810">
            <v>0</v>
          </cell>
          <cell r="L810">
            <v>0</v>
          </cell>
          <cell r="M810">
            <v>-390000</v>
          </cell>
          <cell r="N810">
            <v>0</v>
          </cell>
          <cell r="O810">
            <v>-390000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-390000</v>
          </cell>
          <cell r="CB810">
            <v>0</v>
          </cell>
          <cell r="CC810">
            <v>-390000</v>
          </cell>
          <cell r="CD810">
            <v>0</v>
          </cell>
          <cell r="CE810">
            <v>0</v>
          </cell>
          <cell r="CF810">
            <v>0</v>
          </cell>
          <cell r="CG810">
            <v>-390000</v>
          </cell>
          <cell r="CH810">
            <v>0</v>
          </cell>
          <cell r="CI810">
            <v>-390000</v>
          </cell>
        </row>
        <row r="811">
          <cell r="B811" t="str">
            <v>413530</v>
          </cell>
          <cell r="C811" t="str">
            <v>MPMA Suspense</v>
          </cell>
          <cell r="D811">
            <v>0</v>
          </cell>
          <cell r="E811">
            <v>0</v>
          </cell>
          <cell r="F811">
            <v>0</v>
          </cell>
          <cell r="G811">
            <v>0</v>
          </cell>
          <cell r="H811">
            <v>0</v>
          </cell>
          <cell r="I811">
            <v>0</v>
          </cell>
          <cell r="J811">
            <v>0</v>
          </cell>
          <cell r="K811">
            <v>0</v>
          </cell>
          <cell r="L811">
            <v>0</v>
          </cell>
          <cell r="M811">
            <v>0</v>
          </cell>
          <cell r="N811">
            <v>0</v>
          </cell>
          <cell r="O811">
            <v>0</v>
          </cell>
          <cell r="P811">
            <v>-5763.3</v>
          </cell>
          <cell r="Q811">
            <v>0</v>
          </cell>
          <cell r="R811">
            <v>-5763.3</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-5763.3</v>
          </cell>
          <cell r="CB811">
            <v>0</v>
          </cell>
          <cell r="CC811">
            <v>-5763.3</v>
          </cell>
          <cell r="CD811">
            <v>0</v>
          </cell>
          <cell r="CE811">
            <v>0</v>
          </cell>
          <cell r="CF811">
            <v>0</v>
          </cell>
          <cell r="CG811">
            <v>-5763.3</v>
          </cell>
          <cell r="CH811">
            <v>0</v>
          </cell>
          <cell r="CI811">
            <v>-5763.3</v>
          </cell>
        </row>
        <row r="812">
          <cell r="B812" t="str">
            <v>413720</v>
          </cell>
          <cell r="C812" t="str">
            <v>Cap Cont Repayment - New Conn</v>
          </cell>
          <cell r="D812">
            <v>0</v>
          </cell>
          <cell r="E812">
            <v>0</v>
          </cell>
          <cell r="F812">
            <v>0</v>
          </cell>
          <cell r="G812">
            <v>0</v>
          </cell>
          <cell r="H812">
            <v>0</v>
          </cell>
          <cell r="I812">
            <v>0</v>
          </cell>
          <cell r="J812">
            <v>0</v>
          </cell>
          <cell r="K812">
            <v>0</v>
          </cell>
          <cell r="L812">
            <v>0</v>
          </cell>
          <cell r="M812">
            <v>-2807156.24</v>
          </cell>
          <cell r="N812">
            <v>0</v>
          </cell>
          <cell r="O812">
            <v>-2807156.24</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-2807156.24</v>
          </cell>
          <cell r="CB812">
            <v>0</v>
          </cell>
          <cell r="CC812">
            <v>-2807156.24</v>
          </cell>
          <cell r="CD812">
            <v>0</v>
          </cell>
          <cell r="CE812">
            <v>0</v>
          </cell>
          <cell r="CF812">
            <v>0</v>
          </cell>
          <cell r="CG812">
            <v>-2807156.24</v>
          </cell>
          <cell r="CH812">
            <v>0</v>
          </cell>
          <cell r="CI812">
            <v>-2807156.24</v>
          </cell>
        </row>
        <row r="813">
          <cell r="B813" t="str">
            <v>413740</v>
          </cell>
          <cell r="C813" t="str">
            <v>Bu Period End Accruals</v>
          </cell>
          <cell r="D813">
            <v>-628449.98</v>
          </cell>
          <cell r="E813">
            <v>0</v>
          </cell>
          <cell r="F813">
            <v>-628449.98</v>
          </cell>
          <cell r="G813">
            <v>0</v>
          </cell>
          <cell r="H813">
            <v>0</v>
          </cell>
          <cell r="I813">
            <v>0</v>
          </cell>
          <cell r="J813">
            <v>-832941.674</v>
          </cell>
          <cell r="K813">
            <v>0</v>
          </cell>
          <cell r="L813">
            <v>-832941.674</v>
          </cell>
          <cell r="M813">
            <v>-645520.98199999996</v>
          </cell>
          <cell r="N813">
            <v>0</v>
          </cell>
          <cell r="O813">
            <v>-645520.98199999996</v>
          </cell>
          <cell r="P813">
            <v>-90448.35</v>
          </cell>
          <cell r="Q813">
            <v>0</v>
          </cell>
          <cell r="R813">
            <v>-90448.35</v>
          </cell>
          <cell r="S813">
            <v>0</v>
          </cell>
          <cell r="T813">
            <v>0</v>
          </cell>
          <cell r="U813">
            <v>0</v>
          </cell>
          <cell r="V813">
            <v>-0.1</v>
          </cell>
          <cell r="W813">
            <v>0</v>
          </cell>
          <cell r="X813">
            <v>-0.1</v>
          </cell>
          <cell r="Y813">
            <v>0</v>
          </cell>
          <cell r="Z813">
            <v>0</v>
          </cell>
          <cell r="AA813">
            <v>0</v>
          </cell>
          <cell r="AB813">
            <v>0</v>
          </cell>
          <cell r="AC813">
            <v>0</v>
          </cell>
          <cell r="AD813">
            <v>0</v>
          </cell>
          <cell r="AE813">
            <v>0</v>
          </cell>
          <cell r="AF813">
            <v>0</v>
          </cell>
          <cell r="AG813">
            <v>0</v>
          </cell>
          <cell r="AH813">
            <v>-60527491.259000003</v>
          </cell>
          <cell r="AI813">
            <v>0</v>
          </cell>
          <cell r="AJ813">
            <v>-60527491.259000003</v>
          </cell>
          <cell r="AK813">
            <v>-1663560.8259999999</v>
          </cell>
          <cell r="AL813">
            <v>0</v>
          </cell>
          <cell r="AM813">
            <v>-1663560.8259999999</v>
          </cell>
          <cell r="AN813">
            <v>0</v>
          </cell>
          <cell r="AO813">
            <v>0</v>
          </cell>
          <cell r="AP813">
            <v>0</v>
          </cell>
          <cell r="AQ813">
            <v>1E-3</v>
          </cell>
          <cell r="AR813">
            <v>0</v>
          </cell>
          <cell r="AS813">
            <v>1E-3</v>
          </cell>
          <cell r="AT813">
            <v>-1594809.0619999999</v>
          </cell>
          <cell r="AU813">
            <v>0</v>
          </cell>
          <cell r="AV813">
            <v>-1594809.0619999999</v>
          </cell>
          <cell r="AW813">
            <v>1E-3</v>
          </cell>
          <cell r="AX813">
            <v>0</v>
          </cell>
          <cell r="AY813">
            <v>1E-3</v>
          </cell>
          <cell r="AZ813">
            <v>0</v>
          </cell>
          <cell r="BA813">
            <v>0</v>
          </cell>
          <cell r="BB813">
            <v>0</v>
          </cell>
          <cell r="BC813">
            <v>0</v>
          </cell>
          <cell r="BD813">
            <v>0</v>
          </cell>
          <cell r="BE813">
            <v>0</v>
          </cell>
          <cell r="BF813">
            <v>0</v>
          </cell>
          <cell r="BG813">
            <v>0</v>
          </cell>
          <cell r="BH813">
            <v>0</v>
          </cell>
          <cell r="BI813">
            <v>-37085000.600000001</v>
          </cell>
          <cell r="BJ813">
            <v>0</v>
          </cell>
          <cell r="BK813">
            <v>-37085000.600000001</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-103068222.831</v>
          </cell>
          <cell r="CB813">
            <v>0</v>
          </cell>
          <cell r="CC813">
            <v>-103068222.831</v>
          </cell>
          <cell r="CD813">
            <v>0</v>
          </cell>
          <cell r="CE813">
            <v>0</v>
          </cell>
          <cell r="CF813">
            <v>0</v>
          </cell>
          <cell r="CG813">
            <v>-103068222.83099999</v>
          </cell>
          <cell r="CH813">
            <v>0</v>
          </cell>
          <cell r="CI813">
            <v>-103068222.83099999</v>
          </cell>
        </row>
        <row r="814">
          <cell r="B814" t="str">
            <v>413741</v>
          </cell>
          <cell r="C814" t="str">
            <v>Bonus and Incentive Accruals</v>
          </cell>
          <cell r="D814">
            <v>-979075.52</v>
          </cell>
          <cell r="E814">
            <v>0</v>
          </cell>
          <cell r="F814">
            <v>-979075.52</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-14624705.810000001</v>
          </cell>
          <cell r="AI814">
            <v>0</v>
          </cell>
          <cell r="AJ814">
            <v>-14624705.810000001</v>
          </cell>
          <cell r="AK814">
            <v>-292893.90000000002</v>
          </cell>
          <cell r="AL814">
            <v>0</v>
          </cell>
          <cell r="AM814">
            <v>-292893.90000000002</v>
          </cell>
          <cell r="AN814">
            <v>0</v>
          </cell>
          <cell r="AO814">
            <v>0</v>
          </cell>
          <cell r="AP814">
            <v>0</v>
          </cell>
          <cell r="AQ814">
            <v>0</v>
          </cell>
          <cell r="AR814">
            <v>0</v>
          </cell>
          <cell r="AS814">
            <v>0</v>
          </cell>
          <cell r="AT814">
            <v>-132459.28</v>
          </cell>
          <cell r="AU814">
            <v>0</v>
          </cell>
          <cell r="AV814">
            <v>-132459.28</v>
          </cell>
          <cell r="AW814">
            <v>0</v>
          </cell>
          <cell r="AX814">
            <v>0</v>
          </cell>
          <cell r="AY814">
            <v>0</v>
          </cell>
          <cell r="AZ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-16029134.51</v>
          </cell>
          <cell r="CB814">
            <v>0</v>
          </cell>
          <cell r="CC814">
            <v>-16029134.51</v>
          </cell>
          <cell r="CD814">
            <v>0</v>
          </cell>
          <cell r="CE814">
            <v>0</v>
          </cell>
          <cell r="CF814">
            <v>0</v>
          </cell>
          <cell r="CG814">
            <v>-16029134.51</v>
          </cell>
          <cell r="CH814">
            <v>0</v>
          </cell>
          <cell r="CI814">
            <v>-16029134.51</v>
          </cell>
        </row>
        <row r="815">
          <cell r="B815" t="str">
            <v>413800</v>
          </cell>
          <cell r="C815" t="str">
            <v>Accr Liab Indemnity Costs</v>
          </cell>
          <cell r="D815">
            <v>0</v>
          </cell>
          <cell r="E815">
            <v>0</v>
          </cell>
          <cell r="F815">
            <v>0</v>
          </cell>
          <cell r="G815">
            <v>0</v>
          </cell>
          <cell r="H815">
            <v>0</v>
          </cell>
          <cell r="I815">
            <v>0</v>
          </cell>
          <cell r="J815">
            <v>4374993</v>
          </cell>
          <cell r="K815">
            <v>0</v>
          </cell>
          <cell r="L815">
            <v>4374993</v>
          </cell>
          <cell r="M815">
            <v>1875000</v>
          </cell>
          <cell r="N815">
            <v>0</v>
          </cell>
          <cell r="O815">
            <v>1875000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-9999956</v>
          </cell>
          <cell r="AI815">
            <v>0</v>
          </cell>
          <cell r="AJ815">
            <v>-9999956</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-3749963</v>
          </cell>
          <cell r="CB815">
            <v>0</v>
          </cell>
          <cell r="CC815">
            <v>-3749963</v>
          </cell>
          <cell r="CD815">
            <v>0</v>
          </cell>
          <cell r="CE815">
            <v>0</v>
          </cell>
          <cell r="CF815">
            <v>0</v>
          </cell>
          <cell r="CG815">
            <v>-3749963</v>
          </cell>
          <cell r="CH815">
            <v>0</v>
          </cell>
          <cell r="CI815">
            <v>-3749963</v>
          </cell>
        </row>
        <row r="816">
          <cell r="B816" t="str">
            <v>413870</v>
          </cell>
          <cell r="C816" t="str">
            <v>Prov for Awards to Pensioners</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0.15</v>
          </cell>
          <cell r="AI816">
            <v>0</v>
          </cell>
          <cell r="AJ816">
            <v>0.15</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0.15</v>
          </cell>
          <cell r="CB816">
            <v>0</v>
          </cell>
          <cell r="CC816">
            <v>0.15</v>
          </cell>
          <cell r="CD816">
            <v>0</v>
          </cell>
          <cell r="CE816">
            <v>0</v>
          </cell>
          <cell r="CF816">
            <v>0</v>
          </cell>
          <cell r="CG816">
            <v>0.15</v>
          </cell>
          <cell r="CH816">
            <v>0</v>
          </cell>
          <cell r="CI816">
            <v>0.15</v>
          </cell>
        </row>
        <row r="817">
          <cell r="B817" t="str">
            <v>413880</v>
          </cell>
          <cell r="C817" t="str">
            <v>2004 VSP</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-5036375.2300000004</v>
          </cell>
          <cell r="AI817">
            <v>0</v>
          </cell>
          <cell r="AJ817">
            <v>-5036375.2300000004</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-5036375.2300000004</v>
          </cell>
          <cell r="CB817">
            <v>0</v>
          </cell>
          <cell r="CC817">
            <v>-5036375.2300000004</v>
          </cell>
          <cell r="CD817">
            <v>0</v>
          </cell>
          <cell r="CE817">
            <v>0</v>
          </cell>
          <cell r="CF817">
            <v>0</v>
          </cell>
          <cell r="CG817">
            <v>-5036375.2300000004</v>
          </cell>
          <cell r="CH817">
            <v>0</v>
          </cell>
          <cell r="CI817">
            <v>-5036375.2300000004</v>
          </cell>
        </row>
        <row r="818">
          <cell r="B818" t="str">
            <v>413894</v>
          </cell>
          <cell r="C818" t="str">
            <v>2002 Staff Reduction Provision</v>
          </cell>
          <cell r="D818">
            <v>-335255.18</v>
          </cell>
          <cell r="E818">
            <v>0</v>
          </cell>
          <cell r="F818">
            <v>-335255.18</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-2358136.58</v>
          </cell>
          <cell r="AI818">
            <v>0</v>
          </cell>
          <cell r="AJ818">
            <v>-2358136.58</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-2693391.76</v>
          </cell>
          <cell r="CB818">
            <v>0</v>
          </cell>
          <cell r="CC818">
            <v>-2693391.76</v>
          </cell>
          <cell r="CD818">
            <v>0</v>
          </cell>
          <cell r="CE818">
            <v>0</v>
          </cell>
          <cell r="CF818">
            <v>0</v>
          </cell>
          <cell r="CG818">
            <v>-2693391.76</v>
          </cell>
          <cell r="CH818">
            <v>0</v>
          </cell>
          <cell r="CI818">
            <v>-2693391.76</v>
          </cell>
        </row>
        <row r="819">
          <cell r="B819" t="str">
            <v>413900</v>
          </cell>
          <cell r="C819" t="str">
            <v>Inergi Exit Provision</v>
          </cell>
          <cell r="D819">
            <v>0</v>
          </cell>
          <cell r="E819">
            <v>0</v>
          </cell>
          <cell r="F819">
            <v>0</v>
          </cell>
          <cell r="G819">
            <v>0</v>
          </cell>
          <cell r="H819">
            <v>0</v>
          </cell>
          <cell r="I819">
            <v>0</v>
          </cell>
          <cell r="J819">
            <v>0</v>
          </cell>
          <cell r="K819">
            <v>0</v>
          </cell>
          <cell r="L819">
            <v>0</v>
          </cell>
          <cell r="M819">
            <v>-1100700</v>
          </cell>
          <cell r="N819">
            <v>0</v>
          </cell>
          <cell r="O819">
            <v>-1100700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-3027966.45</v>
          </cell>
          <cell r="AI819">
            <v>0</v>
          </cell>
          <cell r="AJ819">
            <v>-3027966.45</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-4128666.45</v>
          </cell>
          <cell r="CB819">
            <v>0</v>
          </cell>
          <cell r="CC819">
            <v>-4128666.45</v>
          </cell>
          <cell r="CD819">
            <v>0</v>
          </cell>
          <cell r="CE819">
            <v>0</v>
          </cell>
          <cell r="CF819">
            <v>0</v>
          </cell>
          <cell r="CG819">
            <v>-4128666.45</v>
          </cell>
          <cell r="CH819">
            <v>0</v>
          </cell>
          <cell r="CI819">
            <v>-4128666.45</v>
          </cell>
        </row>
        <row r="820">
          <cell r="B820" t="str">
            <v>413910</v>
          </cell>
          <cell r="C820" t="str">
            <v>OHE Exit Cost Liability</v>
          </cell>
          <cell r="D820">
            <v>-924000</v>
          </cell>
          <cell r="E820">
            <v>0</v>
          </cell>
          <cell r="F820">
            <v>-924000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-924000</v>
          </cell>
          <cell r="CB820">
            <v>0</v>
          </cell>
          <cell r="CC820">
            <v>-924000</v>
          </cell>
          <cell r="CD820">
            <v>0</v>
          </cell>
          <cell r="CE820">
            <v>0</v>
          </cell>
          <cell r="CF820">
            <v>0</v>
          </cell>
          <cell r="CG820">
            <v>-924000</v>
          </cell>
          <cell r="CH820">
            <v>0</v>
          </cell>
          <cell r="CI820">
            <v>-924000</v>
          </cell>
        </row>
        <row r="821">
          <cell r="B821" t="str">
            <v>422010</v>
          </cell>
          <cell r="C821" t="str">
            <v>Unpres Cheques General</v>
          </cell>
          <cell r="D821">
            <v>0</v>
          </cell>
          <cell r="E821">
            <v>0</v>
          </cell>
          <cell r="F821">
            <v>0</v>
          </cell>
          <cell r="G821">
            <v>0</v>
          </cell>
          <cell r="H821">
            <v>0</v>
          </cell>
          <cell r="I821">
            <v>0</v>
          </cell>
          <cell r="J821">
            <v>0</v>
          </cell>
          <cell r="K821">
            <v>0</v>
          </cell>
          <cell r="L821">
            <v>0</v>
          </cell>
          <cell r="M821">
            <v>0</v>
          </cell>
          <cell r="N821">
            <v>0</v>
          </cell>
          <cell r="O821">
            <v>0</v>
          </cell>
          <cell r="P821">
            <v>-792570.69</v>
          </cell>
          <cell r="Q821">
            <v>0</v>
          </cell>
          <cell r="R821">
            <v>-792570.69</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-792570.69</v>
          </cell>
          <cell r="CB821">
            <v>0</v>
          </cell>
          <cell r="CC821">
            <v>-792570.69</v>
          </cell>
          <cell r="CD821">
            <v>0</v>
          </cell>
          <cell r="CE821">
            <v>0</v>
          </cell>
          <cell r="CF821">
            <v>0</v>
          </cell>
          <cell r="CG821">
            <v>-792570.69</v>
          </cell>
          <cell r="CH821">
            <v>0</v>
          </cell>
          <cell r="CI821">
            <v>-792570.69</v>
          </cell>
        </row>
        <row r="822">
          <cell r="B822" t="str">
            <v>425001</v>
          </cell>
          <cell r="C822" t="str">
            <v>P/Port Amts W/Held Fr Contract</v>
          </cell>
          <cell r="D822">
            <v>-164.78</v>
          </cell>
          <cell r="E822">
            <v>0</v>
          </cell>
          <cell r="F822">
            <v>-164.78</v>
          </cell>
          <cell r="G822">
            <v>0</v>
          </cell>
          <cell r="H822">
            <v>0</v>
          </cell>
          <cell r="I822">
            <v>0</v>
          </cell>
          <cell r="J822">
            <v>-209515.16</v>
          </cell>
          <cell r="K822">
            <v>0</v>
          </cell>
          <cell r="L822">
            <v>-209515.16</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-918531.03</v>
          </cell>
          <cell r="AI822">
            <v>0</v>
          </cell>
          <cell r="AJ822">
            <v>-918531.03</v>
          </cell>
          <cell r="AK822">
            <v>-67574.509999999995</v>
          </cell>
          <cell r="AL822">
            <v>0</v>
          </cell>
          <cell r="AM822">
            <v>-67574.509999999995</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-1195785.48</v>
          </cell>
          <cell r="CB822">
            <v>0</v>
          </cell>
          <cell r="CC822">
            <v>-1195785.48</v>
          </cell>
          <cell r="CD822">
            <v>0</v>
          </cell>
          <cell r="CE822">
            <v>0</v>
          </cell>
          <cell r="CF822">
            <v>0</v>
          </cell>
          <cell r="CG822">
            <v>-1195785.48</v>
          </cell>
          <cell r="CH822">
            <v>0</v>
          </cell>
          <cell r="CI822">
            <v>-1195785.48</v>
          </cell>
        </row>
        <row r="823">
          <cell r="B823" t="str">
            <v>426000</v>
          </cell>
          <cell r="C823" t="str">
            <v>Unearned Interest on Bond Disc</v>
          </cell>
          <cell r="D823">
            <v>18190527.329999998</v>
          </cell>
          <cell r="E823">
            <v>0</v>
          </cell>
          <cell r="F823">
            <v>18190527.329999998</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18190527.329999998</v>
          </cell>
          <cell r="CB823">
            <v>0</v>
          </cell>
          <cell r="CC823">
            <v>18190527.329999998</v>
          </cell>
          <cell r="CD823">
            <v>-18190527.329999998</v>
          </cell>
          <cell r="CE823">
            <v>0</v>
          </cell>
          <cell r="CF823">
            <v>-18190527.329999998</v>
          </cell>
          <cell r="CG823">
            <v>0</v>
          </cell>
          <cell r="CH823">
            <v>0</v>
          </cell>
          <cell r="CI823">
            <v>0</v>
          </cell>
        </row>
        <row r="824">
          <cell r="B824" t="str">
            <v>427000</v>
          </cell>
          <cell r="C824" t="str">
            <v>Unearned Revenues</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-1196876.95</v>
          </cell>
          <cell r="AL824">
            <v>0</v>
          </cell>
          <cell r="AM824">
            <v>-1196876.95</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-1196876.95</v>
          </cell>
          <cell r="CB824">
            <v>0</v>
          </cell>
          <cell r="CC824">
            <v>-1196876.95</v>
          </cell>
          <cell r="CD824">
            <v>0</v>
          </cell>
          <cell r="CE824">
            <v>0</v>
          </cell>
          <cell r="CF824">
            <v>0</v>
          </cell>
          <cell r="CG824">
            <v>-1196876.95</v>
          </cell>
          <cell r="CH824">
            <v>0</v>
          </cell>
          <cell r="CI824">
            <v>-1196876.95</v>
          </cell>
        </row>
        <row r="825">
          <cell r="B825" t="str">
            <v>428000</v>
          </cell>
          <cell r="C825" t="str">
            <v>Conn Charges -Inac Funds In Tr</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-200602.6</v>
          </cell>
          <cell r="AU825">
            <v>0</v>
          </cell>
          <cell r="AV825">
            <v>-200602.6</v>
          </cell>
          <cell r="AW825">
            <v>0</v>
          </cell>
          <cell r="AX825">
            <v>0</v>
          </cell>
          <cell r="AY825">
            <v>0</v>
          </cell>
          <cell r="AZ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-200602.6</v>
          </cell>
          <cell r="CB825">
            <v>0</v>
          </cell>
          <cell r="CC825">
            <v>-200602.6</v>
          </cell>
          <cell r="CD825">
            <v>0</v>
          </cell>
          <cell r="CE825">
            <v>0</v>
          </cell>
          <cell r="CF825">
            <v>0</v>
          </cell>
          <cell r="CG825">
            <v>-200602.6</v>
          </cell>
          <cell r="CH825">
            <v>0</v>
          </cell>
          <cell r="CI825">
            <v>-200602.6</v>
          </cell>
        </row>
        <row r="826">
          <cell r="B826" t="str">
            <v>452000</v>
          </cell>
          <cell r="C826" t="str">
            <v>OEB Review Process Provision</v>
          </cell>
          <cell r="D826">
            <v>0</v>
          </cell>
          <cell r="E826">
            <v>0</v>
          </cell>
          <cell r="F826">
            <v>0</v>
          </cell>
          <cell r="G826">
            <v>0</v>
          </cell>
          <cell r="H826">
            <v>0</v>
          </cell>
          <cell r="I826">
            <v>0</v>
          </cell>
          <cell r="J826">
            <v>0</v>
          </cell>
          <cell r="K826">
            <v>0</v>
          </cell>
          <cell r="L826">
            <v>0</v>
          </cell>
          <cell r="M826">
            <v>-13000427.25</v>
          </cell>
          <cell r="N826">
            <v>0</v>
          </cell>
          <cell r="O826">
            <v>-13000427.25</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-13000427.25</v>
          </cell>
          <cell r="CB826">
            <v>0</v>
          </cell>
          <cell r="CC826">
            <v>-13000427.25</v>
          </cell>
          <cell r="CD826">
            <v>0</v>
          </cell>
          <cell r="CE826">
            <v>0</v>
          </cell>
          <cell r="CF826">
            <v>0</v>
          </cell>
          <cell r="CG826">
            <v>-13000427.25</v>
          </cell>
          <cell r="CH826">
            <v>0</v>
          </cell>
          <cell r="CI826">
            <v>-13000427.25</v>
          </cell>
        </row>
        <row r="827">
          <cell r="B827" t="str">
            <v>452013</v>
          </cell>
          <cell r="C827" t="str">
            <v>Current Liabilty -  Dx PCB</v>
          </cell>
          <cell r="D827">
            <v>0</v>
          </cell>
          <cell r="E827">
            <v>0</v>
          </cell>
          <cell r="F827">
            <v>0</v>
          </cell>
          <cell r="G827">
            <v>0</v>
          </cell>
          <cell r="H827">
            <v>0</v>
          </cell>
          <cell r="I827">
            <v>0</v>
          </cell>
          <cell r="J827">
            <v>0</v>
          </cell>
          <cell r="K827">
            <v>0</v>
          </cell>
          <cell r="L827">
            <v>0</v>
          </cell>
          <cell r="M827">
            <v>-2570000</v>
          </cell>
          <cell r="N827">
            <v>0</v>
          </cell>
          <cell r="O827">
            <v>-2570000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-2570000</v>
          </cell>
          <cell r="CB827">
            <v>0</v>
          </cell>
          <cell r="CC827">
            <v>-2570000</v>
          </cell>
          <cell r="CD827">
            <v>0</v>
          </cell>
          <cell r="CE827">
            <v>0</v>
          </cell>
          <cell r="CF827">
            <v>0</v>
          </cell>
          <cell r="CG827">
            <v>-2570000</v>
          </cell>
          <cell r="CH827">
            <v>0</v>
          </cell>
          <cell r="CI827">
            <v>-2570000</v>
          </cell>
        </row>
        <row r="828">
          <cell r="B828" t="str">
            <v>452014</v>
          </cell>
          <cell r="C828" t="str">
            <v>Current Liability -  Dx LAR</v>
          </cell>
          <cell r="D828">
            <v>0</v>
          </cell>
          <cell r="E828">
            <v>0</v>
          </cell>
          <cell r="F828">
            <v>0</v>
          </cell>
          <cell r="G828">
            <v>0</v>
          </cell>
          <cell r="H828">
            <v>0</v>
          </cell>
          <cell r="I828">
            <v>0</v>
          </cell>
          <cell r="J828">
            <v>0</v>
          </cell>
          <cell r="K828">
            <v>0</v>
          </cell>
          <cell r="L828">
            <v>0</v>
          </cell>
          <cell r="M828">
            <v>-6360000</v>
          </cell>
          <cell r="N828">
            <v>0</v>
          </cell>
          <cell r="O828">
            <v>-6360000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-6360000</v>
          </cell>
          <cell r="CB828">
            <v>0</v>
          </cell>
          <cell r="CC828">
            <v>-6360000</v>
          </cell>
          <cell r="CD828">
            <v>0</v>
          </cell>
          <cell r="CE828">
            <v>0</v>
          </cell>
          <cell r="CF828">
            <v>0</v>
          </cell>
          <cell r="CG828">
            <v>-6360000</v>
          </cell>
          <cell r="CH828">
            <v>0</v>
          </cell>
          <cell r="CI828">
            <v>-6360000</v>
          </cell>
        </row>
        <row r="829">
          <cell r="B829" t="str">
            <v>452015</v>
          </cell>
          <cell r="C829" t="str">
            <v>Current Liability -  Tx PCB</v>
          </cell>
          <cell r="D829">
            <v>0</v>
          </cell>
          <cell r="E829">
            <v>0</v>
          </cell>
          <cell r="F829">
            <v>0</v>
          </cell>
          <cell r="G829">
            <v>0</v>
          </cell>
          <cell r="H829">
            <v>0</v>
          </cell>
          <cell r="I829">
            <v>0</v>
          </cell>
          <cell r="J829">
            <v>-1000000</v>
          </cell>
          <cell r="K829">
            <v>0</v>
          </cell>
          <cell r="L829">
            <v>-1000000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-1000000</v>
          </cell>
          <cell r="CB829">
            <v>0</v>
          </cell>
          <cell r="CC829">
            <v>-1000000</v>
          </cell>
          <cell r="CD829">
            <v>0</v>
          </cell>
          <cell r="CE829">
            <v>0</v>
          </cell>
          <cell r="CF829">
            <v>0</v>
          </cell>
          <cell r="CG829">
            <v>-1000000</v>
          </cell>
          <cell r="CH829">
            <v>0</v>
          </cell>
          <cell r="CI829">
            <v>-1000000</v>
          </cell>
        </row>
        <row r="830">
          <cell r="B830" t="str">
            <v>452016</v>
          </cell>
          <cell r="C830" t="str">
            <v>Current Liability -  Tx LAR</v>
          </cell>
          <cell r="D830">
            <v>0</v>
          </cell>
          <cell r="E830">
            <v>0</v>
          </cell>
          <cell r="F830">
            <v>0</v>
          </cell>
          <cell r="G830">
            <v>0</v>
          </cell>
          <cell r="H830">
            <v>0</v>
          </cell>
          <cell r="I830">
            <v>0</v>
          </cell>
          <cell r="J830">
            <v>-3040000</v>
          </cell>
          <cell r="K830">
            <v>0</v>
          </cell>
          <cell r="L830">
            <v>-3040000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-3040000</v>
          </cell>
          <cell r="CB830">
            <v>0</v>
          </cell>
          <cell r="CC830">
            <v>-3040000</v>
          </cell>
          <cell r="CD830">
            <v>0</v>
          </cell>
          <cell r="CE830">
            <v>0</v>
          </cell>
          <cell r="CF830">
            <v>0</v>
          </cell>
          <cell r="CG830">
            <v>-3040000</v>
          </cell>
          <cell r="CH830">
            <v>0</v>
          </cell>
          <cell r="CI830">
            <v>-3040000</v>
          </cell>
        </row>
        <row r="831">
          <cell r="B831" t="str">
            <v>452017</v>
          </cell>
          <cell r="C831" t="str">
            <v>Current Liability-Remotes LAR</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-1625000</v>
          </cell>
          <cell r="AU831">
            <v>0</v>
          </cell>
          <cell r="AV831">
            <v>-1625000</v>
          </cell>
          <cell r="AW831">
            <v>0</v>
          </cell>
          <cell r="AX831">
            <v>0</v>
          </cell>
          <cell r="AY831">
            <v>0</v>
          </cell>
          <cell r="AZ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-1625000</v>
          </cell>
          <cell r="CB831">
            <v>0</v>
          </cell>
          <cell r="CC831">
            <v>-1625000</v>
          </cell>
          <cell r="CD831">
            <v>0</v>
          </cell>
          <cell r="CE831">
            <v>0</v>
          </cell>
          <cell r="CF831">
            <v>0</v>
          </cell>
          <cell r="CG831">
            <v>-1625000</v>
          </cell>
          <cell r="CH831">
            <v>0</v>
          </cell>
          <cell r="CI831">
            <v>-1625000</v>
          </cell>
        </row>
        <row r="832">
          <cell r="C832" t="str">
            <v>Accounts payable and accrued charges</v>
          </cell>
          <cell r="D832">
            <v>14219759.779999997</v>
          </cell>
          <cell r="E832">
            <v>0</v>
          </cell>
          <cell r="F832">
            <v>14219759.779999997</v>
          </cell>
          <cell r="G832">
            <v>0</v>
          </cell>
          <cell r="H832">
            <v>0</v>
          </cell>
          <cell r="I832">
            <v>0</v>
          </cell>
          <cell r="J832">
            <v>-25769338.578999996</v>
          </cell>
          <cell r="K832">
            <v>0</v>
          </cell>
          <cell r="L832">
            <v>-25769338.578999996</v>
          </cell>
          <cell r="M832">
            <v>-56388011.732000001</v>
          </cell>
          <cell r="N832">
            <v>0</v>
          </cell>
          <cell r="O832">
            <v>-56388011.732000001</v>
          </cell>
          <cell r="P832">
            <v>-221820216.68000007</v>
          </cell>
          <cell r="Q832">
            <v>0</v>
          </cell>
          <cell r="R832">
            <v>-221820216.68000007</v>
          </cell>
          <cell r="S832">
            <v>0</v>
          </cell>
          <cell r="T832">
            <v>0</v>
          </cell>
          <cell r="U832">
            <v>0</v>
          </cell>
          <cell r="V832">
            <v>-0.1</v>
          </cell>
          <cell r="W832">
            <v>0</v>
          </cell>
          <cell r="X832">
            <v>-0.1</v>
          </cell>
          <cell r="Y832">
            <v>0</v>
          </cell>
          <cell r="Z832">
            <v>0</v>
          </cell>
          <cell r="AA832">
            <v>0</v>
          </cell>
          <cell r="AB832">
            <v>0</v>
          </cell>
          <cell r="AC832">
            <v>0</v>
          </cell>
          <cell r="AD832">
            <v>0</v>
          </cell>
          <cell r="AE832">
            <v>0</v>
          </cell>
          <cell r="AF832">
            <v>0</v>
          </cell>
          <cell r="AG832">
            <v>0</v>
          </cell>
          <cell r="AH832">
            <v>-229389488.44900003</v>
          </cell>
          <cell r="AI832">
            <v>0</v>
          </cell>
          <cell r="AJ832">
            <v>-229389488.44900003</v>
          </cell>
          <cell r="AK832">
            <v>-6614483.2560000001</v>
          </cell>
          <cell r="AL832">
            <v>0</v>
          </cell>
          <cell r="AM832">
            <v>-6614483.2560000001</v>
          </cell>
          <cell r="AN832">
            <v>-9605.02</v>
          </cell>
          <cell r="AO832">
            <v>0</v>
          </cell>
          <cell r="AP832">
            <v>-9605.02</v>
          </cell>
          <cell r="AQ832">
            <v>3.0000000000000001E-3</v>
          </cell>
          <cell r="AR832">
            <v>0</v>
          </cell>
          <cell r="AS832">
            <v>3.0000000000000001E-3</v>
          </cell>
          <cell r="AT832">
            <v>-7357924.3820000002</v>
          </cell>
          <cell r="AU832">
            <v>0</v>
          </cell>
          <cell r="AV832">
            <v>-7357924.3820000002</v>
          </cell>
          <cell r="AW832">
            <v>1.0999999999999999E-2</v>
          </cell>
          <cell r="AX832">
            <v>0</v>
          </cell>
          <cell r="AY832">
            <v>1.0999999999999999E-2</v>
          </cell>
          <cell r="AZ832">
            <v>0</v>
          </cell>
          <cell r="BA832">
            <v>0</v>
          </cell>
          <cell r="BB832">
            <v>0</v>
          </cell>
          <cell r="BC832">
            <v>0</v>
          </cell>
          <cell r="BD832">
            <v>0</v>
          </cell>
          <cell r="BE832">
            <v>0</v>
          </cell>
          <cell r="BF832">
            <v>0</v>
          </cell>
          <cell r="BG832">
            <v>0</v>
          </cell>
          <cell r="BH832">
            <v>0</v>
          </cell>
          <cell r="BI832">
            <v>-46196796.359999999</v>
          </cell>
          <cell r="BJ832">
            <v>0</v>
          </cell>
          <cell r="BK832">
            <v>-46196796.359999999</v>
          </cell>
          <cell r="BL832">
            <v>0</v>
          </cell>
          <cell r="BM832">
            <v>0</v>
          </cell>
          <cell r="BN832">
            <v>0</v>
          </cell>
          <cell r="BO832">
            <v>-0.25</v>
          </cell>
          <cell r="BP832">
            <v>0</v>
          </cell>
          <cell r="BQ832">
            <v>-0.25</v>
          </cell>
          <cell r="BR832">
            <v>0</v>
          </cell>
          <cell r="BS832">
            <v>0</v>
          </cell>
          <cell r="BT832">
            <v>0</v>
          </cell>
          <cell r="BU832">
            <v>5842</v>
          </cell>
          <cell r="BV832">
            <v>0</v>
          </cell>
          <cell r="BW832">
            <v>5842</v>
          </cell>
          <cell r="BX832">
            <v>0</v>
          </cell>
          <cell r="BY832">
            <v>0</v>
          </cell>
          <cell r="BZ832">
            <v>0</v>
          </cell>
          <cell r="CA832">
            <v>-579320263.01400006</v>
          </cell>
          <cell r="CB832">
            <v>0</v>
          </cell>
          <cell r="CC832">
            <v>-579320263.01400006</v>
          </cell>
          <cell r="CD832">
            <v>-18190527.09</v>
          </cell>
          <cell r="CE832">
            <v>0</v>
          </cell>
          <cell r="CF832">
            <v>-18190527.09</v>
          </cell>
          <cell r="CG832">
            <v>-597510790.10400009</v>
          </cell>
          <cell r="CH832">
            <v>0</v>
          </cell>
          <cell r="CI832">
            <v>-597510790.10400009</v>
          </cell>
        </row>
        <row r="833">
          <cell r="B833" t="str">
            <v>404020</v>
          </cell>
          <cell r="C833" t="str">
            <v>Income Tax Payable</v>
          </cell>
          <cell r="D833">
            <v>-14704196.039999999</v>
          </cell>
          <cell r="E833">
            <v>0</v>
          </cell>
          <cell r="F833">
            <v>-14704196.039999999</v>
          </cell>
          <cell r="G833">
            <v>0</v>
          </cell>
          <cell r="H833">
            <v>0</v>
          </cell>
          <cell r="I833">
            <v>0</v>
          </cell>
          <cell r="J833">
            <v>-15809068.23</v>
          </cell>
          <cell r="K833">
            <v>0</v>
          </cell>
          <cell r="L833">
            <v>-15809068.23</v>
          </cell>
          <cell r="M833">
            <v>156002592.12</v>
          </cell>
          <cell r="N833">
            <v>0</v>
          </cell>
          <cell r="O833">
            <v>156002592.12</v>
          </cell>
          <cell r="P833">
            <v>-159430333.53999999</v>
          </cell>
          <cell r="Q833">
            <v>0</v>
          </cell>
          <cell r="R833">
            <v>-159430333.53999999</v>
          </cell>
          <cell r="S833">
            <v>0</v>
          </cell>
          <cell r="T833">
            <v>0</v>
          </cell>
          <cell r="U833">
            <v>0</v>
          </cell>
          <cell r="V833">
            <v>0</v>
          </cell>
          <cell r="W833">
            <v>0</v>
          </cell>
          <cell r="X833">
            <v>0</v>
          </cell>
          <cell r="Y833">
            <v>-268596.08</v>
          </cell>
          <cell r="Z833">
            <v>0</v>
          </cell>
          <cell r="AA833">
            <v>-268596.08</v>
          </cell>
          <cell r="AB833">
            <v>0</v>
          </cell>
          <cell r="AC833">
            <v>0</v>
          </cell>
          <cell r="AD833">
            <v>0</v>
          </cell>
          <cell r="AE833">
            <v>0</v>
          </cell>
          <cell r="AF833">
            <v>0</v>
          </cell>
          <cell r="AG833">
            <v>0</v>
          </cell>
          <cell r="AH833">
            <v>2673678.7420000001</v>
          </cell>
          <cell r="AI833">
            <v>0</v>
          </cell>
          <cell r="AJ833">
            <v>2673678.7420000001</v>
          </cell>
          <cell r="AK833">
            <v>15793.38</v>
          </cell>
          <cell r="AL833">
            <v>0</v>
          </cell>
          <cell r="AM833">
            <v>15793.38</v>
          </cell>
          <cell r="AN833">
            <v>-18551.29</v>
          </cell>
          <cell r="AO833">
            <v>0</v>
          </cell>
          <cell r="AP833">
            <v>-18551.29</v>
          </cell>
          <cell r="AQ833">
            <v>0</v>
          </cell>
          <cell r="AR833">
            <v>0</v>
          </cell>
          <cell r="AS833">
            <v>0</v>
          </cell>
          <cell r="AT833">
            <v>157434.37</v>
          </cell>
          <cell r="AU833">
            <v>0</v>
          </cell>
          <cell r="AV833">
            <v>157434.37</v>
          </cell>
          <cell r="AW833">
            <v>0</v>
          </cell>
          <cell r="AX833">
            <v>0</v>
          </cell>
          <cell r="AY833">
            <v>0</v>
          </cell>
          <cell r="AZ833">
            <v>0</v>
          </cell>
          <cell r="BA833">
            <v>0</v>
          </cell>
          <cell r="BB833">
            <v>0</v>
          </cell>
          <cell r="BC833">
            <v>0</v>
          </cell>
          <cell r="BD833">
            <v>0</v>
          </cell>
          <cell r="BE833">
            <v>0</v>
          </cell>
          <cell r="BF833">
            <v>0</v>
          </cell>
          <cell r="BG833">
            <v>0</v>
          </cell>
          <cell r="BH833">
            <v>0</v>
          </cell>
          <cell r="BI833">
            <v>-912216.48</v>
          </cell>
          <cell r="BJ833">
            <v>0</v>
          </cell>
          <cell r="BK833">
            <v>-912216.48</v>
          </cell>
          <cell r="BL833">
            <v>0</v>
          </cell>
          <cell r="BM833">
            <v>0</v>
          </cell>
          <cell r="BN833">
            <v>0</v>
          </cell>
          <cell r="BO833">
            <v>-4873.29</v>
          </cell>
          <cell r="BP833">
            <v>0</v>
          </cell>
          <cell r="BQ833">
            <v>-4873.29</v>
          </cell>
          <cell r="BR833">
            <v>0</v>
          </cell>
          <cell r="BS833">
            <v>0</v>
          </cell>
          <cell r="BT833">
            <v>0</v>
          </cell>
          <cell r="BU833">
            <v>25657.1</v>
          </cell>
          <cell r="BV833">
            <v>0</v>
          </cell>
          <cell r="BW833">
            <v>25657.1</v>
          </cell>
          <cell r="BX833">
            <v>0</v>
          </cell>
          <cell r="BY833">
            <v>0</v>
          </cell>
          <cell r="BZ833">
            <v>0</v>
          </cell>
          <cell r="CA833">
            <v>-32272679.237999991</v>
          </cell>
          <cell r="CB833">
            <v>0</v>
          </cell>
          <cell r="CC833">
            <v>-32272679.237999991</v>
          </cell>
          <cell r="CD833">
            <v>0</v>
          </cell>
          <cell r="CE833">
            <v>0</v>
          </cell>
          <cell r="CF833">
            <v>0</v>
          </cell>
          <cell r="CG833">
            <v>-32272679.238000005</v>
          </cell>
          <cell r="CH833">
            <v>0</v>
          </cell>
          <cell r="CI833">
            <v>-32272679.238000005</v>
          </cell>
        </row>
        <row r="834">
          <cell r="B834" t="str">
            <v>404021</v>
          </cell>
          <cell r="C834" t="str">
            <v>U.S. w/h tax-int. paid by Link</v>
          </cell>
          <cell r="D834">
            <v>10338.52</v>
          </cell>
          <cell r="E834">
            <v>0</v>
          </cell>
          <cell r="F834">
            <v>10338.52</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10338.52</v>
          </cell>
          <cell r="CB834">
            <v>0</v>
          </cell>
          <cell r="CC834">
            <v>10338.52</v>
          </cell>
          <cell r="CD834">
            <v>0</v>
          </cell>
          <cell r="CE834">
            <v>0</v>
          </cell>
          <cell r="CF834">
            <v>0</v>
          </cell>
          <cell r="CG834">
            <v>10338.52</v>
          </cell>
          <cell r="CH834">
            <v>0</v>
          </cell>
          <cell r="CI834">
            <v>10338.52</v>
          </cell>
        </row>
        <row r="835">
          <cell r="B835" t="str">
            <v>404030</v>
          </cell>
          <cell r="C835" t="str">
            <v>Future Income Tax Liability</v>
          </cell>
          <cell r="D835">
            <v>4857920.18</v>
          </cell>
          <cell r="E835">
            <v>0</v>
          </cell>
          <cell r="F835">
            <v>4857920.18</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-0.44</v>
          </cell>
          <cell r="AI835">
            <v>0</v>
          </cell>
          <cell r="AJ835">
            <v>-0.44</v>
          </cell>
          <cell r="AK835">
            <v>-0.09</v>
          </cell>
          <cell r="AL835">
            <v>0</v>
          </cell>
          <cell r="AM835">
            <v>-0.09</v>
          </cell>
          <cell r="AN835">
            <v>-0.51</v>
          </cell>
          <cell r="AO835">
            <v>0</v>
          </cell>
          <cell r="AP835">
            <v>-0.51</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4857919.1399999997</v>
          </cell>
          <cell r="CB835">
            <v>0</v>
          </cell>
          <cell r="CC835">
            <v>4857919.1399999997</v>
          </cell>
          <cell r="CD835">
            <v>0</v>
          </cell>
          <cell r="CE835">
            <v>0</v>
          </cell>
          <cell r="CF835">
            <v>0</v>
          </cell>
          <cell r="CG835">
            <v>4857919.1399999997</v>
          </cell>
          <cell r="CH835">
            <v>0</v>
          </cell>
          <cell r="CI835">
            <v>4857919.1399999997</v>
          </cell>
        </row>
        <row r="836">
          <cell r="C836" t="str">
            <v>Income tax payable</v>
          </cell>
          <cell r="D836">
            <v>-9835937.3399999999</v>
          </cell>
          <cell r="E836">
            <v>0</v>
          </cell>
          <cell r="F836">
            <v>-9835937.3399999999</v>
          </cell>
          <cell r="G836">
            <v>0</v>
          </cell>
          <cell r="H836">
            <v>0</v>
          </cell>
          <cell r="I836">
            <v>0</v>
          </cell>
          <cell r="J836">
            <v>-15809068.23</v>
          </cell>
          <cell r="K836">
            <v>0</v>
          </cell>
          <cell r="L836">
            <v>-15809068.23</v>
          </cell>
          <cell r="M836">
            <v>156002592.12</v>
          </cell>
          <cell r="N836">
            <v>0</v>
          </cell>
          <cell r="O836">
            <v>156002592.12</v>
          </cell>
          <cell r="P836">
            <v>-159430333.53999999</v>
          </cell>
          <cell r="Q836">
            <v>0</v>
          </cell>
          <cell r="R836">
            <v>-159430333.53999999</v>
          </cell>
          <cell r="S836">
            <v>0</v>
          </cell>
          <cell r="T836">
            <v>0</v>
          </cell>
          <cell r="U836">
            <v>0</v>
          </cell>
          <cell r="V836">
            <v>0</v>
          </cell>
          <cell r="W836">
            <v>0</v>
          </cell>
          <cell r="X836">
            <v>0</v>
          </cell>
          <cell r="Y836">
            <v>-268596.08</v>
          </cell>
          <cell r="Z836">
            <v>0</v>
          </cell>
          <cell r="AA836">
            <v>-268596.08</v>
          </cell>
          <cell r="AB836">
            <v>0</v>
          </cell>
          <cell r="AC836">
            <v>0</v>
          </cell>
          <cell r="AD836">
            <v>0</v>
          </cell>
          <cell r="AE836">
            <v>0</v>
          </cell>
          <cell r="AF836">
            <v>0</v>
          </cell>
          <cell r="AG836">
            <v>0</v>
          </cell>
          <cell r="AH836">
            <v>2673678.3020000001</v>
          </cell>
          <cell r="AI836">
            <v>0</v>
          </cell>
          <cell r="AJ836">
            <v>2673678.3020000001</v>
          </cell>
          <cell r="AK836">
            <v>15793.29</v>
          </cell>
          <cell r="AL836">
            <v>0</v>
          </cell>
          <cell r="AM836">
            <v>15793.29</v>
          </cell>
          <cell r="AN836">
            <v>-18551.8</v>
          </cell>
          <cell r="AO836">
            <v>0</v>
          </cell>
          <cell r="AP836">
            <v>-18551.8</v>
          </cell>
          <cell r="AQ836">
            <v>0</v>
          </cell>
          <cell r="AR836">
            <v>0</v>
          </cell>
          <cell r="AS836">
            <v>0</v>
          </cell>
          <cell r="AT836">
            <v>157434.37</v>
          </cell>
          <cell r="AU836">
            <v>0</v>
          </cell>
          <cell r="AV836">
            <v>157434.37</v>
          </cell>
          <cell r="AW836">
            <v>0</v>
          </cell>
          <cell r="AX836">
            <v>0</v>
          </cell>
          <cell r="AY836">
            <v>0</v>
          </cell>
          <cell r="AZ836">
            <v>0</v>
          </cell>
          <cell r="BA836">
            <v>0</v>
          </cell>
          <cell r="BB836">
            <v>0</v>
          </cell>
          <cell r="BC836">
            <v>0</v>
          </cell>
          <cell r="BD836">
            <v>0</v>
          </cell>
          <cell r="BE836">
            <v>0</v>
          </cell>
          <cell r="BF836">
            <v>0</v>
          </cell>
          <cell r="BG836">
            <v>0</v>
          </cell>
          <cell r="BH836">
            <v>0</v>
          </cell>
          <cell r="BI836">
            <v>-912216.48</v>
          </cell>
          <cell r="BJ836">
            <v>0</v>
          </cell>
          <cell r="BK836">
            <v>-912216.48</v>
          </cell>
          <cell r="BL836">
            <v>0</v>
          </cell>
          <cell r="BM836">
            <v>0</v>
          </cell>
          <cell r="BN836">
            <v>0</v>
          </cell>
          <cell r="BO836">
            <v>-4873.29</v>
          </cell>
          <cell r="BP836">
            <v>0</v>
          </cell>
          <cell r="BQ836">
            <v>-4873.29</v>
          </cell>
          <cell r="BR836">
            <v>0</v>
          </cell>
          <cell r="BS836">
            <v>0</v>
          </cell>
          <cell r="BT836">
            <v>0</v>
          </cell>
          <cell r="BU836">
            <v>25657.1</v>
          </cell>
          <cell r="BV836">
            <v>0</v>
          </cell>
          <cell r="BW836">
            <v>25657.1</v>
          </cell>
          <cell r="BX836">
            <v>0</v>
          </cell>
          <cell r="BY836">
            <v>0</v>
          </cell>
          <cell r="BZ836">
            <v>0</v>
          </cell>
          <cell r="CA836">
            <v>-27404421.578000009</v>
          </cell>
          <cell r="CB836">
            <v>0</v>
          </cell>
          <cell r="CC836">
            <v>-27404421.578000009</v>
          </cell>
          <cell r="CD836">
            <v>0</v>
          </cell>
          <cell r="CE836">
            <v>0</v>
          </cell>
          <cell r="CF836">
            <v>0</v>
          </cell>
          <cell r="CG836">
            <v>-27404421.578000002</v>
          </cell>
          <cell r="CH836">
            <v>0</v>
          </cell>
          <cell r="CI836">
            <v>-27404421.578000002</v>
          </cell>
        </row>
        <row r="837">
          <cell r="B837" t="str">
            <v>443020</v>
          </cell>
          <cell r="C837" t="str">
            <v>Div Payable - Preferred Shares</v>
          </cell>
          <cell r="D837">
            <v>-4441250</v>
          </cell>
          <cell r="E837">
            <v>0</v>
          </cell>
          <cell r="F837">
            <v>-4441250</v>
          </cell>
          <cell r="G837">
            <v>0</v>
          </cell>
          <cell r="H837">
            <v>0</v>
          </cell>
          <cell r="I837">
            <v>0</v>
          </cell>
          <cell r="J837">
            <v>-3080000</v>
          </cell>
          <cell r="K837">
            <v>0</v>
          </cell>
          <cell r="L837">
            <v>-3080000</v>
          </cell>
          <cell r="M837">
            <v>-1361250</v>
          </cell>
          <cell r="N837">
            <v>0</v>
          </cell>
          <cell r="O837">
            <v>-1361250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-8882500</v>
          </cell>
          <cell r="CB837">
            <v>0</v>
          </cell>
          <cell r="CC837">
            <v>-8882500</v>
          </cell>
          <cell r="CD837">
            <v>4441250</v>
          </cell>
          <cell r="CE837">
            <v>0</v>
          </cell>
          <cell r="CF837">
            <v>4441250</v>
          </cell>
          <cell r="CG837">
            <v>-4441250</v>
          </cell>
          <cell r="CH837">
            <v>0</v>
          </cell>
          <cell r="CI837">
            <v>-4441250</v>
          </cell>
        </row>
        <row r="838">
          <cell r="C838" t="str">
            <v>Dividends payable</v>
          </cell>
          <cell r="D838">
            <v>-4441250</v>
          </cell>
          <cell r="E838">
            <v>0</v>
          </cell>
          <cell r="F838">
            <v>-4441250</v>
          </cell>
          <cell r="G838">
            <v>0</v>
          </cell>
          <cell r="H838">
            <v>0</v>
          </cell>
          <cell r="I838">
            <v>0</v>
          </cell>
          <cell r="J838">
            <v>-3080000</v>
          </cell>
          <cell r="K838">
            <v>0</v>
          </cell>
          <cell r="L838">
            <v>-3080000</v>
          </cell>
          <cell r="M838">
            <v>-1361250</v>
          </cell>
          <cell r="N838">
            <v>0</v>
          </cell>
          <cell r="O838">
            <v>-1361250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-8882500</v>
          </cell>
          <cell r="CB838">
            <v>0</v>
          </cell>
          <cell r="CC838">
            <v>-8882500</v>
          </cell>
          <cell r="CD838">
            <v>4441250</v>
          </cell>
          <cell r="CE838">
            <v>0</v>
          </cell>
          <cell r="CF838">
            <v>4441250</v>
          </cell>
          <cell r="CG838">
            <v>-4441250</v>
          </cell>
          <cell r="CH838">
            <v>0</v>
          </cell>
          <cell r="CI838">
            <v>-4441250</v>
          </cell>
        </row>
        <row r="839">
          <cell r="C839" t="str">
            <v>Deferred income taxes</v>
          </cell>
          <cell r="F839">
            <v>0</v>
          </cell>
          <cell r="I839">
            <v>0</v>
          </cell>
          <cell r="L839">
            <v>0</v>
          </cell>
          <cell r="O839">
            <v>0</v>
          </cell>
          <cell r="R839">
            <v>0</v>
          </cell>
          <cell r="U839">
            <v>0</v>
          </cell>
          <cell r="X839">
            <v>0</v>
          </cell>
          <cell r="AA839">
            <v>0</v>
          </cell>
          <cell r="AD839">
            <v>0</v>
          </cell>
          <cell r="AG839">
            <v>0</v>
          </cell>
          <cell r="AJ839">
            <v>0</v>
          </cell>
          <cell r="AM839">
            <v>0</v>
          </cell>
          <cell r="AP839">
            <v>0</v>
          </cell>
          <cell r="AS839">
            <v>0</v>
          </cell>
          <cell r="AV839">
            <v>0</v>
          </cell>
          <cell r="AY839">
            <v>0</v>
          </cell>
          <cell r="BB839">
            <v>0</v>
          </cell>
          <cell r="BE839">
            <v>0</v>
          </cell>
          <cell r="BH839">
            <v>0</v>
          </cell>
          <cell r="BK839">
            <v>0</v>
          </cell>
          <cell r="BN839">
            <v>0</v>
          </cell>
          <cell r="BQ839">
            <v>0</v>
          </cell>
          <cell r="BT839">
            <v>0</v>
          </cell>
          <cell r="BW839">
            <v>0</v>
          </cell>
          <cell r="BZ839">
            <v>0</v>
          </cell>
          <cell r="CC839">
            <v>0</v>
          </cell>
          <cell r="CF839">
            <v>0</v>
          </cell>
          <cell r="CI839">
            <v>0</v>
          </cell>
        </row>
        <row r="840">
          <cell r="B840" t="str">
            <v>440010</v>
          </cell>
          <cell r="C840" t="str">
            <v>Short Term Notes Payable</v>
          </cell>
          <cell r="D840">
            <v>-40000000</v>
          </cell>
          <cell r="E840">
            <v>0</v>
          </cell>
          <cell r="F840">
            <v>-40000000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-40000000</v>
          </cell>
          <cell r="CB840">
            <v>0</v>
          </cell>
          <cell r="CC840">
            <v>-40000000</v>
          </cell>
          <cell r="CD840">
            <v>0</v>
          </cell>
          <cell r="CE840">
            <v>0</v>
          </cell>
          <cell r="CF840">
            <v>0</v>
          </cell>
          <cell r="CG840">
            <v>-40000000</v>
          </cell>
          <cell r="CH840">
            <v>0</v>
          </cell>
          <cell r="CI840">
            <v>-40000000</v>
          </cell>
        </row>
        <row r="841">
          <cell r="C841" t="str">
            <v>Short-term notes payable</v>
          </cell>
          <cell r="D841">
            <v>-40000000</v>
          </cell>
          <cell r="E841">
            <v>0</v>
          </cell>
          <cell r="F841">
            <v>-40000000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-40000000</v>
          </cell>
          <cell r="CB841">
            <v>0</v>
          </cell>
          <cell r="CC841">
            <v>-40000000</v>
          </cell>
          <cell r="CD841">
            <v>0</v>
          </cell>
          <cell r="CE841">
            <v>0</v>
          </cell>
          <cell r="CF841">
            <v>0</v>
          </cell>
          <cell r="CG841">
            <v>-40000000</v>
          </cell>
          <cell r="CH841">
            <v>0</v>
          </cell>
          <cell r="CI841">
            <v>-40000000</v>
          </cell>
        </row>
        <row r="842">
          <cell r="B842" t="str">
            <v>442010</v>
          </cell>
          <cell r="C842" t="str">
            <v>Accrued Interest</v>
          </cell>
          <cell r="D842">
            <v>-44461704.619999997</v>
          </cell>
          <cell r="E842">
            <v>0</v>
          </cell>
          <cell r="F842">
            <v>-44461704.619999997</v>
          </cell>
          <cell r="G842">
            <v>0</v>
          </cell>
          <cell r="H842">
            <v>0</v>
          </cell>
          <cell r="I842">
            <v>0</v>
          </cell>
          <cell r="J842">
            <v>-35560022.490000002</v>
          </cell>
          <cell r="K842">
            <v>0</v>
          </cell>
          <cell r="L842">
            <v>-35560022.490000002</v>
          </cell>
          <cell r="M842">
            <v>-22313561.149999999</v>
          </cell>
          <cell r="N842">
            <v>0</v>
          </cell>
          <cell r="O842">
            <v>-22313561.149999999</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-288873.7</v>
          </cell>
          <cell r="AU842">
            <v>0</v>
          </cell>
          <cell r="AV842">
            <v>-288873.7</v>
          </cell>
          <cell r="AW842">
            <v>0</v>
          </cell>
          <cell r="AX842">
            <v>0</v>
          </cell>
          <cell r="AY842">
            <v>0</v>
          </cell>
          <cell r="AZ842">
            <v>0</v>
          </cell>
          <cell r="BA842">
            <v>0</v>
          </cell>
          <cell r="BB842">
            <v>0</v>
          </cell>
          <cell r="BC842">
            <v>0</v>
          </cell>
          <cell r="BD842">
            <v>0</v>
          </cell>
          <cell r="BE842">
            <v>0</v>
          </cell>
          <cell r="BF842">
            <v>0</v>
          </cell>
          <cell r="BG842">
            <v>0</v>
          </cell>
          <cell r="BH842">
            <v>0</v>
          </cell>
          <cell r="BI842">
            <v>-844091.81</v>
          </cell>
          <cell r="BJ842">
            <v>0</v>
          </cell>
          <cell r="BK842">
            <v>-844091.81</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-103468253.77</v>
          </cell>
          <cell r="CB842">
            <v>0</v>
          </cell>
          <cell r="CC842">
            <v>-103468253.77</v>
          </cell>
          <cell r="CD842">
            <v>59103846.109999999</v>
          </cell>
          <cell r="CE842">
            <v>0</v>
          </cell>
          <cell r="CF842">
            <v>59103846.109999999</v>
          </cell>
          <cell r="CG842">
            <v>-44364407.660000004</v>
          </cell>
          <cell r="CH842">
            <v>0</v>
          </cell>
          <cell r="CI842">
            <v>-44364407.660000004</v>
          </cell>
        </row>
        <row r="843">
          <cell r="C843" t="str">
            <v>Accrued interest</v>
          </cell>
          <cell r="D843">
            <v>-44461704.619999997</v>
          </cell>
          <cell r="E843">
            <v>0</v>
          </cell>
          <cell r="F843">
            <v>-44461704.619999997</v>
          </cell>
          <cell r="G843">
            <v>0</v>
          </cell>
          <cell r="H843">
            <v>0</v>
          </cell>
          <cell r="I843">
            <v>0</v>
          </cell>
          <cell r="J843">
            <v>-35560022.490000002</v>
          </cell>
          <cell r="K843">
            <v>0</v>
          </cell>
          <cell r="L843">
            <v>-35560022.490000002</v>
          </cell>
          <cell r="M843">
            <v>-22313561.149999999</v>
          </cell>
          <cell r="N843">
            <v>0</v>
          </cell>
          <cell r="O843">
            <v>-22313561.149999999</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-288873.7</v>
          </cell>
          <cell r="AU843">
            <v>0</v>
          </cell>
          <cell r="AV843">
            <v>-288873.7</v>
          </cell>
          <cell r="AW843">
            <v>0</v>
          </cell>
          <cell r="AX843">
            <v>0</v>
          </cell>
          <cell r="AY843">
            <v>0</v>
          </cell>
          <cell r="AZ843">
            <v>0</v>
          </cell>
          <cell r="BA843">
            <v>0</v>
          </cell>
          <cell r="BB843">
            <v>0</v>
          </cell>
          <cell r="BC843">
            <v>0</v>
          </cell>
          <cell r="BD843">
            <v>0</v>
          </cell>
          <cell r="BE843">
            <v>0</v>
          </cell>
          <cell r="BF843">
            <v>0</v>
          </cell>
          <cell r="BG843">
            <v>0</v>
          </cell>
          <cell r="BH843">
            <v>0</v>
          </cell>
          <cell r="BI843">
            <v>-844091.81</v>
          </cell>
          <cell r="BJ843">
            <v>0</v>
          </cell>
          <cell r="BK843">
            <v>-844091.81</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-103468253.77</v>
          </cell>
          <cell r="CB843">
            <v>0</v>
          </cell>
          <cell r="CC843">
            <v>-103468253.77</v>
          </cell>
          <cell r="CD843">
            <v>59103846.109999999</v>
          </cell>
          <cell r="CE843">
            <v>0</v>
          </cell>
          <cell r="CF843">
            <v>59103846.109999999</v>
          </cell>
          <cell r="CG843">
            <v>-44364407.660000004</v>
          </cell>
          <cell r="CH843">
            <v>0</v>
          </cell>
          <cell r="CI843">
            <v>-44364407.660000004</v>
          </cell>
        </row>
        <row r="844">
          <cell r="B844" t="str">
            <v>330000</v>
          </cell>
          <cell r="C844" t="str">
            <v>L-T Debt Payable Within 1 Year</v>
          </cell>
          <cell r="D844">
            <v>-539324000</v>
          </cell>
          <cell r="E844">
            <v>0</v>
          </cell>
          <cell r="F844">
            <v>-539324000</v>
          </cell>
          <cell r="G844">
            <v>0</v>
          </cell>
          <cell r="H844">
            <v>0</v>
          </cell>
          <cell r="I844">
            <v>0</v>
          </cell>
          <cell r="J844">
            <v>-329612725.38999999</v>
          </cell>
          <cell r="K844">
            <v>0</v>
          </cell>
          <cell r="L844">
            <v>-329612725.38999999</v>
          </cell>
          <cell r="M844">
            <v>-143968776.61000001</v>
          </cell>
          <cell r="N844">
            <v>0</v>
          </cell>
          <cell r="O844">
            <v>-143968776.61000001</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-23000000</v>
          </cell>
          <cell r="AU844">
            <v>0</v>
          </cell>
          <cell r="AV844">
            <v>-23000000</v>
          </cell>
          <cell r="AW844">
            <v>0</v>
          </cell>
          <cell r="AX844">
            <v>0</v>
          </cell>
          <cell r="AY844">
            <v>0</v>
          </cell>
          <cell r="AZ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-1035905502</v>
          </cell>
          <cell r="CB844">
            <v>0</v>
          </cell>
          <cell r="CC844">
            <v>-1035905502</v>
          </cell>
          <cell r="CD844">
            <v>496581502</v>
          </cell>
          <cell r="CE844">
            <v>0</v>
          </cell>
          <cell r="CF844">
            <v>496581502</v>
          </cell>
          <cell r="CG844">
            <v>-539324000</v>
          </cell>
          <cell r="CH844">
            <v>0</v>
          </cell>
          <cell r="CI844">
            <v>-539324000</v>
          </cell>
        </row>
        <row r="845">
          <cell r="C845" t="str">
            <v>Long-term debt payable within one year</v>
          </cell>
          <cell r="D845">
            <v>-539324000</v>
          </cell>
          <cell r="E845">
            <v>0</v>
          </cell>
          <cell r="F845">
            <v>-539324000</v>
          </cell>
          <cell r="G845">
            <v>0</v>
          </cell>
          <cell r="H845">
            <v>0</v>
          </cell>
          <cell r="I845">
            <v>0</v>
          </cell>
          <cell r="J845">
            <v>-329612725.38999999</v>
          </cell>
          <cell r="K845">
            <v>0</v>
          </cell>
          <cell r="L845">
            <v>-329612725.38999999</v>
          </cell>
          <cell r="M845">
            <v>-143968776.61000001</v>
          </cell>
          <cell r="N845">
            <v>0</v>
          </cell>
          <cell r="O845">
            <v>-143968776.61000001</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-23000000</v>
          </cell>
          <cell r="AU845">
            <v>0</v>
          </cell>
          <cell r="AV845">
            <v>-23000000</v>
          </cell>
          <cell r="AW845">
            <v>0</v>
          </cell>
          <cell r="AX845">
            <v>0</v>
          </cell>
          <cell r="AY845">
            <v>0</v>
          </cell>
          <cell r="AZ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-1035905502</v>
          </cell>
          <cell r="CB845">
            <v>0</v>
          </cell>
          <cell r="CC845">
            <v>-1035905502</v>
          </cell>
          <cell r="CD845">
            <v>496581502</v>
          </cell>
          <cell r="CE845">
            <v>0</v>
          </cell>
          <cell r="CF845">
            <v>496581502</v>
          </cell>
          <cell r="CG845">
            <v>-539324000</v>
          </cell>
          <cell r="CH845">
            <v>0</v>
          </cell>
          <cell r="CI845">
            <v>-539324000</v>
          </cell>
        </row>
        <row r="846">
          <cell r="C846" t="str">
            <v>Total Current liabilities</v>
          </cell>
          <cell r="D846">
            <v>-623843132.18000007</v>
          </cell>
          <cell r="E846">
            <v>0</v>
          </cell>
          <cell r="F846">
            <v>-623843132.18000007</v>
          </cell>
          <cell r="G846">
            <v>0</v>
          </cell>
          <cell r="H846">
            <v>0</v>
          </cell>
          <cell r="I846">
            <v>0</v>
          </cell>
          <cell r="J846">
            <v>-409831154.68900001</v>
          </cell>
          <cell r="K846">
            <v>0</v>
          </cell>
          <cell r="L846">
            <v>-409831154.68900001</v>
          </cell>
          <cell r="M846">
            <v>-68029007.372000009</v>
          </cell>
          <cell r="N846">
            <v>0</v>
          </cell>
          <cell r="O846">
            <v>-68029007.372000009</v>
          </cell>
          <cell r="P846">
            <v>-381250550.22000003</v>
          </cell>
          <cell r="Q846">
            <v>0</v>
          </cell>
          <cell r="R846">
            <v>-381250550.22000003</v>
          </cell>
          <cell r="S846">
            <v>0</v>
          </cell>
          <cell r="T846">
            <v>0</v>
          </cell>
          <cell r="U846">
            <v>0</v>
          </cell>
          <cell r="V846">
            <v>-0.1</v>
          </cell>
          <cell r="W846">
            <v>0</v>
          </cell>
          <cell r="X846">
            <v>-0.1</v>
          </cell>
          <cell r="Y846">
            <v>-268596.08</v>
          </cell>
          <cell r="Z846">
            <v>0</v>
          </cell>
          <cell r="AA846">
            <v>-268596.08</v>
          </cell>
          <cell r="AB846">
            <v>0</v>
          </cell>
          <cell r="AC846">
            <v>0</v>
          </cell>
          <cell r="AD846">
            <v>0</v>
          </cell>
          <cell r="AE846">
            <v>0</v>
          </cell>
          <cell r="AF846">
            <v>0</v>
          </cell>
          <cell r="AG846">
            <v>0</v>
          </cell>
          <cell r="AH846">
            <v>-226715810.14700001</v>
          </cell>
          <cell r="AI846">
            <v>0</v>
          </cell>
          <cell r="AJ846">
            <v>-226715810.14700001</v>
          </cell>
          <cell r="AK846">
            <v>-6598689.966</v>
          </cell>
          <cell r="AL846">
            <v>0</v>
          </cell>
          <cell r="AM846">
            <v>-6598689.966</v>
          </cell>
          <cell r="AN846">
            <v>-28156.82</v>
          </cell>
          <cell r="AO846">
            <v>0</v>
          </cell>
          <cell r="AP846">
            <v>-28156.82</v>
          </cell>
          <cell r="AQ846">
            <v>3.0000000000000001E-3</v>
          </cell>
          <cell r="AR846">
            <v>0</v>
          </cell>
          <cell r="AS846">
            <v>3.0000000000000001E-3</v>
          </cell>
          <cell r="AT846">
            <v>-30489363.712000001</v>
          </cell>
          <cell r="AU846">
            <v>0</v>
          </cell>
          <cell r="AV846">
            <v>-30489363.712000001</v>
          </cell>
          <cell r="AW846">
            <v>1.1000000000000001E-2</v>
          </cell>
          <cell r="AX846">
            <v>0</v>
          </cell>
          <cell r="AY846">
            <v>1.1000000000000001E-2</v>
          </cell>
          <cell r="AZ846">
            <v>0</v>
          </cell>
          <cell r="BA846">
            <v>0</v>
          </cell>
          <cell r="BB846">
            <v>0</v>
          </cell>
          <cell r="BC846">
            <v>0</v>
          </cell>
          <cell r="BD846">
            <v>0</v>
          </cell>
          <cell r="BE846">
            <v>0</v>
          </cell>
          <cell r="BF846">
            <v>0</v>
          </cell>
          <cell r="BG846">
            <v>0</v>
          </cell>
          <cell r="BH846">
            <v>0</v>
          </cell>
          <cell r="BI846">
            <v>-47953104.649999999</v>
          </cell>
          <cell r="BJ846">
            <v>0</v>
          </cell>
          <cell r="BK846">
            <v>-47953104.649999999</v>
          </cell>
          <cell r="BL846">
            <v>0</v>
          </cell>
          <cell r="BM846">
            <v>0</v>
          </cell>
          <cell r="BN846">
            <v>0</v>
          </cell>
          <cell r="BO846">
            <v>-4873.54</v>
          </cell>
          <cell r="BP846">
            <v>0</v>
          </cell>
          <cell r="BQ846">
            <v>-4873.54</v>
          </cell>
          <cell r="BR846">
            <v>0</v>
          </cell>
          <cell r="BS846">
            <v>0</v>
          </cell>
          <cell r="BT846">
            <v>0</v>
          </cell>
          <cell r="BU846">
            <v>31499.1</v>
          </cell>
          <cell r="BV846">
            <v>0</v>
          </cell>
          <cell r="BW846">
            <v>31499.1</v>
          </cell>
          <cell r="BX846">
            <v>0</v>
          </cell>
          <cell r="BY846">
            <v>0</v>
          </cell>
          <cell r="BZ846">
            <v>0</v>
          </cell>
          <cell r="CA846">
            <v>-1794980940.362</v>
          </cell>
          <cell r="CB846">
            <v>0</v>
          </cell>
          <cell r="CC846">
            <v>-1794980940.362</v>
          </cell>
          <cell r="CD846">
            <v>541936071.01999998</v>
          </cell>
          <cell r="CE846">
            <v>0</v>
          </cell>
          <cell r="CF846">
            <v>541936071.01999998</v>
          </cell>
          <cell r="CG846">
            <v>-1253044869.342</v>
          </cell>
          <cell r="CH846">
            <v>0</v>
          </cell>
          <cell r="CI846">
            <v>-1253044869.342</v>
          </cell>
        </row>
        <row r="848">
          <cell r="C848" t="str">
            <v>Other liabilities</v>
          </cell>
        </row>
        <row r="849">
          <cell r="C849" t="str">
            <v>Unamortized option premium</v>
          </cell>
          <cell r="F849">
            <v>0</v>
          </cell>
          <cell r="I849">
            <v>0</v>
          </cell>
          <cell r="L849">
            <v>0</v>
          </cell>
          <cell r="O849">
            <v>0</v>
          </cell>
          <cell r="R849">
            <v>0</v>
          </cell>
          <cell r="U849">
            <v>0</v>
          </cell>
          <cell r="X849">
            <v>0</v>
          </cell>
          <cell r="AA849">
            <v>0</v>
          </cell>
          <cell r="AD849">
            <v>0</v>
          </cell>
          <cell r="AG849">
            <v>0</v>
          </cell>
          <cell r="AJ849">
            <v>0</v>
          </cell>
          <cell r="AM849">
            <v>0</v>
          </cell>
          <cell r="AP849">
            <v>0</v>
          </cell>
          <cell r="AS849">
            <v>0</v>
          </cell>
          <cell r="AV849">
            <v>0</v>
          </cell>
          <cell r="AY849">
            <v>0</v>
          </cell>
          <cell r="BB849">
            <v>0</v>
          </cell>
          <cell r="BE849">
            <v>0</v>
          </cell>
          <cell r="BH849">
            <v>0</v>
          </cell>
          <cell r="BK849">
            <v>0</v>
          </cell>
          <cell r="BN849">
            <v>0</v>
          </cell>
          <cell r="BQ849">
            <v>0</v>
          </cell>
          <cell r="BT849">
            <v>0</v>
          </cell>
          <cell r="BW849">
            <v>0</v>
          </cell>
          <cell r="BZ849">
            <v>0</v>
          </cell>
          <cell r="CC849">
            <v>0</v>
          </cell>
          <cell r="CF849">
            <v>0</v>
          </cell>
          <cell r="CI849">
            <v>0</v>
          </cell>
        </row>
        <row r="850">
          <cell r="B850" t="str">
            <v>451070</v>
          </cell>
          <cell r="C850" t="str">
            <v>WC-TRANSFER FROM TOTAL</v>
          </cell>
          <cell r="D850">
            <v>-0.01</v>
          </cell>
          <cell r="E850">
            <v>0</v>
          </cell>
          <cell r="F850">
            <v>-0.01</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-12403977.390000001</v>
          </cell>
          <cell r="AI850">
            <v>0</v>
          </cell>
          <cell r="AJ850">
            <v>-12403977.390000001</v>
          </cell>
          <cell r="AK850">
            <v>0</v>
          </cell>
          <cell r="AL850">
            <v>0</v>
          </cell>
          <cell r="AM850">
            <v>0</v>
          </cell>
          <cell r="AN850">
            <v>0</v>
          </cell>
          <cell r="AO850">
            <v>0</v>
          </cell>
          <cell r="AP850">
            <v>0</v>
          </cell>
          <cell r="AQ850">
            <v>0</v>
          </cell>
          <cell r="AR850">
            <v>0</v>
          </cell>
          <cell r="AS850">
            <v>0</v>
          </cell>
          <cell r="AT850">
            <v>-21706.85</v>
          </cell>
          <cell r="AU850">
            <v>0</v>
          </cell>
          <cell r="AV850">
            <v>-21706.85</v>
          </cell>
          <cell r="AW850">
            <v>0</v>
          </cell>
          <cell r="AX850">
            <v>0</v>
          </cell>
          <cell r="AY850">
            <v>0</v>
          </cell>
          <cell r="AZ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-12425684.25</v>
          </cell>
          <cell r="CB850">
            <v>0</v>
          </cell>
          <cell r="CC850">
            <v>-12425684.25</v>
          </cell>
          <cell r="CD850">
            <v>0</v>
          </cell>
          <cell r="CE850">
            <v>0</v>
          </cell>
          <cell r="CF850">
            <v>0</v>
          </cell>
          <cell r="CG850">
            <v>-12425684.25</v>
          </cell>
          <cell r="CH850">
            <v>0</v>
          </cell>
          <cell r="CI850">
            <v>-12425684.25</v>
          </cell>
        </row>
        <row r="851">
          <cell r="B851" t="str">
            <v>453000</v>
          </cell>
          <cell r="C851" t="str">
            <v>OPEB - Dental - Opening Liab</v>
          </cell>
          <cell r="D851">
            <v>-3193657.44</v>
          </cell>
          <cell r="E851">
            <v>0</v>
          </cell>
          <cell r="F851">
            <v>-3193657.44</v>
          </cell>
          <cell r="G851">
            <v>0</v>
          </cell>
          <cell r="H851">
            <v>0</v>
          </cell>
          <cell r="I851">
            <v>0</v>
          </cell>
          <cell r="J851">
            <v>-58005010.520000003</v>
          </cell>
          <cell r="K851">
            <v>0</v>
          </cell>
          <cell r="L851">
            <v>-58005010.520000003</v>
          </cell>
          <cell r="M851">
            <v>-76890362.769999996</v>
          </cell>
          <cell r="N851">
            <v>0</v>
          </cell>
          <cell r="O851">
            <v>-76890362.769999996</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-259810509.40000001</v>
          </cell>
          <cell r="AI851">
            <v>0</v>
          </cell>
          <cell r="AJ851">
            <v>-259810509.40000001</v>
          </cell>
          <cell r="AK851">
            <v>-556896.59</v>
          </cell>
          <cell r="AL851">
            <v>0</v>
          </cell>
          <cell r="AM851">
            <v>-556896.59</v>
          </cell>
          <cell r="AN851">
            <v>0</v>
          </cell>
          <cell r="AO851">
            <v>0</v>
          </cell>
          <cell r="AP851">
            <v>0</v>
          </cell>
          <cell r="AQ851">
            <v>0</v>
          </cell>
          <cell r="AR851">
            <v>0</v>
          </cell>
          <cell r="AS851">
            <v>0</v>
          </cell>
          <cell r="AT851">
            <v>-3043950.43</v>
          </cell>
          <cell r="AU851">
            <v>0</v>
          </cell>
          <cell r="AV851">
            <v>-3043950.43</v>
          </cell>
          <cell r="AW851">
            <v>0</v>
          </cell>
          <cell r="AX851">
            <v>0</v>
          </cell>
          <cell r="AY851">
            <v>0</v>
          </cell>
          <cell r="AZ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-401500387.14999998</v>
          </cell>
          <cell r="CB851">
            <v>0</v>
          </cell>
          <cell r="CC851">
            <v>-401500387.14999998</v>
          </cell>
          <cell r="CD851">
            <v>0</v>
          </cell>
          <cell r="CE851">
            <v>0</v>
          </cell>
          <cell r="CF851">
            <v>0</v>
          </cell>
          <cell r="CG851">
            <v>-401500387.14999998</v>
          </cell>
          <cell r="CH851">
            <v>0</v>
          </cell>
          <cell r="CI851">
            <v>-401500387.14999998</v>
          </cell>
        </row>
        <row r="852">
          <cell r="B852" t="str">
            <v>453010</v>
          </cell>
          <cell r="C852" t="str">
            <v>OPEB-GLI-Open Liability</v>
          </cell>
          <cell r="D852">
            <v>64276.51</v>
          </cell>
          <cell r="E852">
            <v>0</v>
          </cell>
          <cell r="F852">
            <v>64276.51</v>
          </cell>
          <cell r="G852">
            <v>0</v>
          </cell>
          <cell r="H852">
            <v>0</v>
          </cell>
          <cell r="I852">
            <v>0</v>
          </cell>
          <cell r="J852">
            <v>4599810.26</v>
          </cell>
          <cell r="K852">
            <v>0</v>
          </cell>
          <cell r="L852">
            <v>4599810.26</v>
          </cell>
          <cell r="M852">
            <v>6067422.9100000001</v>
          </cell>
          <cell r="N852">
            <v>0</v>
          </cell>
          <cell r="O852">
            <v>6067422.9100000001</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-7760535.21</v>
          </cell>
          <cell r="AI852">
            <v>0</v>
          </cell>
          <cell r="AJ852">
            <v>-7760535.21</v>
          </cell>
          <cell r="AK852">
            <v>24933.66</v>
          </cell>
          <cell r="AL852">
            <v>0</v>
          </cell>
          <cell r="AM852">
            <v>24933.66</v>
          </cell>
          <cell r="AN852">
            <v>0</v>
          </cell>
          <cell r="AO852">
            <v>0</v>
          </cell>
          <cell r="AP852">
            <v>0</v>
          </cell>
          <cell r="AQ852">
            <v>0</v>
          </cell>
          <cell r="AR852">
            <v>0</v>
          </cell>
          <cell r="AS852">
            <v>0</v>
          </cell>
          <cell r="AT852">
            <v>46742.5</v>
          </cell>
          <cell r="AU852">
            <v>0</v>
          </cell>
          <cell r="AV852">
            <v>46742.5</v>
          </cell>
          <cell r="AW852">
            <v>0</v>
          </cell>
          <cell r="AX852">
            <v>0</v>
          </cell>
          <cell r="AY852">
            <v>0</v>
          </cell>
          <cell r="AZ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3042650.63</v>
          </cell>
          <cell r="CB852">
            <v>0</v>
          </cell>
          <cell r="CC852">
            <v>3042650.63</v>
          </cell>
          <cell r="CD852">
            <v>0</v>
          </cell>
          <cell r="CE852">
            <v>0</v>
          </cell>
          <cell r="CF852">
            <v>0</v>
          </cell>
          <cell r="CG852">
            <v>3042650.63</v>
          </cell>
          <cell r="CH852">
            <v>0</v>
          </cell>
          <cell r="CI852">
            <v>3042650.63</v>
          </cell>
        </row>
        <row r="853">
          <cell r="B853" t="str">
            <v>453020</v>
          </cell>
          <cell r="C853" t="str">
            <v>OPEB-Health-opening liability</v>
          </cell>
          <cell r="D853">
            <v>-493872.4</v>
          </cell>
          <cell r="E853">
            <v>0</v>
          </cell>
          <cell r="F853">
            <v>-493872.4</v>
          </cell>
          <cell r="G853">
            <v>0</v>
          </cell>
          <cell r="H853">
            <v>0</v>
          </cell>
          <cell r="I853">
            <v>0</v>
          </cell>
          <cell r="J853">
            <v>19573466.41</v>
          </cell>
          <cell r="K853">
            <v>0</v>
          </cell>
          <cell r="L853">
            <v>19573466.41</v>
          </cell>
          <cell r="M853">
            <v>27153191.010000002</v>
          </cell>
          <cell r="N853">
            <v>0</v>
          </cell>
          <cell r="O853">
            <v>27153191.010000002</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-124586092.59</v>
          </cell>
          <cell r="AI853">
            <v>0</v>
          </cell>
          <cell r="AJ853">
            <v>-124586092.59</v>
          </cell>
          <cell r="AK853">
            <v>-1040378.59</v>
          </cell>
          <cell r="AL853">
            <v>0</v>
          </cell>
          <cell r="AM853">
            <v>-1040378.59</v>
          </cell>
          <cell r="AN853">
            <v>0</v>
          </cell>
          <cell r="AO853">
            <v>0</v>
          </cell>
          <cell r="AP853">
            <v>0</v>
          </cell>
          <cell r="AQ853">
            <v>0</v>
          </cell>
          <cell r="AR853">
            <v>0</v>
          </cell>
          <cell r="AS853">
            <v>0</v>
          </cell>
          <cell r="AT853">
            <v>-708724.33</v>
          </cell>
          <cell r="AU853">
            <v>0</v>
          </cell>
          <cell r="AV853">
            <v>-708724.33</v>
          </cell>
          <cell r="AW853">
            <v>0</v>
          </cell>
          <cell r="AX853">
            <v>0</v>
          </cell>
          <cell r="AY853">
            <v>0</v>
          </cell>
          <cell r="AZ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-80102410.489999995</v>
          </cell>
          <cell r="CB853">
            <v>0</v>
          </cell>
          <cell r="CC853">
            <v>-80102410.489999995</v>
          </cell>
          <cell r="CD853">
            <v>0</v>
          </cell>
          <cell r="CE853">
            <v>0</v>
          </cell>
          <cell r="CF853">
            <v>0</v>
          </cell>
          <cell r="CG853">
            <v>-80102410.489999995</v>
          </cell>
          <cell r="CH853">
            <v>0</v>
          </cell>
          <cell r="CI853">
            <v>-80102410.489999995</v>
          </cell>
        </row>
        <row r="854">
          <cell r="B854" t="str">
            <v>453030</v>
          </cell>
          <cell r="C854" t="str">
            <v>OPEB-LTD-Open Liability</v>
          </cell>
          <cell r="D854">
            <v>-2232.0500000000002</v>
          </cell>
          <cell r="E854">
            <v>0</v>
          </cell>
          <cell r="F854">
            <v>-2232.0500000000002</v>
          </cell>
          <cell r="G854">
            <v>0</v>
          </cell>
          <cell r="H854">
            <v>0</v>
          </cell>
          <cell r="I854">
            <v>0</v>
          </cell>
          <cell r="J854">
            <v>-13010522.02</v>
          </cell>
          <cell r="K854">
            <v>0</v>
          </cell>
          <cell r="L854">
            <v>-13010522.02</v>
          </cell>
          <cell r="M854">
            <v>-17256140.170000002</v>
          </cell>
          <cell r="N854">
            <v>0</v>
          </cell>
          <cell r="O854">
            <v>-17256140.170000002</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-49303212.969999999</v>
          </cell>
          <cell r="AI854">
            <v>0</v>
          </cell>
          <cell r="AJ854">
            <v>-49303212.969999999</v>
          </cell>
          <cell r="AK854">
            <v>8085.11</v>
          </cell>
          <cell r="AL854">
            <v>0</v>
          </cell>
          <cell r="AM854">
            <v>8085.11</v>
          </cell>
          <cell r="AN854">
            <v>0</v>
          </cell>
          <cell r="AO854">
            <v>0</v>
          </cell>
          <cell r="AP854">
            <v>0</v>
          </cell>
          <cell r="AQ854">
            <v>0</v>
          </cell>
          <cell r="AR854">
            <v>0</v>
          </cell>
          <cell r="AS854">
            <v>0</v>
          </cell>
          <cell r="AT854">
            <v>26332.67</v>
          </cell>
          <cell r="AU854">
            <v>0</v>
          </cell>
          <cell r="AV854">
            <v>26332.67</v>
          </cell>
          <cell r="AW854">
            <v>0</v>
          </cell>
          <cell r="AX854">
            <v>0</v>
          </cell>
          <cell r="AY854">
            <v>0</v>
          </cell>
          <cell r="AZ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-79537689.430000007</v>
          </cell>
          <cell r="CB854">
            <v>0</v>
          </cell>
          <cell r="CC854">
            <v>-79537689.430000007</v>
          </cell>
          <cell r="CD854">
            <v>0</v>
          </cell>
          <cell r="CE854">
            <v>0</v>
          </cell>
          <cell r="CF854">
            <v>0</v>
          </cell>
          <cell r="CG854">
            <v>-79537689.430000007</v>
          </cell>
          <cell r="CH854">
            <v>0</v>
          </cell>
          <cell r="CI854">
            <v>-79537689.430000007</v>
          </cell>
        </row>
        <row r="855">
          <cell r="B855" t="str">
            <v>453040</v>
          </cell>
          <cell r="C855" t="str">
            <v>OPEB-Ret.Bonus-Opening Liab</v>
          </cell>
          <cell r="D855">
            <v>-11398.35</v>
          </cell>
          <cell r="E855">
            <v>0</v>
          </cell>
          <cell r="F855">
            <v>-11398.35</v>
          </cell>
          <cell r="G855">
            <v>0</v>
          </cell>
          <cell r="H855">
            <v>0</v>
          </cell>
          <cell r="I855">
            <v>0</v>
          </cell>
          <cell r="J855">
            <v>661714.42000000004</v>
          </cell>
          <cell r="K855">
            <v>0</v>
          </cell>
          <cell r="L855">
            <v>661714.42000000004</v>
          </cell>
          <cell r="M855">
            <v>877156.31</v>
          </cell>
          <cell r="N855">
            <v>0</v>
          </cell>
          <cell r="O855">
            <v>877156.31</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-1267145.94</v>
          </cell>
          <cell r="AI855">
            <v>0</v>
          </cell>
          <cell r="AJ855">
            <v>-1267145.94</v>
          </cell>
          <cell r="AK855">
            <v>-1911.32</v>
          </cell>
          <cell r="AL855">
            <v>0</v>
          </cell>
          <cell r="AM855">
            <v>-1911.32</v>
          </cell>
          <cell r="AN855">
            <v>0</v>
          </cell>
          <cell r="AO855">
            <v>0</v>
          </cell>
          <cell r="AP855">
            <v>0</v>
          </cell>
          <cell r="AQ855">
            <v>0</v>
          </cell>
          <cell r="AR855">
            <v>0</v>
          </cell>
          <cell r="AS855">
            <v>0</v>
          </cell>
          <cell r="AT855">
            <v>-12369.41</v>
          </cell>
          <cell r="AU855">
            <v>0</v>
          </cell>
          <cell r="AV855">
            <v>-12369.41</v>
          </cell>
          <cell r="AW855">
            <v>0</v>
          </cell>
          <cell r="AX855">
            <v>0</v>
          </cell>
          <cell r="AY855">
            <v>0</v>
          </cell>
          <cell r="AZ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246045.71</v>
          </cell>
          <cell r="CB855">
            <v>0</v>
          </cell>
          <cell r="CC855">
            <v>246045.71</v>
          </cell>
          <cell r="CD855">
            <v>0</v>
          </cell>
          <cell r="CE855">
            <v>0</v>
          </cell>
          <cell r="CF855">
            <v>0</v>
          </cell>
          <cell r="CG855">
            <v>246045.71</v>
          </cell>
          <cell r="CH855">
            <v>0</v>
          </cell>
          <cell r="CI855">
            <v>246045.71</v>
          </cell>
        </row>
        <row r="856">
          <cell r="B856" t="str">
            <v>453050</v>
          </cell>
          <cell r="C856" t="str">
            <v>OPEB-SPS-Opening Liability</v>
          </cell>
          <cell r="D856">
            <v>786018.51</v>
          </cell>
          <cell r="E856">
            <v>0</v>
          </cell>
          <cell r="F856">
            <v>786018.51</v>
          </cell>
          <cell r="G856">
            <v>0</v>
          </cell>
          <cell r="H856">
            <v>0</v>
          </cell>
          <cell r="I856">
            <v>0</v>
          </cell>
          <cell r="J856">
            <v>-1961694.78</v>
          </cell>
          <cell r="K856">
            <v>0</v>
          </cell>
          <cell r="L856">
            <v>-1961694.78</v>
          </cell>
          <cell r="M856">
            <v>-2602856.4</v>
          </cell>
          <cell r="N856">
            <v>0</v>
          </cell>
          <cell r="O856">
            <v>-2602856.4</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-37872886.649999999</v>
          </cell>
          <cell r="AI856">
            <v>0</v>
          </cell>
          <cell r="AJ856">
            <v>-37872886.649999999</v>
          </cell>
          <cell r="AK856">
            <v>-294568.33</v>
          </cell>
          <cell r="AL856">
            <v>0</v>
          </cell>
          <cell r="AM856">
            <v>-294568.33</v>
          </cell>
          <cell r="AN856">
            <v>0</v>
          </cell>
          <cell r="AO856">
            <v>0</v>
          </cell>
          <cell r="AP856">
            <v>0</v>
          </cell>
          <cell r="AQ856">
            <v>0</v>
          </cell>
          <cell r="AR856">
            <v>0</v>
          </cell>
          <cell r="AS856">
            <v>0</v>
          </cell>
          <cell r="AT856">
            <v>-381153.92</v>
          </cell>
          <cell r="AU856">
            <v>0</v>
          </cell>
          <cell r="AV856">
            <v>-381153.92</v>
          </cell>
          <cell r="AW856">
            <v>0</v>
          </cell>
          <cell r="AX856">
            <v>0</v>
          </cell>
          <cell r="AY856">
            <v>0</v>
          </cell>
          <cell r="AZ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-42327141.57</v>
          </cell>
          <cell r="CB856">
            <v>0</v>
          </cell>
          <cell r="CC856">
            <v>-42327141.57</v>
          </cell>
          <cell r="CD856">
            <v>0</v>
          </cell>
          <cell r="CE856">
            <v>0</v>
          </cell>
          <cell r="CF856">
            <v>0</v>
          </cell>
          <cell r="CG856">
            <v>-42327141.57</v>
          </cell>
          <cell r="CH856">
            <v>0</v>
          </cell>
          <cell r="CI856">
            <v>-42327141.57</v>
          </cell>
        </row>
        <row r="857">
          <cell r="B857" t="str">
            <v>453060</v>
          </cell>
          <cell r="C857" t="str">
            <v>OPEB-Spec.Arr.-opening liab</v>
          </cell>
          <cell r="D857">
            <v>-5996417.2300000004</v>
          </cell>
          <cell r="E857">
            <v>0</v>
          </cell>
          <cell r="F857">
            <v>-5996417.2300000004</v>
          </cell>
          <cell r="G857">
            <v>0</v>
          </cell>
          <cell r="H857">
            <v>0</v>
          </cell>
          <cell r="I857">
            <v>0</v>
          </cell>
          <cell r="J857">
            <v>128476.54</v>
          </cell>
          <cell r="K857">
            <v>0</v>
          </cell>
          <cell r="L857">
            <v>128476.54</v>
          </cell>
          <cell r="M857">
            <v>174382.02</v>
          </cell>
          <cell r="N857">
            <v>0</v>
          </cell>
          <cell r="O857">
            <v>174382.02</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-200007.76</v>
          </cell>
          <cell r="AI857">
            <v>0</v>
          </cell>
          <cell r="AJ857">
            <v>-200007.76</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-5893566.4300000006</v>
          </cell>
          <cell r="CB857">
            <v>0</v>
          </cell>
          <cell r="CC857">
            <v>-5893566.4300000006</v>
          </cell>
          <cell r="CD857">
            <v>0</v>
          </cell>
          <cell r="CE857">
            <v>0</v>
          </cell>
          <cell r="CF857">
            <v>0</v>
          </cell>
          <cell r="CG857">
            <v>-5893566.4300000006</v>
          </cell>
          <cell r="CH857">
            <v>0</v>
          </cell>
          <cell r="CI857">
            <v>-5893566.4300000006</v>
          </cell>
        </row>
        <row r="858">
          <cell r="B858" t="str">
            <v>453070</v>
          </cell>
          <cell r="C858" t="str">
            <v>OPEB-Inergi Opening Liability</v>
          </cell>
          <cell r="D858">
            <v>0</v>
          </cell>
          <cell r="E858">
            <v>0</v>
          </cell>
          <cell r="F858">
            <v>0</v>
          </cell>
          <cell r="G858">
            <v>0</v>
          </cell>
          <cell r="H858">
            <v>0</v>
          </cell>
          <cell r="I858">
            <v>0</v>
          </cell>
          <cell r="J858">
            <v>-1245270</v>
          </cell>
          <cell r="K858">
            <v>0</v>
          </cell>
          <cell r="L858">
            <v>-1245270</v>
          </cell>
          <cell r="M858">
            <v>-670530</v>
          </cell>
          <cell r="N858">
            <v>0</v>
          </cell>
          <cell r="O858">
            <v>-670530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-1988724.8</v>
          </cell>
          <cell r="AI858">
            <v>0</v>
          </cell>
          <cell r="AJ858">
            <v>-1988724.8</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-3904524.8</v>
          </cell>
          <cell r="CB858">
            <v>0</v>
          </cell>
          <cell r="CC858">
            <v>-3904524.8</v>
          </cell>
          <cell r="CD858">
            <v>0</v>
          </cell>
          <cell r="CE858">
            <v>0</v>
          </cell>
          <cell r="CF858">
            <v>0</v>
          </cell>
          <cell r="CG858">
            <v>-3904524.8</v>
          </cell>
          <cell r="CH858">
            <v>0</v>
          </cell>
          <cell r="CI858">
            <v>-3904524.8</v>
          </cell>
        </row>
        <row r="859">
          <cell r="B859" t="str">
            <v>453090</v>
          </cell>
          <cell r="C859" t="str">
            <v>OPEB - Opening Liability</v>
          </cell>
          <cell r="D859">
            <v>79000</v>
          </cell>
          <cell r="E859">
            <v>0</v>
          </cell>
          <cell r="F859">
            <v>79000</v>
          </cell>
          <cell r="G859">
            <v>0</v>
          </cell>
          <cell r="H859">
            <v>0</v>
          </cell>
          <cell r="I859">
            <v>0</v>
          </cell>
          <cell r="J859">
            <v>7561000</v>
          </cell>
          <cell r="K859">
            <v>0</v>
          </cell>
          <cell r="L859">
            <v>7561000</v>
          </cell>
          <cell r="M859">
            <v>9220000</v>
          </cell>
          <cell r="N859">
            <v>0</v>
          </cell>
          <cell r="O859">
            <v>9220000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18293999.760000002</v>
          </cell>
          <cell r="AI859">
            <v>0</v>
          </cell>
          <cell r="AJ859">
            <v>18293999.760000002</v>
          </cell>
          <cell r="AK859">
            <v>239000</v>
          </cell>
          <cell r="AL859">
            <v>0</v>
          </cell>
          <cell r="AM859">
            <v>239000</v>
          </cell>
          <cell r="AN859">
            <v>0</v>
          </cell>
          <cell r="AO859">
            <v>0</v>
          </cell>
          <cell r="AP859">
            <v>0</v>
          </cell>
          <cell r="AQ859">
            <v>0</v>
          </cell>
          <cell r="AR859">
            <v>0</v>
          </cell>
          <cell r="AS859">
            <v>0</v>
          </cell>
          <cell r="AT859">
            <v>300000</v>
          </cell>
          <cell r="AU859">
            <v>0</v>
          </cell>
          <cell r="AV859">
            <v>300000</v>
          </cell>
          <cell r="AW859">
            <v>0</v>
          </cell>
          <cell r="AX859">
            <v>0</v>
          </cell>
          <cell r="AY859">
            <v>0</v>
          </cell>
          <cell r="AZ859">
            <v>0</v>
          </cell>
          <cell r="BA859">
            <v>0</v>
          </cell>
          <cell r="BB859">
            <v>0</v>
          </cell>
          <cell r="BC859">
            <v>0</v>
          </cell>
          <cell r="BD859">
            <v>0</v>
          </cell>
          <cell r="BE859">
            <v>0</v>
          </cell>
          <cell r="BF859">
            <v>0</v>
          </cell>
          <cell r="BG859">
            <v>0</v>
          </cell>
          <cell r="BH859">
            <v>0</v>
          </cell>
          <cell r="BI859">
            <v>-4532000</v>
          </cell>
          <cell r="BJ859">
            <v>0</v>
          </cell>
          <cell r="BK859">
            <v>-4532000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31160999.760000005</v>
          </cell>
          <cell r="CB859">
            <v>0</v>
          </cell>
          <cell r="CC859">
            <v>31160999.760000005</v>
          </cell>
          <cell r="CD859">
            <v>0</v>
          </cell>
          <cell r="CE859">
            <v>0</v>
          </cell>
          <cell r="CF859">
            <v>0</v>
          </cell>
          <cell r="CG859">
            <v>31160999.760000002</v>
          </cell>
          <cell r="CH859">
            <v>0</v>
          </cell>
          <cell r="CI859">
            <v>31160999.760000002</v>
          </cell>
        </row>
        <row r="860">
          <cell r="B860" t="str">
            <v>453092</v>
          </cell>
          <cell r="C860" t="str">
            <v>OPEB Liab- Acq MEUs Exist Pens</v>
          </cell>
          <cell r="D860">
            <v>0</v>
          </cell>
          <cell r="E860">
            <v>0</v>
          </cell>
          <cell r="F860">
            <v>0</v>
          </cell>
          <cell r="G860">
            <v>0</v>
          </cell>
          <cell r="H860">
            <v>0</v>
          </cell>
          <cell r="I860">
            <v>0</v>
          </cell>
          <cell r="J860">
            <v>0</v>
          </cell>
          <cell r="K860">
            <v>0</v>
          </cell>
          <cell r="L860">
            <v>0</v>
          </cell>
          <cell r="M860">
            <v>-910970.49</v>
          </cell>
          <cell r="N860">
            <v>0</v>
          </cell>
          <cell r="O860">
            <v>-910970.49</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2599.21</v>
          </cell>
          <cell r="AI860">
            <v>0</v>
          </cell>
          <cell r="AJ860">
            <v>2599.21</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-908371.28</v>
          </cell>
          <cell r="CB860">
            <v>0</v>
          </cell>
          <cell r="CC860">
            <v>-908371.28</v>
          </cell>
          <cell r="CD860">
            <v>0</v>
          </cell>
          <cell r="CE860">
            <v>0</v>
          </cell>
          <cell r="CF860">
            <v>0</v>
          </cell>
          <cell r="CG860">
            <v>-908371.28</v>
          </cell>
          <cell r="CH860">
            <v>0</v>
          </cell>
          <cell r="CI860">
            <v>-908371.28</v>
          </cell>
        </row>
        <row r="861">
          <cell r="B861" t="str">
            <v>453100</v>
          </cell>
          <cell r="C861" t="str">
            <v>OPEB-Dental-Payments</v>
          </cell>
          <cell r="D861">
            <v>133689.44</v>
          </cell>
          <cell r="E861">
            <v>0</v>
          </cell>
          <cell r="F861">
            <v>133689.44</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6637787.4100000001</v>
          </cell>
          <cell r="AI861">
            <v>0</v>
          </cell>
          <cell r="AJ861">
            <v>6637787.4100000001</v>
          </cell>
          <cell r="AK861">
            <v>76082.320000000007</v>
          </cell>
          <cell r="AL861">
            <v>0</v>
          </cell>
          <cell r="AM861">
            <v>76082.320000000007</v>
          </cell>
          <cell r="AN861">
            <v>0</v>
          </cell>
          <cell r="AO861">
            <v>0</v>
          </cell>
          <cell r="AP861">
            <v>0</v>
          </cell>
          <cell r="AQ861">
            <v>0</v>
          </cell>
          <cell r="AR861">
            <v>0</v>
          </cell>
          <cell r="AS861">
            <v>0</v>
          </cell>
          <cell r="AT861">
            <v>84597.83</v>
          </cell>
          <cell r="AU861">
            <v>0</v>
          </cell>
          <cell r="AV861">
            <v>84597.83</v>
          </cell>
          <cell r="AW861">
            <v>0</v>
          </cell>
          <cell r="AX861">
            <v>0</v>
          </cell>
          <cell r="AY861">
            <v>0</v>
          </cell>
          <cell r="AZ861">
            <v>0</v>
          </cell>
          <cell r="BA861">
            <v>0</v>
          </cell>
          <cell r="BB861">
            <v>0</v>
          </cell>
          <cell r="BC861">
            <v>0</v>
          </cell>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6932157.0000000009</v>
          </cell>
          <cell r="CB861">
            <v>0</v>
          </cell>
          <cell r="CC861">
            <v>6932157.0000000009</v>
          </cell>
          <cell r="CD861">
            <v>0</v>
          </cell>
          <cell r="CE861">
            <v>0</v>
          </cell>
          <cell r="CF861">
            <v>0</v>
          </cell>
          <cell r="CG861">
            <v>6932157</v>
          </cell>
          <cell r="CH861">
            <v>0</v>
          </cell>
          <cell r="CI861">
            <v>6932157</v>
          </cell>
        </row>
        <row r="862">
          <cell r="B862" t="str">
            <v>453110</v>
          </cell>
          <cell r="C862" t="str">
            <v>OPEB - GLI Payments</v>
          </cell>
          <cell r="D862">
            <v>59105.07</v>
          </cell>
          <cell r="E862">
            <v>0</v>
          </cell>
          <cell r="F862">
            <v>59105.07</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2902817.82</v>
          </cell>
          <cell r="AI862">
            <v>0</v>
          </cell>
          <cell r="AJ862">
            <v>2902817.82</v>
          </cell>
          <cell r="AK862">
            <v>32432.04</v>
          </cell>
          <cell r="AL862">
            <v>0</v>
          </cell>
          <cell r="AM862">
            <v>32432.04</v>
          </cell>
          <cell r="AN862">
            <v>0</v>
          </cell>
          <cell r="AO862">
            <v>0</v>
          </cell>
          <cell r="AP862">
            <v>0</v>
          </cell>
          <cell r="AQ862">
            <v>0</v>
          </cell>
          <cell r="AR862">
            <v>0</v>
          </cell>
          <cell r="AS862">
            <v>0</v>
          </cell>
          <cell r="AT862">
            <v>36675.480000000003</v>
          </cell>
          <cell r="AU862">
            <v>0</v>
          </cell>
          <cell r="AV862">
            <v>36675.480000000003</v>
          </cell>
          <cell r="AW862">
            <v>0</v>
          </cell>
          <cell r="AX862">
            <v>0</v>
          </cell>
          <cell r="AY862">
            <v>0</v>
          </cell>
          <cell r="AZ862">
            <v>0</v>
          </cell>
          <cell r="BA862">
            <v>0</v>
          </cell>
          <cell r="BB862">
            <v>0</v>
          </cell>
          <cell r="BC862">
            <v>0</v>
          </cell>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3031030.41</v>
          </cell>
          <cell r="CB862">
            <v>0</v>
          </cell>
          <cell r="CC862">
            <v>3031030.41</v>
          </cell>
          <cell r="CD862">
            <v>0</v>
          </cell>
          <cell r="CE862">
            <v>0</v>
          </cell>
          <cell r="CF862">
            <v>0</v>
          </cell>
          <cell r="CG862">
            <v>3031030.41</v>
          </cell>
          <cell r="CH862">
            <v>0</v>
          </cell>
          <cell r="CI862">
            <v>3031030.41</v>
          </cell>
        </row>
        <row r="863">
          <cell r="B863" t="str">
            <v>453120</v>
          </cell>
          <cell r="C863" t="str">
            <v>OPEB-Health-Payments</v>
          </cell>
          <cell r="D863">
            <v>338838.21</v>
          </cell>
          <cell r="E863">
            <v>0</v>
          </cell>
          <cell r="F863">
            <v>338838.21</v>
          </cell>
          <cell r="G863">
            <v>0</v>
          </cell>
          <cell r="H863">
            <v>0</v>
          </cell>
          <cell r="I863">
            <v>0</v>
          </cell>
          <cell r="J863">
            <v>0</v>
          </cell>
          <cell r="K863">
            <v>0</v>
          </cell>
          <cell r="L863">
            <v>0</v>
          </cell>
          <cell r="M863">
            <v>1017.66</v>
          </cell>
          <cell r="N863">
            <v>0</v>
          </cell>
          <cell r="O863">
            <v>1017.66</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16989114.48</v>
          </cell>
          <cell r="AI863">
            <v>0</v>
          </cell>
          <cell r="AJ863">
            <v>16989114.48</v>
          </cell>
          <cell r="AK863">
            <v>187826.63</v>
          </cell>
          <cell r="AL863">
            <v>0</v>
          </cell>
          <cell r="AM863">
            <v>187826.63</v>
          </cell>
          <cell r="AN863">
            <v>0</v>
          </cell>
          <cell r="AO863">
            <v>0</v>
          </cell>
          <cell r="AP863">
            <v>0</v>
          </cell>
          <cell r="AQ863">
            <v>0</v>
          </cell>
          <cell r="AR863">
            <v>0</v>
          </cell>
          <cell r="AS863">
            <v>0</v>
          </cell>
          <cell r="AT863">
            <v>213837.43</v>
          </cell>
          <cell r="AU863">
            <v>0</v>
          </cell>
          <cell r="AV863">
            <v>213837.43</v>
          </cell>
          <cell r="AW863">
            <v>0</v>
          </cell>
          <cell r="AX863">
            <v>0</v>
          </cell>
          <cell r="AY863">
            <v>0</v>
          </cell>
          <cell r="AZ863">
            <v>0</v>
          </cell>
          <cell r="BA863">
            <v>0</v>
          </cell>
          <cell r="BB863">
            <v>0</v>
          </cell>
          <cell r="BC863">
            <v>0</v>
          </cell>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17730634.41</v>
          </cell>
          <cell r="CB863">
            <v>0</v>
          </cell>
          <cell r="CC863">
            <v>17730634.41</v>
          </cell>
          <cell r="CD863">
            <v>0</v>
          </cell>
          <cell r="CE863">
            <v>0</v>
          </cell>
          <cell r="CF863">
            <v>0</v>
          </cell>
          <cell r="CG863">
            <v>17730634.41</v>
          </cell>
          <cell r="CH863">
            <v>0</v>
          </cell>
          <cell r="CI863">
            <v>17730634.41</v>
          </cell>
        </row>
        <row r="864">
          <cell r="B864" t="str">
            <v>453130</v>
          </cell>
          <cell r="C864" t="str">
            <v>OPEB-LTD-Payments</v>
          </cell>
          <cell r="D864">
            <v>32544.62</v>
          </cell>
          <cell r="E864">
            <v>0</v>
          </cell>
          <cell r="F864">
            <v>32544.62</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6021435.96</v>
          </cell>
          <cell r="AI864">
            <v>0</v>
          </cell>
          <cell r="AJ864">
            <v>6021435.96</v>
          </cell>
          <cell r="AK864">
            <v>9818.77</v>
          </cell>
          <cell r="AL864">
            <v>0</v>
          </cell>
          <cell r="AM864">
            <v>9818.77</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6063799.3499999996</v>
          </cell>
          <cell r="CB864">
            <v>0</v>
          </cell>
          <cell r="CC864">
            <v>6063799.3499999996</v>
          </cell>
          <cell r="CD864">
            <v>0</v>
          </cell>
          <cell r="CE864">
            <v>0</v>
          </cell>
          <cell r="CF864">
            <v>0</v>
          </cell>
          <cell r="CG864">
            <v>6063799.3499999996</v>
          </cell>
          <cell r="CH864">
            <v>0</v>
          </cell>
          <cell r="CI864">
            <v>6063799.3499999996</v>
          </cell>
        </row>
        <row r="865">
          <cell r="B865" t="str">
            <v>453140</v>
          </cell>
          <cell r="C865" t="str">
            <v>OPEB-RETIREMENT BONUS-PAYMENTS</v>
          </cell>
          <cell r="D865">
            <v>48916.66</v>
          </cell>
          <cell r="E865">
            <v>0</v>
          </cell>
          <cell r="F865">
            <v>48916.66</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168886.41</v>
          </cell>
          <cell r="AI865">
            <v>0</v>
          </cell>
          <cell r="AJ865">
            <v>168886.41</v>
          </cell>
          <cell r="AK865">
            <v>6887.53</v>
          </cell>
          <cell r="AL865">
            <v>0</v>
          </cell>
          <cell r="AM865">
            <v>6887.53</v>
          </cell>
          <cell r="AN865">
            <v>0</v>
          </cell>
          <cell r="AO865">
            <v>0</v>
          </cell>
          <cell r="AP865">
            <v>0</v>
          </cell>
          <cell r="AQ865">
            <v>0</v>
          </cell>
          <cell r="AR865">
            <v>0</v>
          </cell>
          <cell r="AS865">
            <v>0</v>
          </cell>
          <cell r="AT865">
            <v>4936.13</v>
          </cell>
          <cell r="AU865">
            <v>0</v>
          </cell>
          <cell r="AV865">
            <v>4936.13</v>
          </cell>
          <cell r="AW865">
            <v>0</v>
          </cell>
          <cell r="AX865">
            <v>0</v>
          </cell>
          <cell r="AY865">
            <v>0</v>
          </cell>
          <cell r="AZ865">
            <v>0</v>
          </cell>
          <cell r="BA865">
            <v>0</v>
          </cell>
          <cell r="BB865">
            <v>0</v>
          </cell>
          <cell r="BC865">
            <v>0</v>
          </cell>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229626.73</v>
          </cell>
          <cell r="CB865">
            <v>0</v>
          </cell>
          <cell r="CC865">
            <v>229626.73</v>
          </cell>
          <cell r="CD865">
            <v>0</v>
          </cell>
          <cell r="CE865">
            <v>0</v>
          </cell>
          <cell r="CF865">
            <v>0</v>
          </cell>
          <cell r="CG865">
            <v>229626.73</v>
          </cell>
          <cell r="CH865">
            <v>0</v>
          </cell>
          <cell r="CI865">
            <v>229626.73</v>
          </cell>
        </row>
        <row r="866">
          <cell r="B866" t="str">
            <v>453150</v>
          </cell>
          <cell r="C866" t="str">
            <v>OPEB-SPS- PAYMENTS</v>
          </cell>
          <cell r="D866">
            <v>2400.7199999999998</v>
          </cell>
          <cell r="E866">
            <v>0</v>
          </cell>
          <cell r="F866">
            <v>2400.7199999999998</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1074075.1299999999</v>
          </cell>
          <cell r="AI866">
            <v>0</v>
          </cell>
          <cell r="AJ866">
            <v>1074075.1299999999</v>
          </cell>
          <cell r="AK866">
            <v>7202.99</v>
          </cell>
          <cell r="AL866">
            <v>0</v>
          </cell>
          <cell r="AM866">
            <v>7202.99</v>
          </cell>
          <cell r="AN866">
            <v>0</v>
          </cell>
          <cell r="AO866">
            <v>0</v>
          </cell>
          <cell r="AP866">
            <v>0</v>
          </cell>
          <cell r="AQ866">
            <v>0</v>
          </cell>
          <cell r="AR866">
            <v>0</v>
          </cell>
          <cell r="AS866">
            <v>0</v>
          </cell>
          <cell r="AT866">
            <v>9058.2999999999993</v>
          </cell>
          <cell r="AU866">
            <v>0</v>
          </cell>
          <cell r="AV866">
            <v>9058.2999999999993</v>
          </cell>
          <cell r="AW866">
            <v>0</v>
          </cell>
          <cell r="AX866">
            <v>0</v>
          </cell>
          <cell r="AY866">
            <v>0</v>
          </cell>
          <cell r="AZ866">
            <v>0</v>
          </cell>
          <cell r="BA866">
            <v>0</v>
          </cell>
          <cell r="BB866">
            <v>0</v>
          </cell>
          <cell r="BC866">
            <v>0</v>
          </cell>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1092737.1399999999</v>
          </cell>
          <cell r="CB866">
            <v>0</v>
          </cell>
          <cell r="CC866">
            <v>1092737.1399999999</v>
          </cell>
          <cell r="CD866">
            <v>0</v>
          </cell>
          <cell r="CE866">
            <v>0</v>
          </cell>
          <cell r="CF866">
            <v>0</v>
          </cell>
          <cell r="CG866">
            <v>1092737.1399999999</v>
          </cell>
          <cell r="CH866">
            <v>0</v>
          </cell>
          <cell r="CI866">
            <v>1092737.1399999999</v>
          </cell>
        </row>
        <row r="867">
          <cell r="B867" t="str">
            <v>453160</v>
          </cell>
          <cell r="C867" t="str">
            <v>OPEB-Spec. Arr.-Payments</v>
          </cell>
          <cell r="D867">
            <v>4583.26</v>
          </cell>
          <cell r="E867">
            <v>0</v>
          </cell>
          <cell r="F867">
            <v>4583.26</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787.51</v>
          </cell>
          <cell r="AI867">
            <v>0</v>
          </cell>
          <cell r="AJ867">
            <v>787.51</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5370.77</v>
          </cell>
          <cell r="CB867">
            <v>0</v>
          </cell>
          <cell r="CC867">
            <v>5370.77</v>
          </cell>
          <cell r="CD867">
            <v>0</v>
          </cell>
          <cell r="CE867">
            <v>0</v>
          </cell>
          <cell r="CF867">
            <v>0</v>
          </cell>
          <cell r="CG867">
            <v>5370.77</v>
          </cell>
          <cell r="CH867">
            <v>0</v>
          </cell>
          <cell r="CI867">
            <v>5370.77</v>
          </cell>
        </row>
        <row r="868">
          <cell r="B868" t="str">
            <v>453170</v>
          </cell>
          <cell r="C868" t="str">
            <v>OPEB-Inergi Staff Expense</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-2403650.6800000002</v>
          </cell>
          <cell r="AI868">
            <v>0</v>
          </cell>
          <cell r="AJ868">
            <v>-2403650.6800000002</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-2403650.6800000002</v>
          </cell>
          <cell r="CB868">
            <v>0</v>
          </cell>
          <cell r="CC868">
            <v>-2403650.6800000002</v>
          </cell>
          <cell r="CD868">
            <v>0</v>
          </cell>
          <cell r="CE868">
            <v>0</v>
          </cell>
          <cell r="CF868">
            <v>0</v>
          </cell>
          <cell r="CG868">
            <v>-2403650.6800000002</v>
          </cell>
          <cell r="CH868">
            <v>0</v>
          </cell>
          <cell r="CI868">
            <v>-2403650.6800000002</v>
          </cell>
        </row>
        <row r="869">
          <cell r="B869" t="str">
            <v>453220</v>
          </cell>
          <cell r="C869" t="str">
            <v>OPEB-Health,Dental,GLI&amp;RB Exp.</v>
          </cell>
          <cell r="D869">
            <v>-185915.79</v>
          </cell>
          <cell r="E869">
            <v>0</v>
          </cell>
          <cell r="F869">
            <v>-185915.79</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-71410784.989999995</v>
          </cell>
          <cell r="AI869">
            <v>0</v>
          </cell>
          <cell r="AJ869">
            <v>-71410784.989999995</v>
          </cell>
          <cell r="AK869">
            <v>-425071.97</v>
          </cell>
          <cell r="AL869">
            <v>0</v>
          </cell>
          <cell r="AM869">
            <v>-425071.97</v>
          </cell>
          <cell r="AN869">
            <v>0</v>
          </cell>
          <cell r="AO869">
            <v>0</v>
          </cell>
          <cell r="AP869">
            <v>0</v>
          </cell>
          <cell r="AQ869">
            <v>0</v>
          </cell>
          <cell r="AR869">
            <v>0</v>
          </cell>
          <cell r="AS869">
            <v>0</v>
          </cell>
          <cell r="AT869">
            <v>-625049.5</v>
          </cell>
          <cell r="AU869">
            <v>0</v>
          </cell>
          <cell r="AV869">
            <v>-625049.5</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-72646822.25</v>
          </cell>
          <cell r="CB869">
            <v>0</v>
          </cell>
          <cell r="CC869">
            <v>-72646822.25</v>
          </cell>
          <cell r="CD869">
            <v>0</v>
          </cell>
          <cell r="CE869">
            <v>0</v>
          </cell>
          <cell r="CF869">
            <v>0</v>
          </cell>
          <cell r="CG869">
            <v>-72646822.25</v>
          </cell>
          <cell r="CH869">
            <v>0</v>
          </cell>
          <cell r="CI869">
            <v>-72646822.25</v>
          </cell>
        </row>
        <row r="870">
          <cell r="B870" t="str">
            <v>453230</v>
          </cell>
          <cell r="C870" t="str">
            <v>OPEB - LT Disability-expense</v>
          </cell>
          <cell r="D870">
            <v>0.06</v>
          </cell>
          <cell r="E870">
            <v>0</v>
          </cell>
          <cell r="F870">
            <v>0.06</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-14505752.4</v>
          </cell>
          <cell r="AI870">
            <v>0</v>
          </cell>
          <cell r="AJ870">
            <v>-14505752.4</v>
          </cell>
          <cell r="AK870">
            <v>0.03</v>
          </cell>
          <cell r="AL870">
            <v>0</v>
          </cell>
          <cell r="AM870">
            <v>0.03</v>
          </cell>
          <cell r="AN870">
            <v>0</v>
          </cell>
          <cell r="AO870">
            <v>0</v>
          </cell>
          <cell r="AP870">
            <v>0</v>
          </cell>
          <cell r="AQ870">
            <v>0</v>
          </cell>
          <cell r="AR870">
            <v>0</v>
          </cell>
          <cell r="AS870">
            <v>0</v>
          </cell>
          <cell r="AT870">
            <v>0.01</v>
          </cell>
          <cell r="AU870">
            <v>0</v>
          </cell>
          <cell r="AV870">
            <v>0.01</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-14505752.300000001</v>
          </cell>
          <cell r="CB870">
            <v>0</v>
          </cell>
          <cell r="CC870">
            <v>-14505752.300000001</v>
          </cell>
          <cell r="CD870">
            <v>0</v>
          </cell>
          <cell r="CE870">
            <v>0</v>
          </cell>
          <cell r="CF870">
            <v>0</v>
          </cell>
          <cell r="CG870">
            <v>-14505752.300000001</v>
          </cell>
          <cell r="CH870">
            <v>0</v>
          </cell>
          <cell r="CI870">
            <v>-14505752.300000001</v>
          </cell>
        </row>
        <row r="871">
          <cell r="B871" t="str">
            <v>453250</v>
          </cell>
          <cell r="C871" t="str">
            <v>OPEB - SPS - expense</v>
          </cell>
          <cell r="D871">
            <v>-82219.09</v>
          </cell>
          <cell r="E871">
            <v>0</v>
          </cell>
          <cell r="F871">
            <v>-82219.09</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-6847609.5</v>
          </cell>
          <cell r="AI871">
            <v>0</v>
          </cell>
          <cell r="AJ871">
            <v>-6847609.5</v>
          </cell>
          <cell r="AK871">
            <v>-98062.74</v>
          </cell>
          <cell r="AL871">
            <v>0</v>
          </cell>
          <cell r="AM871">
            <v>-98062.74</v>
          </cell>
          <cell r="AN871">
            <v>0</v>
          </cell>
          <cell r="AO871">
            <v>0</v>
          </cell>
          <cell r="AP871">
            <v>0</v>
          </cell>
          <cell r="AQ871">
            <v>0</v>
          </cell>
          <cell r="AR871">
            <v>0</v>
          </cell>
          <cell r="AS871">
            <v>0</v>
          </cell>
          <cell r="AT871">
            <v>-61451.49</v>
          </cell>
          <cell r="AU871">
            <v>0</v>
          </cell>
          <cell r="AV871">
            <v>-61451.49</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-7089342.8200000003</v>
          </cell>
          <cell r="CB871">
            <v>0</v>
          </cell>
          <cell r="CC871">
            <v>-7089342.8200000003</v>
          </cell>
          <cell r="CD871">
            <v>0</v>
          </cell>
          <cell r="CE871">
            <v>0</v>
          </cell>
          <cell r="CF871">
            <v>0</v>
          </cell>
          <cell r="CG871">
            <v>-7089342.8200000003</v>
          </cell>
          <cell r="CH871">
            <v>0</v>
          </cell>
          <cell r="CI871">
            <v>-7089342.8200000003</v>
          </cell>
        </row>
        <row r="872">
          <cell r="C872" t="str">
            <v>Employee future benefits other than pension</v>
          </cell>
          <cell r="D872">
            <v>-8416339.3000000026</v>
          </cell>
          <cell r="E872">
            <v>0</v>
          </cell>
          <cell r="F872">
            <v>-8416339.3000000026</v>
          </cell>
          <cell r="G872">
            <v>0</v>
          </cell>
          <cell r="H872">
            <v>0</v>
          </cell>
          <cell r="I872">
            <v>0</v>
          </cell>
          <cell r="J872">
            <v>-41698029.690000005</v>
          </cell>
          <cell r="K872">
            <v>0</v>
          </cell>
          <cell r="L872">
            <v>-41698029.690000005</v>
          </cell>
          <cell r="M872">
            <v>-54837689.919999994</v>
          </cell>
          <cell r="N872">
            <v>0</v>
          </cell>
          <cell r="O872">
            <v>-54837689.919999994</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-538269386.59000003</v>
          </cell>
          <cell r="AI872">
            <v>0</v>
          </cell>
          <cell r="AJ872">
            <v>-538269386.59000003</v>
          </cell>
          <cell r="AK872">
            <v>-1824620.46</v>
          </cell>
          <cell r="AL872">
            <v>0</v>
          </cell>
          <cell r="AM872">
            <v>-1824620.46</v>
          </cell>
          <cell r="AN872">
            <v>0</v>
          </cell>
          <cell r="AO872">
            <v>0</v>
          </cell>
          <cell r="AP872">
            <v>0</v>
          </cell>
          <cell r="AQ872">
            <v>0</v>
          </cell>
          <cell r="AR872">
            <v>0</v>
          </cell>
          <cell r="AS872">
            <v>0</v>
          </cell>
          <cell r="AT872">
            <v>-4132225.58</v>
          </cell>
          <cell r="AU872">
            <v>0</v>
          </cell>
          <cell r="AV872">
            <v>-4132225.58</v>
          </cell>
          <cell r="AW872">
            <v>0</v>
          </cell>
          <cell r="AX872">
            <v>0</v>
          </cell>
          <cell r="AY872">
            <v>0</v>
          </cell>
          <cell r="AZ872">
            <v>0</v>
          </cell>
          <cell r="BA872">
            <v>0</v>
          </cell>
          <cell r="BB872">
            <v>0</v>
          </cell>
          <cell r="BC872">
            <v>0</v>
          </cell>
          <cell r="BD872">
            <v>0</v>
          </cell>
          <cell r="BE872">
            <v>0</v>
          </cell>
          <cell r="BF872">
            <v>0</v>
          </cell>
          <cell r="BG872">
            <v>0</v>
          </cell>
          <cell r="BH872">
            <v>0</v>
          </cell>
          <cell r="BI872">
            <v>-4532000</v>
          </cell>
          <cell r="BJ872">
            <v>0</v>
          </cell>
          <cell r="BK872">
            <v>-4532000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-653710291.5400002</v>
          </cell>
          <cell r="CB872">
            <v>0</v>
          </cell>
          <cell r="CC872">
            <v>-653710291.5400002</v>
          </cell>
          <cell r="CD872">
            <v>0</v>
          </cell>
          <cell r="CE872">
            <v>0</v>
          </cell>
          <cell r="CF872">
            <v>0</v>
          </cell>
          <cell r="CG872">
            <v>-653710291.54000008</v>
          </cell>
          <cell r="CH872">
            <v>0</v>
          </cell>
          <cell r="CI872">
            <v>-653710291.54000008</v>
          </cell>
        </row>
        <row r="873">
          <cell r="B873" t="str">
            <v>427191</v>
          </cell>
          <cell r="C873" t="str">
            <v>Remote Rate Protection Rev Var</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-6226854.8300000001</v>
          </cell>
          <cell r="AU873">
            <v>0</v>
          </cell>
          <cell r="AV873">
            <v>-6226854.8300000001</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-6226854.8300000001</v>
          </cell>
          <cell r="CB873">
            <v>0</v>
          </cell>
          <cell r="CC873">
            <v>-6226854.8300000001</v>
          </cell>
          <cell r="CD873">
            <v>0</v>
          </cell>
          <cell r="CE873">
            <v>0</v>
          </cell>
          <cell r="CF873">
            <v>0</v>
          </cell>
          <cell r="CG873">
            <v>-6226854.8300000001</v>
          </cell>
          <cell r="CH873">
            <v>0</v>
          </cell>
          <cell r="CI873">
            <v>-6226854.8300000001</v>
          </cell>
        </row>
        <row r="874">
          <cell r="B874" t="str">
            <v>452010</v>
          </cell>
          <cell r="C874" t="str">
            <v>Regulatory  Liabilities - DPA</v>
          </cell>
          <cell r="D874">
            <v>-534562079.48000002</v>
          </cell>
          <cell r="E874">
            <v>0</v>
          </cell>
          <cell r="F874">
            <v>-534562079.48000002</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-534562079.48000002</v>
          </cell>
          <cell r="CB874">
            <v>0</v>
          </cell>
          <cell r="CC874">
            <v>-534562079.48000002</v>
          </cell>
          <cell r="CD874">
            <v>0</v>
          </cell>
          <cell r="CE874">
            <v>0</v>
          </cell>
          <cell r="CF874">
            <v>0</v>
          </cell>
          <cell r="CG874">
            <v>-534562079.48000002</v>
          </cell>
          <cell r="CH874">
            <v>0</v>
          </cell>
          <cell r="CI874">
            <v>-534562079.48000002</v>
          </cell>
        </row>
        <row r="875">
          <cell r="B875" t="str">
            <v>452082</v>
          </cell>
          <cell r="C875" t="str">
            <v>Deferred Export Tx Serv Credit</v>
          </cell>
          <cell r="D875">
            <v>0</v>
          </cell>
          <cell r="E875">
            <v>0</v>
          </cell>
          <cell r="F875">
            <v>0</v>
          </cell>
          <cell r="G875">
            <v>0</v>
          </cell>
          <cell r="H875">
            <v>0</v>
          </cell>
          <cell r="I875">
            <v>0</v>
          </cell>
          <cell r="J875">
            <v>-18669388.465999998</v>
          </cell>
          <cell r="K875">
            <v>0</v>
          </cell>
          <cell r="L875">
            <v>-18669388.465999998</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-18669388.465999998</v>
          </cell>
          <cell r="CB875">
            <v>0</v>
          </cell>
          <cell r="CC875">
            <v>-18669388.465999998</v>
          </cell>
          <cell r="CD875">
            <v>0</v>
          </cell>
          <cell r="CE875">
            <v>0</v>
          </cell>
          <cell r="CF875">
            <v>0</v>
          </cell>
          <cell r="CG875">
            <v>-18669388.465999998</v>
          </cell>
          <cell r="CH875">
            <v>0</v>
          </cell>
          <cell r="CI875">
            <v>-18669388.465999998</v>
          </cell>
        </row>
        <row r="876">
          <cell r="C876" t="str">
            <v>Regulatory liabilities</v>
          </cell>
          <cell r="D876">
            <v>-534562079.48000002</v>
          </cell>
          <cell r="E876">
            <v>0</v>
          </cell>
          <cell r="F876">
            <v>-534562079.48000002</v>
          </cell>
          <cell r="G876">
            <v>0</v>
          </cell>
          <cell r="H876">
            <v>0</v>
          </cell>
          <cell r="I876">
            <v>0</v>
          </cell>
          <cell r="J876">
            <v>-18669388.465999998</v>
          </cell>
          <cell r="K876">
            <v>0</v>
          </cell>
          <cell r="L876">
            <v>-18669388.465999998</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-6226854.8300000001</v>
          </cell>
          <cell r="AU876">
            <v>0</v>
          </cell>
          <cell r="AV876">
            <v>-6226854.8300000001</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-559458322.77600002</v>
          </cell>
          <cell r="CB876">
            <v>0</v>
          </cell>
          <cell r="CC876">
            <v>-559458322.77600002</v>
          </cell>
          <cell r="CD876">
            <v>0</v>
          </cell>
          <cell r="CE876">
            <v>0</v>
          </cell>
          <cell r="CF876">
            <v>0</v>
          </cell>
          <cell r="CG876">
            <v>-559458322.77600002</v>
          </cell>
          <cell r="CH876">
            <v>0</v>
          </cell>
          <cell r="CI876">
            <v>-559458322.77600002</v>
          </cell>
        </row>
        <row r="877">
          <cell r="B877" t="str">
            <v>220100</v>
          </cell>
          <cell r="C877" t="str">
            <v>A/R WITHIN GRP(AFFIL FLD REQD)</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6820</v>
          </cell>
          <cell r="AI877">
            <v>0</v>
          </cell>
          <cell r="AJ877">
            <v>6820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6820</v>
          </cell>
          <cell r="CB877">
            <v>0</v>
          </cell>
          <cell r="CC877">
            <v>6820</v>
          </cell>
          <cell r="CD877">
            <v>-6820</v>
          </cell>
          <cell r="CE877">
            <v>0</v>
          </cell>
          <cell r="CF877">
            <v>-6820</v>
          </cell>
          <cell r="CG877">
            <v>0</v>
          </cell>
          <cell r="CH877">
            <v>0</v>
          </cell>
          <cell r="CI877">
            <v>0</v>
          </cell>
        </row>
        <row r="878">
          <cell r="B878" t="str">
            <v>451000</v>
          </cell>
          <cell r="C878" t="str">
            <v>LONG TERM A/P &amp; ACCR CHARGES</v>
          </cell>
          <cell r="D878">
            <v>0</v>
          </cell>
          <cell r="E878">
            <v>0</v>
          </cell>
          <cell r="F878">
            <v>0</v>
          </cell>
          <cell r="G878">
            <v>0</v>
          </cell>
          <cell r="H878">
            <v>0</v>
          </cell>
          <cell r="I878">
            <v>0</v>
          </cell>
          <cell r="J878">
            <v>-8000000</v>
          </cell>
          <cell r="K878">
            <v>0</v>
          </cell>
          <cell r="L878">
            <v>-8000000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-1000000</v>
          </cell>
          <cell r="AI878">
            <v>0</v>
          </cell>
          <cell r="AJ878">
            <v>-1000000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-9000000</v>
          </cell>
          <cell r="CB878">
            <v>0</v>
          </cell>
          <cell r="CC878">
            <v>-9000000</v>
          </cell>
          <cell r="CD878">
            <v>0</v>
          </cell>
          <cell r="CE878">
            <v>0</v>
          </cell>
          <cell r="CF878">
            <v>0</v>
          </cell>
          <cell r="CG878">
            <v>-9000000</v>
          </cell>
          <cell r="CH878">
            <v>0</v>
          </cell>
          <cell r="CI878">
            <v>-9000000</v>
          </cell>
        </row>
        <row r="879">
          <cell r="B879" t="str">
            <v>451010</v>
          </cell>
          <cell r="C879" t="str">
            <v>Regulatory Staff Provision</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-309031</v>
          </cell>
          <cell r="AI879">
            <v>0</v>
          </cell>
          <cell r="AJ879">
            <v>-309031</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-309031</v>
          </cell>
          <cell r="CB879">
            <v>0</v>
          </cell>
          <cell r="CC879">
            <v>-309031</v>
          </cell>
          <cell r="CD879">
            <v>0</v>
          </cell>
          <cell r="CE879">
            <v>0</v>
          </cell>
          <cell r="CF879">
            <v>0</v>
          </cell>
          <cell r="CG879">
            <v>-309031</v>
          </cell>
          <cell r="CH879">
            <v>0</v>
          </cell>
          <cell r="CI879">
            <v>-309031</v>
          </cell>
        </row>
        <row r="880">
          <cell r="B880" t="str">
            <v>451250</v>
          </cell>
          <cell r="C880" t="str">
            <v>Legal Claims Provision</v>
          </cell>
          <cell r="D880">
            <v>-1781040</v>
          </cell>
          <cell r="E880">
            <v>0</v>
          </cell>
          <cell r="F880">
            <v>-1781040</v>
          </cell>
          <cell r="G880">
            <v>0</v>
          </cell>
          <cell r="H880">
            <v>0</v>
          </cell>
          <cell r="I880">
            <v>0</v>
          </cell>
          <cell r="J880">
            <v>-2953763.98</v>
          </cell>
          <cell r="K880">
            <v>0</v>
          </cell>
          <cell r="L880">
            <v>-2953763.98</v>
          </cell>
          <cell r="M880">
            <v>-22230.959999999999</v>
          </cell>
          <cell r="N880">
            <v>0</v>
          </cell>
          <cell r="O880">
            <v>-22230.959999999999</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-6465933.4699999997</v>
          </cell>
          <cell r="AI880">
            <v>0</v>
          </cell>
          <cell r="AJ880">
            <v>-6465933.4699999997</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-268942</v>
          </cell>
          <cell r="BJ880">
            <v>0</v>
          </cell>
          <cell r="BK880">
            <v>-268942</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-11491910.41</v>
          </cell>
          <cell r="CB880">
            <v>0</v>
          </cell>
          <cell r="CC880">
            <v>-11491910.41</v>
          </cell>
          <cell r="CD880">
            <v>0</v>
          </cell>
          <cell r="CE880">
            <v>0</v>
          </cell>
          <cell r="CF880">
            <v>0</v>
          </cell>
          <cell r="CG880">
            <v>-11491910.41</v>
          </cell>
          <cell r="CH880">
            <v>0</v>
          </cell>
          <cell r="CI880">
            <v>-11491910.41</v>
          </cell>
        </row>
        <row r="881">
          <cell r="B881" t="str">
            <v>452070</v>
          </cell>
          <cell r="C881" t="str">
            <v>Load Research Funding</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-106465.02</v>
          </cell>
          <cell r="AI881">
            <v>0</v>
          </cell>
          <cell r="AJ881">
            <v>-106465.02</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-106465.02</v>
          </cell>
          <cell r="CB881">
            <v>0</v>
          </cell>
          <cell r="CC881">
            <v>-106465.02</v>
          </cell>
          <cell r="CD881">
            <v>0</v>
          </cell>
          <cell r="CE881">
            <v>0</v>
          </cell>
          <cell r="CF881">
            <v>0</v>
          </cell>
          <cell r="CG881">
            <v>-106465.02</v>
          </cell>
          <cell r="CH881">
            <v>0</v>
          </cell>
          <cell r="CI881">
            <v>-106465.02</v>
          </cell>
        </row>
        <row r="882">
          <cell r="B882" t="str">
            <v>452076</v>
          </cell>
          <cell r="C882" t="str">
            <v>Defe'd Liab-Rogers Fibre Swap</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4.47</v>
          </cell>
          <cell r="AL882">
            <v>0</v>
          </cell>
          <cell r="AM882">
            <v>4.47</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4.47</v>
          </cell>
          <cell r="CB882">
            <v>0</v>
          </cell>
          <cell r="CC882">
            <v>4.47</v>
          </cell>
          <cell r="CD882">
            <v>0</v>
          </cell>
          <cell r="CE882">
            <v>0</v>
          </cell>
          <cell r="CF882">
            <v>0</v>
          </cell>
          <cell r="CG882">
            <v>4.47</v>
          </cell>
          <cell r="CH882">
            <v>0</v>
          </cell>
          <cell r="CI882">
            <v>4.47</v>
          </cell>
        </row>
        <row r="883">
          <cell r="B883" t="str">
            <v>452077</v>
          </cell>
          <cell r="C883" t="str">
            <v>Defe'd Liab-Bells Fibre Swap</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-2002</v>
          </cell>
          <cell r="AL883">
            <v>0</v>
          </cell>
          <cell r="AM883">
            <v>-2002</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-2002</v>
          </cell>
          <cell r="CB883">
            <v>0</v>
          </cell>
          <cell r="CC883">
            <v>-2002</v>
          </cell>
          <cell r="CD883">
            <v>0</v>
          </cell>
          <cell r="CE883">
            <v>0</v>
          </cell>
          <cell r="CF883">
            <v>0</v>
          </cell>
          <cell r="CG883">
            <v>-2002</v>
          </cell>
          <cell r="CH883">
            <v>0</v>
          </cell>
          <cell r="CI883">
            <v>-2002</v>
          </cell>
        </row>
        <row r="884">
          <cell r="B884" t="str">
            <v>452078</v>
          </cell>
          <cell r="C884" t="str">
            <v>Defe'd Liab-Cogeco Fibre Swap</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-29370</v>
          </cell>
          <cell r="AL884">
            <v>0</v>
          </cell>
          <cell r="AM884">
            <v>-29370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-29370</v>
          </cell>
          <cell r="CB884">
            <v>0</v>
          </cell>
          <cell r="CC884">
            <v>-29370</v>
          </cell>
          <cell r="CD884">
            <v>0</v>
          </cell>
          <cell r="CE884">
            <v>0</v>
          </cell>
          <cell r="CF884">
            <v>0</v>
          </cell>
          <cell r="CG884">
            <v>-29370</v>
          </cell>
          <cell r="CH884">
            <v>0</v>
          </cell>
          <cell r="CI884">
            <v>-29370</v>
          </cell>
        </row>
        <row r="885">
          <cell r="B885" t="str">
            <v>452079</v>
          </cell>
          <cell r="C885" t="str">
            <v>Defe'd Liab-Allstream F S</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-993000</v>
          </cell>
          <cell r="AL885">
            <v>0</v>
          </cell>
          <cell r="AM885">
            <v>-993000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-993000</v>
          </cell>
          <cell r="CB885">
            <v>0</v>
          </cell>
          <cell r="CC885">
            <v>-993000</v>
          </cell>
          <cell r="CD885">
            <v>0</v>
          </cell>
          <cell r="CE885">
            <v>0</v>
          </cell>
          <cell r="CF885">
            <v>0</v>
          </cell>
          <cell r="CG885">
            <v>-993000</v>
          </cell>
          <cell r="CH885">
            <v>0</v>
          </cell>
          <cell r="CI885">
            <v>-993000</v>
          </cell>
        </row>
        <row r="886">
          <cell r="B886" t="str">
            <v>452080</v>
          </cell>
          <cell r="C886" t="str">
            <v>Def'd Liab-FibreWired Hamiltn</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18594</v>
          </cell>
          <cell r="AL886">
            <v>0</v>
          </cell>
          <cell r="AM886">
            <v>18594</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18594</v>
          </cell>
          <cell r="CB886">
            <v>0</v>
          </cell>
          <cell r="CC886">
            <v>18594</v>
          </cell>
          <cell r="CD886">
            <v>0</v>
          </cell>
          <cell r="CE886">
            <v>0</v>
          </cell>
          <cell r="CF886">
            <v>0</v>
          </cell>
          <cell r="CG886">
            <v>18594</v>
          </cell>
          <cell r="CH886">
            <v>0</v>
          </cell>
          <cell r="CI886">
            <v>18594</v>
          </cell>
        </row>
        <row r="887">
          <cell r="B887" t="str">
            <v>452081</v>
          </cell>
          <cell r="C887" t="str">
            <v>Defe'd Liab-Persona Fibre Swap</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-209475</v>
          </cell>
          <cell r="AL887">
            <v>0</v>
          </cell>
          <cell r="AM887">
            <v>-209475</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-209475</v>
          </cell>
          <cell r="CB887">
            <v>0</v>
          </cell>
          <cell r="CC887">
            <v>-209475</v>
          </cell>
          <cell r="CD887">
            <v>0</v>
          </cell>
          <cell r="CE887">
            <v>0</v>
          </cell>
          <cell r="CF887">
            <v>0</v>
          </cell>
          <cell r="CG887">
            <v>-209475</v>
          </cell>
          <cell r="CH887">
            <v>0</v>
          </cell>
          <cell r="CI887">
            <v>-209475</v>
          </cell>
        </row>
        <row r="888">
          <cell r="C888" t="str">
            <v>Long-term accounts payable and accrued charges</v>
          </cell>
          <cell r="D888">
            <v>-1781040</v>
          </cell>
          <cell r="E888">
            <v>0</v>
          </cell>
          <cell r="F888">
            <v>-1781040</v>
          </cell>
          <cell r="G888">
            <v>0</v>
          </cell>
          <cell r="H888">
            <v>0</v>
          </cell>
          <cell r="I888">
            <v>0</v>
          </cell>
          <cell r="J888">
            <v>-10953763.98</v>
          </cell>
          <cell r="K888">
            <v>0</v>
          </cell>
          <cell r="L888">
            <v>-10953763.98</v>
          </cell>
          <cell r="M888">
            <v>-22230.959999999999</v>
          </cell>
          <cell r="N888">
            <v>0</v>
          </cell>
          <cell r="O888">
            <v>-22230.959999999999</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-7874609.4899999993</v>
          </cell>
          <cell r="AI888">
            <v>0</v>
          </cell>
          <cell r="AJ888">
            <v>-7874609.4899999993</v>
          </cell>
          <cell r="AK888">
            <v>-1215248.53</v>
          </cell>
          <cell r="AL888">
            <v>0</v>
          </cell>
          <cell r="AM888">
            <v>-1215248.53</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-268942</v>
          </cell>
          <cell r="BJ888">
            <v>0</v>
          </cell>
          <cell r="BK888">
            <v>-268942</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-22115834.960000001</v>
          </cell>
          <cell r="CB888">
            <v>0</v>
          </cell>
          <cell r="CC888">
            <v>-22115834.960000001</v>
          </cell>
          <cell r="CD888">
            <v>-6820</v>
          </cell>
          <cell r="CE888">
            <v>0</v>
          </cell>
          <cell r="CF888">
            <v>-6820</v>
          </cell>
          <cell r="CG888">
            <v>-22122654.960000001</v>
          </cell>
          <cell r="CH888">
            <v>0</v>
          </cell>
          <cell r="CI888">
            <v>-22122654.960000001</v>
          </cell>
        </row>
        <row r="889">
          <cell r="B889" t="str">
            <v>452050</v>
          </cell>
          <cell r="C889" t="str">
            <v>Long-Term Liability -Dx PCB</v>
          </cell>
          <cell r="D889">
            <v>0</v>
          </cell>
          <cell r="E889">
            <v>0</v>
          </cell>
          <cell r="F889">
            <v>0</v>
          </cell>
          <cell r="G889">
            <v>0</v>
          </cell>
          <cell r="H889">
            <v>0</v>
          </cell>
          <cell r="I889">
            <v>0</v>
          </cell>
          <cell r="J889">
            <v>0</v>
          </cell>
          <cell r="K889">
            <v>0</v>
          </cell>
          <cell r="L889">
            <v>0</v>
          </cell>
          <cell r="M889">
            <v>-25098177.918000001</v>
          </cell>
          <cell r="N889">
            <v>0</v>
          </cell>
          <cell r="O889">
            <v>-25098177.918000001</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-25098177.918000001</v>
          </cell>
          <cell r="CB889">
            <v>0</v>
          </cell>
          <cell r="CC889">
            <v>-25098177.918000001</v>
          </cell>
          <cell r="CD889">
            <v>0</v>
          </cell>
          <cell r="CE889">
            <v>0</v>
          </cell>
          <cell r="CF889">
            <v>0</v>
          </cell>
          <cell r="CG889">
            <v>-25098177.918000001</v>
          </cell>
          <cell r="CH889">
            <v>0</v>
          </cell>
          <cell r="CI889">
            <v>-25098177.918000001</v>
          </cell>
        </row>
        <row r="890">
          <cell r="B890" t="str">
            <v>452051</v>
          </cell>
          <cell r="C890" t="str">
            <v>Long-Term Liability -Dx LAR</v>
          </cell>
          <cell r="D890">
            <v>0</v>
          </cell>
          <cell r="E890">
            <v>0</v>
          </cell>
          <cell r="F890">
            <v>0</v>
          </cell>
          <cell r="G890">
            <v>0</v>
          </cell>
          <cell r="H890">
            <v>0</v>
          </cell>
          <cell r="I890">
            <v>0</v>
          </cell>
          <cell r="J890">
            <v>0</v>
          </cell>
          <cell r="K890">
            <v>0</v>
          </cell>
          <cell r="L890">
            <v>0</v>
          </cell>
          <cell r="M890">
            <v>-15593436.169</v>
          </cell>
          <cell r="N890">
            <v>0</v>
          </cell>
          <cell r="O890">
            <v>-15593436.169</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-15593436.169</v>
          </cell>
          <cell r="CB890">
            <v>0</v>
          </cell>
          <cell r="CC890">
            <v>-15593436.169</v>
          </cell>
          <cell r="CD890">
            <v>0</v>
          </cell>
          <cell r="CE890">
            <v>0</v>
          </cell>
          <cell r="CF890">
            <v>0</v>
          </cell>
          <cell r="CG890">
            <v>-15593436.169</v>
          </cell>
          <cell r="CH890">
            <v>0</v>
          </cell>
          <cell r="CI890">
            <v>-15593436.169</v>
          </cell>
        </row>
        <row r="891">
          <cell r="B891" t="str">
            <v>452052</v>
          </cell>
          <cell r="C891" t="str">
            <v>Long-Term Liability -Tx PCB</v>
          </cell>
          <cell r="D891">
            <v>0</v>
          </cell>
          <cell r="E891">
            <v>0</v>
          </cell>
          <cell r="F891">
            <v>0</v>
          </cell>
          <cell r="G891">
            <v>0</v>
          </cell>
          <cell r="H891">
            <v>0</v>
          </cell>
          <cell r="I891">
            <v>0</v>
          </cell>
          <cell r="J891">
            <v>-4969089.0669999998</v>
          </cell>
          <cell r="K891">
            <v>0</v>
          </cell>
          <cell r="L891">
            <v>-4969089.0669999998</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-4969089.0669999998</v>
          </cell>
          <cell r="CB891">
            <v>0</v>
          </cell>
          <cell r="CC891">
            <v>-4969089.0669999998</v>
          </cell>
          <cell r="CD891">
            <v>0</v>
          </cell>
          <cell r="CE891">
            <v>0</v>
          </cell>
          <cell r="CF891">
            <v>0</v>
          </cell>
          <cell r="CG891">
            <v>-4969089.0669999998</v>
          </cell>
          <cell r="CH891">
            <v>0</v>
          </cell>
          <cell r="CI891">
            <v>-4969089.0669999998</v>
          </cell>
        </row>
        <row r="892">
          <cell r="B892" t="str">
            <v>452053</v>
          </cell>
          <cell r="C892" t="str">
            <v>Long-Term Liability -Tx LAR</v>
          </cell>
          <cell r="D892">
            <v>0</v>
          </cell>
          <cell r="E892">
            <v>0</v>
          </cell>
          <cell r="F892">
            <v>0</v>
          </cell>
          <cell r="G892">
            <v>0</v>
          </cell>
          <cell r="H892">
            <v>0</v>
          </cell>
          <cell r="I892">
            <v>0</v>
          </cell>
          <cell r="J892">
            <v>-20685165.004999999</v>
          </cell>
          <cell r="K892">
            <v>0</v>
          </cell>
          <cell r="L892">
            <v>-20685165.004999999</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-20685165.004999999</v>
          </cell>
          <cell r="CB892">
            <v>0</v>
          </cell>
          <cell r="CC892">
            <v>-20685165.004999999</v>
          </cell>
          <cell r="CD892">
            <v>0</v>
          </cell>
          <cell r="CE892">
            <v>0</v>
          </cell>
          <cell r="CF892">
            <v>0</v>
          </cell>
          <cell r="CG892">
            <v>-20685165.004999999</v>
          </cell>
          <cell r="CH892">
            <v>0</v>
          </cell>
          <cell r="CI892">
            <v>-20685165.004999999</v>
          </cell>
        </row>
        <row r="893">
          <cell r="B893" t="str">
            <v>452054</v>
          </cell>
          <cell r="C893" t="str">
            <v>Long-Term Liability-Rem LAR</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-7203699.9349999996</v>
          </cell>
          <cell r="AU893">
            <v>0</v>
          </cell>
          <cell r="AV893">
            <v>-7203699.9349999996</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-7203699.9349999996</v>
          </cell>
          <cell r="CB893">
            <v>0</v>
          </cell>
          <cell r="CC893">
            <v>-7203699.9349999996</v>
          </cell>
          <cell r="CD893">
            <v>0</v>
          </cell>
          <cell r="CE893">
            <v>0</v>
          </cell>
          <cell r="CF893">
            <v>0</v>
          </cell>
          <cell r="CG893">
            <v>-7203699.9349999996</v>
          </cell>
          <cell r="CH893">
            <v>0</v>
          </cell>
          <cell r="CI893">
            <v>-7203699.9349999996</v>
          </cell>
        </row>
        <row r="894">
          <cell r="C894" t="str">
            <v>Environmental liabilities</v>
          </cell>
          <cell r="D894">
            <v>0</v>
          </cell>
          <cell r="E894">
            <v>0</v>
          </cell>
          <cell r="F894">
            <v>0</v>
          </cell>
          <cell r="G894">
            <v>0</v>
          </cell>
          <cell r="H894">
            <v>0</v>
          </cell>
          <cell r="I894">
            <v>0</v>
          </cell>
          <cell r="J894">
            <v>-25654254.071999997</v>
          </cell>
          <cell r="K894">
            <v>0</v>
          </cell>
          <cell r="L894">
            <v>-25654254.071999997</v>
          </cell>
          <cell r="M894">
            <v>-40691614.086999997</v>
          </cell>
          <cell r="N894">
            <v>0</v>
          </cell>
          <cell r="O894">
            <v>-40691614.086999997</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-7203699.9349999996</v>
          </cell>
          <cell r="AU894">
            <v>0</v>
          </cell>
          <cell r="AV894">
            <v>-7203699.9349999996</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-73549568.093999997</v>
          </cell>
          <cell r="CB894">
            <v>0</v>
          </cell>
          <cell r="CC894">
            <v>-73549568.093999997</v>
          </cell>
          <cell r="CD894">
            <v>0</v>
          </cell>
          <cell r="CE894">
            <v>0</v>
          </cell>
          <cell r="CF894">
            <v>0</v>
          </cell>
          <cell r="CG894">
            <v>-73549568.093999997</v>
          </cell>
          <cell r="CH894">
            <v>0</v>
          </cell>
          <cell r="CI894">
            <v>-73549568.093999997</v>
          </cell>
        </row>
        <row r="895">
          <cell r="C895" t="str">
            <v>Total Other liabilities</v>
          </cell>
          <cell r="D895">
            <v>-544759458.77999997</v>
          </cell>
          <cell r="E895">
            <v>0</v>
          </cell>
          <cell r="F895">
            <v>-544759458.77999997</v>
          </cell>
          <cell r="G895">
            <v>0</v>
          </cell>
          <cell r="H895">
            <v>0</v>
          </cell>
          <cell r="I895">
            <v>0</v>
          </cell>
          <cell r="J895">
            <v>-96975436.207999989</v>
          </cell>
          <cell r="K895">
            <v>0</v>
          </cell>
          <cell r="L895">
            <v>-96975436.207999989</v>
          </cell>
          <cell r="M895">
            <v>-95551534.967000008</v>
          </cell>
          <cell r="N895">
            <v>0</v>
          </cell>
          <cell r="O895">
            <v>-95551534.967000008</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-546143996.08000004</v>
          </cell>
          <cell r="AI895">
            <v>0</v>
          </cell>
          <cell r="AJ895">
            <v>-546143996.08000004</v>
          </cell>
          <cell r="AK895">
            <v>-3039868.99</v>
          </cell>
          <cell r="AL895">
            <v>0</v>
          </cell>
          <cell r="AM895">
            <v>-3039868.99</v>
          </cell>
          <cell r="AN895">
            <v>0</v>
          </cell>
          <cell r="AO895">
            <v>0</v>
          </cell>
          <cell r="AP895">
            <v>0</v>
          </cell>
          <cell r="AQ895">
            <v>0</v>
          </cell>
          <cell r="AR895">
            <v>0</v>
          </cell>
          <cell r="AS895">
            <v>0</v>
          </cell>
          <cell r="AT895">
            <v>-17562780.344999999</v>
          </cell>
          <cell r="AU895">
            <v>0</v>
          </cell>
          <cell r="AV895">
            <v>-17562780.344999999</v>
          </cell>
          <cell r="AW895">
            <v>0</v>
          </cell>
          <cell r="AX895">
            <v>0</v>
          </cell>
          <cell r="AY895">
            <v>0</v>
          </cell>
          <cell r="AZ895">
            <v>0</v>
          </cell>
          <cell r="BA895">
            <v>0</v>
          </cell>
          <cell r="BB895">
            <v>0</v>
          </cell>
          <cell r="BC895">
            <v>0</v>
          </cell>
          <cell r="BD895">
            <v>0</v>
          </cell>
          <cell r="BE895">
            <v>0</v>
          </cell>
          <cell r="BF895">
            <v>0</v>
          </cell>
          <cell r="BG895">
            <v>0</v>
          </cell>
          <cell r="BH895">
            <v>0</v>
          </cell>
          <cell r="BI895">
            <v>-4800942</v>
          </cell>
          <cell r="BJ895">
            <v>0</v>
          </cell>
          <cell r="BK895">
            <v>-4800942</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-1308834017.3699999</v>
          </cell>
          <cell r="CB895">
            <v>0</v>
          </cell>
          <cell r="CC895">
            <v>-1308834017.3699999</v>
          </cell>
          <cell r="CD895">
            <v>-6820</v>
          </cell>
          <cell r="CE895">
            <v>0</v>
          </cell>
          <cell r="CF895">
            <v>-6820</v>
          </cell>
          <cell r="CG895">
            <v>-1308840837.3700001</v>
          </cell>
          <cell r="CH895">
            <v>0</v>
          </cell>
          <cell r="CI895">
            <v>-1308840837.3700001</v>
          </cell>
        </row>
        <row r="897">
          <cell r="C897" t="str">
            <v>Contingencies &amp; Commitments</v>
          </cell>
        </row>
        <row r="898">
          <cell r="B898" t="str">
            <v>480000</v>
          </cell>
          <cell r="C898" t="str">
            <v>EQTY ACCUM THRU DEBT RET APPR</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-60059581</v>
          </cell>
          <cell r="BJ898">
            <v>0</v>
          </cell>
          <cell r="BK898">
            <v>-60059581</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-60059581</v>
          </cell>
          <cell r="CB898">
            <v>0</v>
          </cell>
          <cell r="CC898">
            <v>-60059581</v>
          </cell>
          <cell r="CD898">
            <v>60059581</v>
          </cell>
          <cell r="CE898">
            <v>0</v>
          </cell>
          <cell r="CF898">
            <v>60059581</v>
          </cell>
          <cell r="CG898">
            <v>0</v>
          </cell>
          <cell r="CH898">
            <v>0</v>
          </cell>
          <cell r="CI898">
            <v>0</v>
          </cell>
        </row>
        <row r="899">
          <cell r="C899" t="str">
            <v>Deficiency / (Equity)</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-60059581</v>
          </cell>
          <cell r="BJ899">
            <v>0</v>
          </cell>
          <cell r="BK899">
            <v>-60059581</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-60059581</v>
          </cell>
          <cell r="CB899">
            <v>0</v>
          </cell>
          <cell r="CC899">
            <v>-60059581</v>
          </cell>
          <cell r="CD899">
            <v>60059581</v>
          </cell>
          <cell r="CE899">
            <v>0</v>
          </cell>
          <cell r="CF899">
            <v>60059581</v>
          </cell>
          <cell r="CG899">
            <v>0</v>
          </cell>
          <cell r="CH899">
            <v>0</v>
          </cell>
          <cell r="CI899">
            <v>0</v>
          </cell>
        </row>
        <row r="900">
          <cell r="B900" t="str">
            <v>481120</v>
          </cell>
          <cell r="C900" t="str">
            <v>Prefered Shares</v>
          </cell>
          <cell r="D900">
            <v>-323000000</v>
          </cell>
          <cell r="E900">
            <v>0</v>
          </cell>
          <cell r="F900">
            <v>-323000000</v>
          </cell>
          <cell r="G900">
            <v>0</v>
          </cell>
          <cell r="H900">
            <v>0</v>
          </cell>
          <cell r="I900">
            <v>0</v>
          </cell>
          <cell r="J900">
            <v>-224000000</v>
          </cell>
          <cell r="K900">
            <v>0</v>
          </cell>
          <cell r="L900">
            <v>-224000000</v>
          </cell>
          <cell r="M900">
            <v>-99000000</v>
          </cell>
          <cell r="N900">
            <v>0</v>
          </cell>
          <cell r="O900">
            <v>-99000000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cell r="BU900">
            <v>0</v>
          </cell>
          <cell r="BV900">
            <v>0</v>
          </cell>
          <cell r="BW900">
            <v>0</v>
          </cell>
          <cell r="BX900">
            <v>0</v>
          </cell>
          <cell r="BY900">
            <v>0</v>
          </cell>
          <cell r="BZ900">
            <v>0</v>
          </cell>
          <cell r="CA900">
            <v>-646000000</v>
          </cell>
          <cell r="CB900">
            <v>0</v>
          </cell>
          <cell r="CC900">
            <v>-646000000</v>
          </cell>
          <cell r="CD900">
            <v>323000000</v>
          </cell>
          <cell r="CE900">
            <v>0</v>
          </cell>
          <cell r="CF900">
            <v>323000000</v>
          </cell>
          <cell r="CG900">
            <v>-323000000</v>
          </cell>
          <cell r="CH900">
            <v>0</v>
          </cell>
          <cell r="CI900">
            <v>-323000000</v>
          </cell>
        </row>
        <row r="901">
          <cell r="B901" t="str">
            <v>481121</v>
          </cell>
          <cell r="C901" t="str">
            <v>Common Share Capital</v>
          </cell>
          <cell r="D901">
            <v>-3314179444</v>
          </cell>
          <cell r="E901">
            <v>0</v>
          </cell>
          <cell r="F901">
            <v>-3314179444</v>
          </cell>
          <cell r="G901">
            <v>0</v>
          </cell>
          <cell r="H901">
            <v>0</v>
          </cell>
          <cell r="I901">
            <v>0</v>
          </cell>
          <cell r="J901">
            <v>-2083014515.45</v>
          </cell>
          <cell r="K901">
            <v>0</v>
          </cell>
          <cell r="L901">
            <v>-2083014515.45</v>
          </cell>
          <cell r="M901">
            <v>-861985494.07000005</v>
          </cell>
          <cell r="N901">
            <v>0</v>
          </cell>
          <cell r="O901">
            <v>-861985494.07000005</v>
          </cell>
          <cell r="P901">
            <v>-46000000</v>
          </cell>
          <cell r="Q901">
            <v>0</v>
          </cell>
          <cell r="R901">
            <v>-46000000</v>
          </cell>
          <cell r="S901">
            <v>0</v>
          </cell>
          <cell r="T901">
            <v>0</v>
          </cell>
          <cell r="U901">
            <v>0</v>
          </cell>
          <cell r="V901">
            <v>0</v>
          </cell>
          <cell r="W901">
            <v>0</v>
          </cell>
          <cell r="X901">
            <v>0</v>
          </cell>
          <cell r="Y901">
            <v>0</v>
          </cell>
          <cell r="Z901">
            <v>0</v>
          </cell>
          <cell r="AA901">
            <v>0</v>
          </cell>
          <cell r="AB901">
            <v>0</v>
          </cell>
          <cell r="AC901">
            <v>0</v>
          </cell>
          <cell r="AD901">
            <v>0</v>
          </cell>
          <cell r="AE901">
            <v>-0.48</v>
          </cell>
          <cell r="AF901">
            <v>0</v>
          </cell>
          <cell r="AG901">
            <v>-0.48</v>
          </cell>
          <cell r="AH901">
            <v>0</v>
          </cell>
          <cell r="AI901">
            <v>0</v>
          </cell>
          <cell r="AJ901">
            <v>0</v>
          </cell>
          <cell r="AK901">
            <v>0</v>
          </cell>
          <cell r="AL901">
            <v>0</v>
          </cell>
          <cell r="AM901">
            <v>0</v>
          </cell>
          <cell r="AN901">
            <v>-10</v>
          </cell>
          <cell r="AO901">
            <v>0</v>
          </cell>
          <cell r="AP901">
            <v>-10</v>
          </cell>
          <cell r="AQ901">
            <v>-40000001</v>
          </cell>
          <cell r="AR901">
            <v>0</v>
          </cell>
          <cell r="AS901">
            <v>-40000001</v>
          </cell>
          <cell r="AT901">
            <v>0</v>
          </cell>
          <cell r="AU901">
            <v>0</v>
          </cell>
          <cell r="AV901">
            <v>0</v>
          </cell>
          <cell r="AW901">
            <v>-1</v>
          </cell>
          <cell r="AX901">
            <v>0</v>
          </cell>
          <cell r="AY901">
            <v>-1</v>
          </cell>
          <cell r="AZ901">
            <v>0</v>
          </cell>
          <cell r="BA901">
            <v>0</v>
          </cell>
          <cell r="BB901">
            <v>0</v>
          </cell>
          <cell r="BC901">
            <v>0</v>
          </cell>
          <cell r="BD901">
            <v>0</v>
          </cell>
          <cell r="BE901">
            <v>0</v>
          </cell>
          <cell r="BF901">
            <v>0</v>
          </cell>
          <cell r="BG901">
            <v>0</v>
          </cell>
          <cell r="BH901">
            <v>0</v>
          </cell>
          <cell r="BI901">
            <v>-52970556.060000002</v>
          </cell>
          <cell r="BJ901">
            <v>0</v>
          </cell>
          <cell r="BK901">
            <v>-52970556.060000002</v>
          </cell>
          <cell r="BL901">
            <v>0</v>
          </cell>
          <cell r="BM901">
            <v>0</v>
          </cell>
          <cell r="BN901">
            <v>0</v>
          </cell>
          <cell r="BO901">
            <v>-6000000</v>
          </cell>
          <cell r="BP901">
            <v>0</v>
          </cell>
          <cell r="BQ901">
            <v>-6000000</v>
          </cell>
          <cell r="BR901">
            <v>-783.15</v>
          </cell>
          <cell r="BS901">
            <v>0</v>
          </cell>
          <cell r="BT901">
            <v>-783.15</v>
          </cell>
          <cell r="BU901">
            <v>-1930557.61</v>
          </cell>
          <cell r="BV901">
            <v>0</v>
          </cell>
          <cell r="BW901">
            <v>-1930557.61</v>
          </cell>
          <cell r="BX901">
            <v>0</v>
          </cell>
          <cell r="BY901">
            <v>0</v>
          </cell>
          <cell r="BZ901">
            <v>0</v>
          </cell>
          <cell r="CA901">
            <v>-6406081362.8199987</v>
          </cell>
          <cell r="CB901">
            <v>0</v>
          </cell>
          <cell r="CC901">
            <v>-6406081362.8199987</v>
          </cell>
          <cell r="CD901">
            <v>3092081362.8200002</v>
          </cell>
          <cell r="CE901">
            <v>0</v>
          </cell>
          <cell r="CF901">
            <v>3092081362.8200002</v>
          </cell>
          <cell r="CG901">
            <v>-3314000000.0000005</v>
          </cell>
          <cell r="CH901">
            <v>0</v>
          </cell>
          <cell r="CI901">
            <v>-3314000000.0000005</v>
          </cell>
        </row>
        <row r="902">
          <cell r="C902" t="str">
            <v>Common and preferred shares</v>
          </cell>
          <cell r="D902">
            <v>-3637179444</v>
          </cell>
          <cell r="E902">
            <v>0</v>
          </cell>
          <cell r="F902">
            <v>-3637179444</v>
          </cell>
          <cell r="G902">
            <v>0</v>
          </cell>
          <cell r="H902">
            <v>0</v>
          </cell>
          <cell r="I902">
            <v>0</v>
          </cell>
          <cell r="J902">
            <v>-2307014515.4499998</v>
          </cell>
          <cell r="K902">
            <v>0</v>
          </cell>
          <cell r="L902">
            <v>-2307014515.4499998</v>
          </cell>
          <cell r="M902">
            <v>-960985494.07000005</v>
          </cell>
          <cell r="N902">
            <v>0</v>
          </cell>
          <cell r="O902">
            <v>-960985494.07000005</v>
          </cell>
          <cell r="P902">
            <v>-46000000</v>
          </cell>
          <cell r="Q902">
            <v>0</v>
          </cell>
          <cell r="R902">
            <v>-46000000</v>
          </cell>
          <cell r="S902">
            <v>0</v>
          </cell>
          <cell r="T902">
            <v>0</v>
          </cell>
          <cell r="U902">
            <v>0</v>
          </cell>
          <cell r="V902">
            <v>0</v>
          </cell>
          <cell r="W902">
            <v>0</v>
          </cell>
          <cell r="X902">
            <v>0</v>
          </cell>
          <cell r="Y902">
            <v>0</v>
          </cell>
          <cell r="Z902">
            <v>0</v>
          </cell>
          <cell r="AA902">
            <v>0</v>
          </cell>
          <cell r="AB902">
            <v>0</v>
          </cell>
          <cell r="AC902">
            <v>0</v>
          </cell>
          <cell r="AD902">
            <v>0</v>
          </cell>
          <cell r="AE902">
            <v>-0.48</v>
          </cell>
          <cell r="AF902">
            <v>0</v>
          </cell>
          <cell r="AG902">
            <v>-0.48</v>
          </cell>
          <cell r="AH902">
            <v>0</v>
          </cell>
          <cell r="AI902">
            <v>0</v>
          </cell>
          <cell r="AJ902">
            <v>0</v>
          </cell>
          <cell r="AK902">
            <v>0</v>
          </cell>
          <cell r="AL902">
            <v>0</v>
          </cell>
          <cell r="AM902">
            <v>0</v>
          </cell>
          <cell r="AN902">
            <v>-10</v>
          </cell>
          <cell r="AO902">
            <v>0</v>
          </cell>
          <cell r="AP902">
            <v>-10</v>
          </cell>
          <cell r="AQ902">
            <v>-40000001</v>
          </cell>
          <cell r="AR902">
            <v>0</v>
          </cell>
          <cell r="AS902">
            <v>-40000001</v>
          </cell>
          <cell r="AT902">
            <v>0</v>
          </cell>
          <cell r="AU902">
            <v>0</v>
          </cell>
          <cell r="AV902">
            <v>0</v>
          </cell>
          <cell r="AW902">
            <v>-1</v>
          </cell>
          <cell r="AX902">
            <v>0</v>
          </cell>
          <cell r="AY902">
            <v>-1</v>
          </cell>
          <cell r="AZ902">
            <v>0</v>
          </cell>
          <cell r="BA902">
            <v>0</v>
          </cell>
          <cell r="BB902">
            <v>0</v>
          </cell>
          <cell r="BC902">
            <v>0</v>
          </cell>
          <cell r="BD902">
            <v>0</v>
          </cell>
          <cell r="BE902">
            <v>0</v>
          </cell>
          <cell r="BF902">
            <v>0</v>
          </cell>
          <cell r="BG902">
            <v>0</v>
          </cell>
          <cell r="BH902">
            <v>0</v>
          </cell>
          <cell r="BI902">
            <v>-52970556.060000002</v>
          </cell>
          <cell r="BJ902">
            <v>0</v>
          </cell>
          <cell r="BK902">
            <v>-52970556.060000002</v>
          </cell>
          <cell r="BL902">
            <v>0</v>
          </cell>
          <cell r="BM902">
            <v>0</v>
          </cell>
          <cell r="BN902">
            <v>0</v>
          </cell>
          <cell r="BO902">
            <v>-6000000</v>
          </cell>
          <cell r="BP902">
            <v>0</v>
          </cell>
          <cell r="BQ902">
            <v>-6000000</v>
          </cell>
          <cell r="BR902">
            <v>-783.15</v>
          </cell>
          <cell r="BS902">
            <v>0</v>
          </cell>
          <cell r="BT902">
            <v>-783.15</v>
          </cell>
          <cell r="BU902">
            <v>-1930557.61</v>
          </cell>
          <cell r="BV902">
            <v>0</v>
          </cell>
          <cell r="BW902">
            <v>-1930557.61</v>
          </cell>
          <cell r="BX902">
            <v>0</v>
          </cell>
          <cell r="BY902">
            <v>0</v>
          </cell>
          <cell r="BZ902">
            <v>0</v>
          </cell>
          <cell r="CA902">
            <v>-7052081362.8199987</v>
          </cell>
          <cell r="CB902">
            <v>0</v>
          </cell>
          <cell r="CC902">
            <v>-7052081362.8199987</v>
          </cell>
          <cell r="CD902">
            <v>3415081362.8200002</v>
          </cell>
          <cell r="CE902">
            <v>0</v>
          </cell>
          <cell r="CF902">
            <v>3415081362.8200002</v>
          </cell>
          <cell r="CG902">
            <v>-3637000000.0000005</v>
          </cell>
          <cell r="CH902">
            <v>0</v>
          </cell>
          <cell r="CI902">
            <v>-3637000000.0000005</v>
          </cell>
        </row>
        <row r="903">
          <cell r="B903" t="str">
            <v>481000</v>
          </cell>
          <cell r="C903" t="str">
            <v>Business Unit Equity</v>
          </cell>
          <cell r="D903">
            <v>-337471489.89999998</v>
          </cell>
          <cell r="E903">
            <v>0</v>
          </cell>
          <cell r="F903">
            <v>-337471489.89999998</v>
          </cell>
          <cell r="G903">
            <v>-0.69900000000000007</v>
          </cell>
          <cell r="H903">
            <v>0</v>
          </cell>
          <cell r="I903">
            <v>-0.69900000000000007</v>
          </cell>
          <cell r="J903">
            <v>-145732467.604</v>
          </cell>
          <cell r="K903">
            <v>-4.0000000000000001E-3</v>
          </cell>
          <cell r="L903">
            <v>-145732467.60800001</v>
          </cell>
          <cell r="M903">
            <v>767186337.50899994</v>
          </cell>
          <cell r="N903">
            <v>-0.01</v>
          </cell>
          <cell r="O903">
            <v>767186337.49899995</v>
          </cell>
          <cell r="P903">
            <v>-928451844.20000005</v>
          </cell>
          <cell r="Q903">
            <v>0</v>
          </cell>
          <cell r="R903">
            <v>-928451844.20000005</v>
          </cell>
          <cell r="S903">
            <v>-3.0000000000000001E-3</v>
          </cell>
          <cell r="T903">
            <v>0</v>
          </cell>
          <cell r="U903">
            <v>-3.0000000000000001E-3</v>
          </cell>
          <cell r="V903">
            <v>1E-3</v>
          </cell>
          <cell r="W903">
            <v>0</v>
          </cell>
          <cell r="X903">
            <v>1E-3</v>
          </cell>
          <cell r="Y903">
            <v>-1481725.77</v>
          </cell>
          <cell r="Z903">
            <v>0</v>
          </cell>
          <cell r="AA903">
            <v>-1481725.77</v>
          </cell>
          <cell r="AB903">
            <v>0</v>
          </cell>
          <cell r="AC903">
            <v>0</v>
          </cell>
          <cell r="AD903">
            <v>0</v>
          </cell>
          <cell r="AE903">
            <v>0</v>
          </cell>
          <cell r="AF903">
            <v>0</v>
          </cell>
          <cell r="AG903">
            <v>0</v>
          </cell>
          <cell r="AH903">
            <v>-0.55500000000000005</v>
          </cell>
          <cell r="AI903">
            <v>-1E-3</v>
          </cell>
          <cell r="AJ903">
            <v>-0.55600000000000005</v>
          </cell>
          <cell r="AK903">
            <v>-421508.60399999999</v>
          </cell>
          <cell r="AL903">
            <v>0</v>
          </cell>
          <cell r="AM903">
            <v>-421508.60399999999</v>
          </cell>
          <cell r="AN903">
            <v>336134.76</v>
          </cell>
          <cell r="AO903">
            <v>0</v>
          </cell>
          <cell r="AP903">
            <v>336134.76</v>
          </cell>
          <cell r="AQ903">
            <v>40000000.995999999</v>
          </cell>
          <cell r="AR903">
            <v>0</v>
          </cell>
          <cell r="AS903">
            <v>40000000.995999999</v>
          </cell>
          <cell r="AT903">
            <v>-1.1000000000000001E-2</v>
          </cell>
          <cell r="AU903">
            <v>0</v>
          </cell>
          <cell r="AV903">
            <v>-1.1000000000000001E-2</v>
          </cell>
          <cell r="AW903">
            <v>1103893.9990000001</v>
          </cell>
          <cell r="AX903">
            <v>0</v>
          </cell>
          <cell r="AY903">
            <v>1103893.9990000001</v>
          </cell>
          <cell r="AZ903">
            <v>-3.21</v>
          </cell>
          <cell r="BA903">
            <v>0</v>
          </cell>
          <cell r="BB903">
            <v>-3.21</v>
          </cell>
          <cell r="BC903">
            <v>0</v>
          </cell>
          <cell r="BD903">
            <v>0</v>
          </cell>
          <cell r="BE903">
            <v>0</v>
          </cell>
          <cell r="BF903">
            <v>-0.12</v>
          </cell>
          <cell r="BG903">
            <v>0</v>
          </cell>
          <cell r="BH903">
            <v>-0.12</v>
          </cell>
          <cell r="BI903">
            <v>-16191784.210000001</v>
          </cell>
          <cell r="BJ903">
            <v>0</v>
          </cell>
          <cell r="BK903">
            <v>-16191784.210000001</v>
          </cell>
          <cell r="BL903">
            <v>0</v>
          </cell>
          <cell r="BM903">
            <v>0</v>
          </cell>
          <cell r="BN903">
            <v>0</v>
          </cell>
          <cell r="BO903">
            <v>6170680.2300000004</v>
          </cell>
          <cell r="BP903">
            <v>0</v>
          </cell>
          <cell r="BQ903">
            <v>6170680.2300000004</v>
          </cell>
          <cell r="BR903">
            <v>782.99</v>
          </cell>
          <cell r="BS903">
            <v>0</v>
          </cell>
          <cell r="BT903">
            <v>782.99</v>
          </cell>
          <cell r="BU903">
            <v>1957106.84</v>
          </cell>
          <cell r="BV903">
            <v>0</v>
          </cell>
          <cell r="BW903">
            <v>1957106.84</v>
          </cell>
          <cell r="BX903">
            <v>0</v>
          </cell>
          <cell r="BY903">
            <v>0</v>
          </cell>
          <cell r="BZ903">
            <v>0</v>
          </cell>
          <cell r="CA903">
            <v>-612995887.56100011</v>
          </cell>
          <cell r="CB903">
            <v>-1.4999999999999999E-2</v>
          </cell>
          <cell r="CC903">
            <v>-612995887.57600009</v>
          </cell>
          <cell r="CD903">
            <v>-40964872.170000002</v>
          </cell>
          <cell r="CE903">
            <v>0</v>
          </cell>
          <cell r="CF903">
            <v>-40964872.170000002</v>
          </cell>
          <cell r="CG903">
            <v>-653960759.73100007</v>
          </cell>
          <cell r="CH903">
            <v>-1.4999999999999999E-2</v>
          </cell>
          <cell r="CI903">
            <v>-653960759.74600005</v>
          </cell>
        </row>
        <row r="904">
          <cell r="C904" t="str">
            <v>(Retained Earnings) / Deficit</v>
          </cell>
          <cell r="D904">
            <v>-337471489.89999998</v>
          </cell>
          <cell r="E904">
            <v>0</v>
          </cell>
          <cell r="F904">
            <v>-337471489.89999998</v>
          </cell>
          <cell r="G904">
            <v>-0.69900000000000007</v>
          </cell>
          <cell r="H904">
            <v>0</v>
          </cell>
          <cell r="I904">
            <v>-0.69900000000000007</v>
          </cell>
          <cell r="J904">
            <v>-145732467.604</v>
          </cell>
          <cell r="K904">
            <v>-4.0000000000000001E-3</v>
          </cell>
          <cell r="L904">
            <v>-145732467.60800001</v>
          </cell>
          <cell r="M904">
            <v>767186337.50899994</v>
          </cell>
          <cell r="N904">
            <v>-0.01</v>
          </cell>
          <cell r="O904">
            <v>767186337.49899995</v>
          </cell>
          <cell r="P904">
            <v>-928451844.20000005</v>
          </cell>
          <cell r="Q904">
            <v>0</v>
          </cell>
          <cell r="R904">
            <v>-928451844.20000005</v>
          </cell>
          <cell r="S904">
            <v>-3.0000000000000001E-3</v>
          </cell>
          <cell r="T904">
            <v>0</v>
          </cell>
          <cell r="U904">
            <v>-3.0000000000000001E-3</v>
          </cell>
          <cell r="V904">
            <v>1E-3</v>
          </cell>
          <cell r="W904">
            <v>0</v>
          </cell>
          <cell r="X904">
            <v>1E-3</v>
          </cell>
          <cell r="Y904">
            <v>-1481725.77</v>
          </cell>
          <cell r="Z904">
            <v>0</v>
          </cell>
          <cell r="AA904">
            <v>-1481725.77</v>
          </cell>
          <cell r="AB904">
            <v>0</v>
          </cell>
          <cell r="AC904">
            <v>0</v>
          </cell>
          <cell r="AD904">
            <v>0</v>
          </cell>
          <cell r="AE904">
            <v>0</v>
          </cell>
          <cell r="AF904">
            <v>0</v>
          </cell>
          <cell r="AG904">
            <v>0</v>
          </cell>
          <cell r="AH904">
            <v>-0.55500000000000005</v>
          </cell>
          <cell r="AI904">
            <v>-1E-3</v>
          </cell>
          <cell r="AJ904">
            <v>-0.55600000000000005</v>
          </cell>
          <cell r="AK904">
            <v>-421508.60399999999</v>
          </cell>
          <cell r="AL904">
            <v>0</v>
          </cell>
          <cell r="AM904">
            <v>-421508.60399999999</v>
          </cell>
          <cell r="AN904">
            <v>336134.76</v>
          </cell>
          <cell r="AO904">
            <v>0</v>
          </cell>
          <cell r="AP904">
            <v>336134.76</v>
          </cell>
          <cell r="AQ904">
            <v>40000000.995999999</v>
          </cell>
          <cell r="AR904">
            <v>0</v>
          </cell>
          <cell r="AS904">
            <v>40000000.995999999</v>
          </cell>
          <cell r="AT904">
            <v>-1.1000000000000001E-2</v>
          </cell>
          <cell r="AU904">
            <v>0</v>
          </cell>
          <cell r="AV904">
            <v>-1.1000000000000001E-2</v>
          </cell>
          <cell r="AW904">
            <v>1103893.9990000001</v>
          </cell>
          <cell r="AX904">
            <v>0</v>
          </cell>
          <cell r="AY904">
            <v>1103893.9990000001</v>
          </cell>
          <cell r="AZ904">
            <v>-3.21</v>
          </cell>
          <cell r="BA904">
            <v>0</v>
          </cell>
          <cell r="BB904">
            <v>-3.21</v>
          </cell>
          <cell r="BC904">
            <v>0</v>
          </cell>
          <cell r="BD904">
            <v>0</v>
          </cell>
          <cell r="BE904">
            <v>0</v>
          </cell>
          <cell r="BF904">
            <v>-0.12</v>
          </cell>
          <cell r="BG904">
            <v>0</v>
          </cell>
          <cell r="BH904">
            <v>-0.12</v>
          </cell>
          <cell r="BI904">
            <v>-16191784.210000001</v>
          </cell>
          <cell r="BJ904">
            <v>0</v>
          </cell>
          <cell r="BK904">
            <v>-16191784.210000001</v>
          </cell>
          <cell r="BL904">
            <v>0</v>
          </cell>
          <cell r="BM904">
            <v>0</v>
          </cell>
          <cell r="BN904">
            <v>0</v>
          </cell>
          <cell r="BO904">
            <v>6170680.2300000004</v>
          </cell>
          <cell r="BP904">
            <v>0</v>
          </cell>
          <cell r="BQ904">
            <v>6170680.2300000004</v>
          </cell>
          <cell r="BR904">
            <v>782.99</v>
          </cell>
          <cell r="BS904">
            <v>0</v>
          </cell>
          <cell r="BT904">
            <v>782.99</v>
          </cell>
          <cell r="BU904">
            <v>1957106.84</v>
          </cell>
          <cell r="BV904">
            <v>0</v>
          </cell>
          <cell r="BW904">
            <v>1957106.84</v>
          </cell>
          <cell r="BX904">
            <v>0</v>
          </cell>
          <cell r="BY904">
            <v>0</v>
          </cell>
          <cell r="BZ904">
            <v>0</v>
          </cell>
          <cell r="CA904">
            <v>-612995887.56100011</v>
          </cell>
          <cell r="CB904">
            <v>-1.4999999999999999E-2</v>
          </cell>
          <cell r="CC904">
            <v>-612995887.57600009</v>
          </cell>
          <cell r="CD904">
            <v>-40964872.170000002</v>
          </cell>
          <cell r="CE904">
            <v>0</v>
          </cell>
          <cell r="CF904">
            <v>-40964872.170000002</v>
          </cell>
          <cell r="CG904">
            <v>-653960759.73100007</v>
          </cell>
          <cell r="CH904">
            <v>-1.4999999999999999E-2</v>
          </cell>
          <cell r="CI904">
            <v>-653960759.74600005</v>
          </cell>
        </row>
        <row r="905">
          <cell r="B905" t="str">
            <v>482000</v>
          </cell>
          <cell r="C905" t="str">
            <v>Common Shares Dividend</v>
          </cell>
          <cell r="D905">
            <v>247000000</v>
          </cell>
          <cell r="E905">
            <v>0</v>
          </cell>
          <cell r="F905">
            <v>247000000</v>
          </cell>
          <cell r="G905">
            <v>0</v>
          </cell>
          <cell r="H905">
            <v>0</v>
          </cell>
          <cell r="I905">
            <v>0</v>
          </cell>
          <cell r="J905">
            <v>226209046</v>
          </cell>
          <cell r="K905">
            <v>0</v>
          </cell>
          <cell r="L905">
            <v>226209046</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9000000</v>
          </cell>
          <cell r="BJ905">
            <v>0</v>
          </cell>
          <cell r="BK905">
            <v>9000000</v>
          </cell>
          <cell r="BL905">
            <v>0</v>
          </cell>
          <cell r="BM905">
            <v>0</v>
          </cell>
          <cell r="BN905">
            <v>0</v>
          </cell>
          <cell r="BO905">
            <v>0</v>
          </cell>
          <cell r="BP905">
            <v>0</v>
          </cell>
          <cell r="BQ905">
            <v>0</v>
          </cell>
          <cell r="BR905">
            <v>0</v>
          </cell>
          <cell r="BS905">
            <v>0</v>
          </cell>
          <cell r="BT905">
            <v>0</v>
          </cell>
          <cell r="BU905">
            <v>0</v>
          </cell>
          <cell r="BV905">
            <v>0</v>
          </cell>
          <cell r="BW905">
            <v>0</v>
          </cell>
          <cell r="BX905">
            <v>0</v>
          </cell>
          <cell r="BY905">
            <v>0</v>
          </cell>
          <cell r="BZ905">
            <v>0</v>
          </cell>
          <cell r="CA905">
            <v>482209046</v>
          </cell>
          <cell r="CB905">
            <v>0</v>
          </cell>
          <cell r="CC905">
            <v>482209046</v>
          </cell>
          <cell r="CD905">
            <v>-235209046</v>
          </cell>
          <cell r="CE905">
            <v>0</v>
          </cell>
          <cell r="CF905">
            <v>-235209046</v>
          </cell>
          <cell r="CG905">
            <v>247000000</v>
          </cell>
          <cell r="CH905">
            <v>0</v>
          </cell>
          <cell r="CI905">
            <v>247000000</v>
          </cell>
        </row>
        <row r="906">
          <cell r="B906" t="str">
            <v>482010</v>
          </cell>
          <cell r="C906" t="str">
            <v>Preferred Share  Dividend</v>
          </cell>
          <cell r="D906">
            <v>17765000</v>
          </cell>
          <cell r="E906">
            <v>0</v>
          </cell>
          <cell r="F906">
            <v>17765000</v>
          </cell>
          <cell r="G906">
            <v>0</v>
          </cell>
          <cell r="H906">
            <v>0</v>
          </cell>
          <cell r="I906">
            <v>0</v>
          </cell>
          <cell r="J906">
            <v>12320000</v>
          </cell>
          <cell r="K906">
            <v>0</v>
          </cell>
          <cell r="L906">
            <v>12320000</v>
          </cell>
          <cell r="M906">
            <v>5445000</v>
          </cell>
          <cell r="N906">
            <v>0</v>
          </cell>
          <cell r="O906">
            <v>5445000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35530000</v>
          </cell>
          <cell r="CB906">
            <v>0</v>
          </cell>
          <cell r="CC906">
            <v>35530000</v>
          </cell>
          <cell r="CD906">
            <v>-17765000</v>
          </cell>
          <cell r="CE906">
            <v>0</v>
          </cell>
          <cell r="CF906">
            <v>-17765000</v>
          </cell>
          <cell r="CG906">
            <v>17765000</v>
          </cell>
          <cell r="CH906">
            <v>0</v>
          </cell>
          <cell r="CI906">
            <v>17765000</v>
          </cell>
        </row>
        <row r="907">
          <cell r="C907" t="str">
            <v>Dividends paid</v>
          </cell>
          <cell r="D907">
            <v>264765000</v>
          </cell>
          <cell r="E907">
            <v>0</v>
          </cell>
          <cell r="F907">
            <v>264765000</v>
          </cell>
          <cell r="G907">
            <v>0</v>
          </cell>
          <cell r="H907">
            <v>0</v>
          </cell>
          <cell r="I907">
            <v>0</v>
          </cell>
          <cell r="J907">
            <v>238529046</v>
          </cell>
          <cell r="K907">
            <v>0</v>
          </cell>
          <cell r="L907">
            <v>238529046</v>
          </cell>
          <cell r="M907">
            <v>5445000</v>
          </cell>
          <cell r="N907">
            <v>0</v>
          </cell>
          <cell r="O907">
            <v>5445000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cell r="BH907">
            <v>0</v>
          </cell>
          <cell r="BI907">
            <v>9000000</v>
          </cell>
          <cell r="BJ907">
            <v>0</v>
          </cell>
          <cell r="BK907">
            <v>9000000</v>
          </cell>
          <cell r="BL907">
            <v>0</v>
          </cell>
          <cell r="BM907">
            <v>0</v>
          </cell>
          <cell r="BN907">
            <v>0</v>
          </cell>
          <cell r="BO907">
            <v>0</v>
          </cell>
          <cell r="BP907">
            <v>0</v>
          </cell>
          <cell r="BQ907">
            <v>0</v>
          </cell>
          <cell r="BR907">
            <v>0</v>
          </cell>
          <cell r="BS907">
            <v>0</v>
          </cell>
          <cell r="BT907">
            <v>0</v>
          </cell>
          <cell r="BU907">
            <v>0</v>
          </cell>
          <cell r="BV907">
            <v>0</v>
          </cell>
          <cell r="BW907">
            <v>0</v>
          </cell>
          <cell r="BX907">
            <v>0</v>
          </cell>
          <cell r="BY907">
            <v>0</v>
          </cell>
          <cell r="BZ907">
            <v>0</v>
          </cell>
          <cell r="CA907">
            <v>517739046</v>
          </cell>
          <cell r="CB907">
            <v>0</v>
          </cell>
          <cell r="CC907">
            <v>517739046</v>
          </cell>
          <cell r="CD907">
            <v>-252974046</v>
          </cell>
          <cell r="CE907">
            <v>0</v>
          </cell>
          <cell r="CF907">
            <v>-252974046</v>
          </cell>
          <cell r="CG907">
            <v>264765000</v>
          </cell>
          <cell r="CH907">
            <v>0</v>
          </cell>
          <cell r="CI907">
            <v>264765000</v>
          </cell>
        </row>
        <row r="908">
          <cell r="C908" t="str">
            <v>"True-up"  equity adjustments</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cell r="BH908">
            <v>0</v>
          </cell>
          <cell r="BI908">
            <v>0</v>
          </cell>
          <cell r="BJ908">
            <v>0</v>
          </cell>
          <cell r="BK908">
            <v>0</v>
          </cell>
          <cell r="BL908">
            <v>0</v>
          </cell>
          <cell r="BM908">
            <v>0</v>
          </cell>
          <cell r="BN908">
            <v>0</v>
          </cell>
          <cell r="BO908">
            <v>0</v>
          </cell>
          <cell r="BP908">
            <v>0</v>
          </cell>
          <cell r="BQ908">
            <v>0</v>
          </cell>
          <cell r="BR908">
            <v>0</v>
          </cell>
          <cell r="BS908">
            <v>0</v>
          </cell>
          <cell r="BT908">
            <v>0</v>
          </cell>
          <cell r="BU908">
            <v>0</v>
          </cell>
          <cell r="BV908">
            <v>0</v>
          </cell>
          <cell r="BW908">
            <v>0</v>
          </cell>
          <cell r="BX908">
            <v>0</v>
          </cell>
          <cell r="BY908">
            <v>0</v>
          </cell>
          <cell r="BZ908">
            <v>0</v>
          </cell>
          <cell r="CA908">
            <v>0</v>
          </cell>
          <cell r="CB908">
            <v>0</v>
          </cell>
          <cell r="CC908">
            <v>0</v>
          </cell>
          <cell r="CD908">
            <v>0</v>
          </cell>
          <cell r="CE908">
            <v>0</v>
          </cell>
          <cell r="CF908">
            <v>0</v>
          </cell>
          <cell r="CG908">
            <v>0</v>
          </cell>
          <cell r="CH908">
            <v>0</v>
          </cell>
          <cell r="CI908">
            <v>0</v>
          </cell>
        </row>
        <row r="909">
          <cell r="B909" t="str">
            <v>480000</v>
          </cell>
          <cell r="C909" t="str">
            <v>EQTY ACCUM THRU DEBT RET APPR</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-60059581</v>
          </cell>
          <cell r="BJ909">
            <v>0</v>
          </cell>
          <cell r="BK909">
            <v>-60059581</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-60059581</v>
          </cell>
          <cell r="CB909">
            <v>0</v>
          </cell>
          <cell r="CC909">
            <v>-60059581</v>
          </cell>
          <cell r="CD909">
            <v>60059581</v>
          </cell>
          <cell r="CE909">
            <v>0</v>
          </cell>
          <cell r="CF909">
            <v>60059581</v>
          </cell>
          <cell r="CG909">
            <v>0</v>
          </cell>
          <cell r="CH909">
            <v>0</v>
          </cell>
          <cell r="CI909">
            <v>0</v>
          </cell>
        </row>
        <row r="910">
          <cell r="B910" t="str">
            <v>481000</v>
          </cell>
          <cell r="C910" t="str">
            <v>Business Unit Equity</v>
          </cell>
          <cell r="D910">
            <v>-337471489.89999998</v>
          </cell>
          <cell r="E910">
            <v>0</v>
          </cell>
          <cell r="F910">
            <v>-337471489.89999998</v>
          </cell>
          <cell r="G910">
            <v>-0.69900000000000007</v>
          </cell>
          <cell r="H910">
            <v>0</v>
          </cell>
          <cell r="I910">
            <v>-0.69900000000000007</v>
          </cell>
          <cell r="J910">
            <v>-145732467.604</v>
          </cell>
          <cell r="K910">
            <v>-4.0000000000000001E-3</v>
          </cell>
          <cell r="L910">
            <v>-145732467.60800001</v>
          </cell>
          <cell r="M910">
            <v>767186337.50899994</v>
          </cell>
          <cell r="N910">
            <v>-0.01</v>
          </cell>
          <cell r="O910">
            <v>767186337.49899995</v>
          </cell>
          <cell r="P910">
            <v>-928451844.20000005</v>
          </cell>
          <cell r="Q910">
            <v>0</v>
          </cell>
          <cell r="R910">
            <v>-928451844.20000005</v>
          </cell>
          <cell r="S910">
            <v>-3.0000000000000001E-3</v>
          </cell>
          <cell r="T910">
            <v>0</v>
          </cell>
          <cell r="U910">
            <v>-3.0000000000000001E-3</v>
          </cell>
          <cell r="V910">
            <v>1E-3</v>
          </cell>
          <cell r="W910">
            <v>0</v>
          </cell>
          <cell r="X910">
            <v>1E-3</v>
          </cell>
          <cell r="Y910">
            <v>-1481725.77</v>
          </cell>
          <cell r="Z910">
            <v>0</v>
          </cell>
          <cell r="AA910">
            <v>-1481725.77</v>
          </cell>
          <cell r="AB910">
            <v>0</v>
          </cell>
          <cell r="AC910">
            <v>0</v>
          </cell>
          <cell r="AD910">
            <v>0</v>
          </cell>
          <cell r="AE910">
            <v>0</v>
          </cell>
          <cell r="AF910">
            <v>0</v>
          </cell>
          <cell r="AG910">
            <v>0</v>
          </cell>
          <cell r="AH910">
            <v>-0.55500000000000005</v>
          </cell>
          <cell r="AI910">
            <v>-1E-3</v>
          </cell>
          <cell r="AJ910">
            <v>-0.55600000000000005</v>
          </cell>
          <cell r="AK910">
            <v>-421508.60399999999</v>
          </cell>
          <cell r="AL910">
            <v>0</v>
          </cell>
          <cell r="AM910">
            <v>-421508.60399999999</v>
          </cell>
          <cell r="AN910">
            <v>336134.76</v>
          </cell>
          <cell r="AO910">
            <v>0</v>
          </cell>
          <cell r="AP910">
            <v>336134.76</v>
          </cell>
          <cell r="AQ910">
            <v>40000000.995999999</v>
          </cell>
          <cell r="AR910">
            <v>0</v>
          </cell>
          <cell r="AS910">
            <v>40000000.995999999</v>
          </cell>
          <cell r="AT910">
            <v>-1.1000000000000001E-2</v>
          </cell>
          <cell r="AU910">
            <v>0</v>
          </cell>
          <cell r="AV910">
            <v>-1.1000000000000001E-2</v>
          </cell>
          <cell r="AW910">
            <v>1103893.9990000001</v>
          </cell>
          <cell r="AX910">
            <v>0</v>
          </cell>
          <cell r="AY910">
            <v>1103893.9990000001</v>
          </cell>
          <cell r="AZ910">
            <v>-3.21</v>
          </cell>
          <cell r="BA910">
            <v>0</v>
          </cell>
          <cell r="BB910">
            <v>-3.21</v>
          </cell>
          <cell r="BC910">
            <v>0</v>
          </cell>
          <cell r="BD910">
            <v>0</v>
          </cell>
          <cell r="BE910">
            <v>0</v>
          </cell>
          <cell r="BF910">
            <v>-0.12</v>
          </cell>
          <cell r="BG910">
            <v>0</v>
          </cell>
          <cell r="BH910">
            <v>-0.12</v>
          </cell>
          <cell r="BI910">
            <v>-16191784.210000001</v>
          </cell>
          <cell r="BJ910">
            <v>0</v>
          </cell>
          <cell r="BK910">
            <v>-16191784.210000001</v>
          </cell>
          <cell r="BL910">
            <v>0</v>
          </cell>
          <cell r="BM910">
            <v>0</v>
          </cell>
          <cell r="BN910">
            <v>0</v>
          </cell>
          <cell r="BO910">
            <v>6170680.2300000004</v>
          </cell>
          <cell r="BP910">
            <v>0</v>
          </cell>
          <cell r="BQ910">
            <v>6170680.2300000004</v>
          </cell>
          <cell r="BR910">
            <v>782.99</v>
          </cell>
          <cell r="BS910">
            <v>0</v>
          </cell>
          <cell r="BT910">
            <v>782.99</v>
          </cell>
          <cell r="BU910">
            <v>1957106.84</v>
          </cell>
          <cell r="BV910">
            <v>0</v>
          </cell>
          <cell r="BW910">
            <v>1957106.84</v>
          </cell>
          <cell r="BX910">
            <v>0</v>
          </cell>
          <cell r="BY910">
            <v>0</v>
          </cell>
          <cell r="BZ910">
            <v>0</v>
          </cell>
          <cell r="CA910">
            <v>-612995887.56100011</v>
          </cell>
          <cell r="CB910">
            <v>-1.4999999999999999E-2</v>
          </cell>
          <cell r="CC910">
            <v>-612995887.57600009</v>
          </cell>
          <cell r="CD910">
            <v>-40964872.170000002</v>
          </cell>
          <cell r="CE910">
            <v>0</v>
          </cell>
          <cell r="CF910">
            <v>-40964872.170000002</v>
          </cell>
          <cell r="CG910">
            <v>-653960759.73100007</v>
          </cell>
          <cell r="CH910">
            <v>-1.4999999999999999E-2</v>
          </cell>
          <cell r="CI910">
            <v>-653960759.74600005</v>
          </cell>
        </row>
        <row r="911">
          <cell r="B911" t="str">
            <v>481120</v>
          </cell>
          <cell r="C911" t="str">
            <v>Prefered Shares</v>
          </cell>
          <cell r="D911">
            <v>-323000000</v>
          </cell>
          <cell r="E911">
            <v>0</v>
          </cell>
          <cell r="F911">
            <v>-323000000</v>
          </cell>
          <cell r="G911">
            <v>0</v>
          </cell>
          <cell r="H911">
            <v>0</v>
          </cell>
          <cell r="I911">
            <v>0</v>
          </cell>
          <cell r="J911">
            <v>-224000000</v>
          </cell>
          <cell r="K911">
            <v>0</v>
          </cell>
          <cell r="L911">
            <v>-224000000</v>
          </cell>
          <cell r="M911">
            <v>-99000000</v>
          </cell>
          <cell r="N911">
            <v>0</v>
          </cell>
          <cell r="O911">
            <v>-99000000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-646000000</v>
          </cell>
          <cell r="CB911">
            <v>0</v>
          </cell>
          <cell r="CC911">
            <v>-646000000</v>
          </cell>
          <cell r="CD911">
            <v>323000000</v>
          </cell>
          <cell r="CE911">
            <v>0</v>
          </cell>
          <cell r="CF911">
            <v>323000000</v>
          </cell>
          <cell r="CG911">
            <v>-323000000</v>
          </cell>
          <cell r="CH911">
            <v>0</v>
          </cell>
          <cell r="CI911">
            <v>-323000000</v>
          </cell>
        </row>
        <row r="912">
          <cell r="B912" t="str">
            <v>481121</v>
          </cell>
          <cell r="C912" t="str">
            <v>Common Share Capital</v>
          </cell>
          <cell r="D912">
            <v>-3314179444</v>
          </cell>
          <cell r="E912">
            <v>0</v>
          </cell>
          <cell r="F912">
            <v>-3314179444</v>
          </cell>
          <cell r="G912">
            <v>0</v>
          </cell>
          <cell r="H912">
            <v>0</v>
          </cell>
          <cell r="I912">
            <v>0</v>
          </cell>
          <cell r="J912">
            <v>-2083014515.45</v>
          </cell>
          <cell r="K912">
            <v>0</v>
          </cell>
          <cell r="L912">
            <v>-2083014515.45</v>
          </cell>
          <cell r="M912">
            <v>-861985494.07000005</v>
          </cell>
          <cell r="N912">
            <v>0</v>
          </cell>
          <cell r="O912">
            <v>-861985494.07000005</v>
          </cell>
          <cell r="P912">
            <v>-46000000</v>
          </cell>
          <cell r="Q912">
            <v>0</v>
          </cell>
          <cell r="R912">
            <v>-46000000</v>
          </cell>
          <cell r="S912">
            <v>0</v>
          </cell>
          <cell r="T912">
            <v>0</v>
          </cell>
          <cell r="U912">
            <v>0</v>
          </cell>
          <cell r="V912">
            <v>0</v>
          </cell>
          <cell r="W912">
            <v>0</v>
          </cell>
          <cell r="X912">
            <v>0</v>
          </cell>
          <cell r="Y912">
            <v>0</v>
          </cell>
          <cell r="Z912">
            <v>0</v>
          </cell>
          <cell r="AA912">
            <v>0</v>
          </cell>
          <cell r="AB912">
            <v>0</v>
          </cell>
          <cell r="AC912">
            <v>0</v>
          </cell>
          <cell r="AD912">
            <v>0</v>
          </cell>
          <cell r="AE912">
            <v>-0.48</v>
          </cell>
          <cell r="AF912">
            <v>0</v>
          </cell>
          <cell r="AG912">
            <v>-0.48</v>
          </cell>
          <cell r="AH912">
            <v>0</v>
          </cell>
          <cell r="AI912">
            <v>0</v>
          </cell>
          <cell r="AJ912">
            <v>0</v>
          </cell>
          <cell r="AK912">
            <v>0</v>
          </cell>
          <cell r="AL912">
            <v>0</v>
          </cell>
          <cell r="AM912">
            <v>0</v>
          </cell>
          <cell r="AN912">
            <v>-10</v>
          </cell>
          <cell r="AO912">
            <v>0</v>
          </cell>
          <cell r="AP912">
            <v>-10</v>
          </cell>
          <cell r="AQ912">
            <v>-40000001</v>
          </cell>
          <cell r="AR912">
            <v>0</v>
          </cell>
          <cell r="AS912">
            <v>-40000001</v>
          </cell>
          <cell r="AT912">
            <v>0</v>
          </cell>
          <cell r="AU912">
            <v>0</v>
          </cell>
          <cell r="AV912">
            <v>0</v>
          </cell>
          <cell r="AW912">
            <v>-1</v>
          </cell>
          <cell r="AX912">
            <v>0</v>
          </cell>
          <cell r="AY912">
            <v>-1</v>
          </cell>
          <cell r="AZ912">
            <v>0</v>
          </cell>
          <cell r="BA912">
            <v>0</v>
          </cell>
          <cell r="BB912">
            <v>0</v>
          </cell>
          <cell r="BC912">
            <v>0</v>
          </cell>
          <cell r="BD912">
            <v>0</v>
          </cell>
          <cell r="BE912">
            <v>0</v>
          </cell>
          <cell r="BF912">
            <v>0</v>
          </cell>
          <cell r="BG912">
            <v>0</v>
          </cell>
          <cell r="BH912">
            <v>0</v>
          </cell>
          <cell r="BI912">
            <v>-52970556.060000002</v>
          </cell>
          <cell r="BJ912">
            <v>0</v>
          </cell>
          <cell r="BK912">
            <v>-52970556.060000002</v>
          </cell>
          <cell r="BL912">
            <v>0</v>
          </cell>
          <cell r="BM912">
            <v>0</v>
          </cell>
          <cell r="BN912">
            <v>0</v>
          </cell>
          <cell r="BO912">
            <v>-6000000</v>
          </cell>
          <cell r="BP912">
            <v>0</v>
          </cell>
          <cell r="BQ912">
            <v>-6000000</v>
          </cell>
          <cell r="BR912">
            <v>-783.15</v>
          </cell>
          <cell r="BS912">
            <v>0</v>
          </cell>
          <cell r="BT912">
            <v>-783.15</v>
          </cell>
          <cell r="BU912">
            <v>-1930557.61</v>
          </cell>
          <cell r="BV912">
            <v>0</v>
          </cell>
          <cell r="BW912">
            <v>-1930557.61</v>
          </cell>
          <cell r="BX912">
            <v>0</v>
          </cell>
          <cell r="BY912">
            <v>0</v>
          </cell>
          <cell r="BZ912">
            <v>0</v>
          </cell>
          <cell r="CA912">
            <v>-6406081362.8199987</v>
          </cell>
          <cell r="CB912">
            <v>0</v>
          </cell>
          <cell r="CC912">
            <v>-6406081362.8199987</v>
          </cell>
          <cell r="CD912">
            <v>3092081362.8200002</v>
          </cell>
          <cell r="CE912">
            <v>0</v>
          </cell>
          <cell r="CF912">
            <v>3092081362.8200002</v>
          </cell>
          <cell r="CG912">
            <v>-3314000000.0000005</v>
          </cell>
          <cell r="CH912">
            <v>0</v>
          </cell>
          <cell r="CI912">
            <v>-3314000000.0000005</v>
          </cell>
        </row>
        <row r="913">
          <cell r="B913" t="str">
            <v>482000</v>
          </cell>
          <cell r="C913" t="str">
            <v>Common Shares Dividend</v>
          </cell>
          <cell r="D913">
            <v>247000000</v>
          </cell>
          <cell r="E913">
            <v>0</v>
          </cell>
          <cell r="F913">
            <v>247000000</v>
          </cell>
          <cell r="G913">
            <v>0</v>
          </cell>
          <cell r="H913">
            <v>0</v>
          </cell>
          <cell r="I913">
            <v>0</v>
          </cell>
          <cell r="J913">
            <v>226209046</v>
          </cell>
          <cell r="K913">
            <v>0</v>
          </cell>
          <cell r="L913">
            <v>226209046</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9000000</v>
          </cell>
          <cell r="BJ913">
            <v>0</v>
          </cell>
          <cell r="BK913">
            <v>9000000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482209046</v>
          </cell>
          <cell r="CB913">
            <v>0</v>
          </cell>
          <cell r="CC913">
            <v>482209046</v>
          </cell>
          <cell r="CD913">
            <v>-235209046</v>
          </cell>
          <cell r="CE913">
            <v>0</v>
          </cell>
          <cell r="CF913">
            <v>-235209046</v>
          </cell>
          <cell r="CG913">
            <v>247000000</v>
          </cell>
          <cell r="CH913">
            <v>0</v>
          </cell>
          <cell r="CI913">
            <v>247000000</v>
          </cell>
        </row>
        <row r="914">
          <cell r="B914" t="str">
            <v>482010</v>
          </cell>
          <cell r="C914" t="str">
            <v>Preferred Share  Dividend</v>
          </cell>
          <cell r="D914">
            <v>17765000</v>
          </cell>
          <cell r="E914">
            <v>0</v>
          </cell>
          <cell r="F914">
            <v>17765000</v>
          </cell>
          <cell r="G914">
            <v>0</v>
          </cell>
          <cell r="H914">
            <v>0</v>
          </cell>
          <cell r="I914">
            <v>0</v>
          </cell>
          <cell r="J914">
            <v>12320000</v>
          </cell>
          <cell r="K914">
            <v>0</v>
          </cell>
          <cell r="L914">
            <v>12320000</v>
          </cell>
          <cell r="M914">
            <v>5445000</v>
          </cell>
          <cell r="N914">
            <v>0</v>
          </cell>
          <cell r="O914">
            <v>5445000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cell r="BH914">
            <v>0</v>
          </cell>
          <cell r="BI914">
            <v>0</v>
          </cell>
          <cell r="BJ914">
            <v>0</v>
          </cell>
          <cell r="BK914">
            <v>0</v>
          </cell>
          <cell r="BL914">
            <v>0</v>
          </cell>
          <cell r="BM914">
            <v>0</v>
          </cell>
          <cell r="BN914">
            <v>0</v>
          </cell>
          <cell r="BO914">
            <v>0</v>
          </cell>
          <cell r="BP914">
            <v>0</v>
          </cell>
          <cell r="BQ914">
            <v>0</v>
          </cell>
          <cell r="BR914">
            <v>0</v>
          </cell>
          <cell r="BS914">
            <v>0</v>
          </cell>
          <cell r="BT914">
            <v>0</v>
          </cell>
          <cell r="BU914">
            <v>0</v>
          </cell>
          <cell r="BV914">
            <v>0</v>
          </cell>
          <cell r="BW914">
            <v>0</v>
          </cell>
          <cell r="BX914">
            <v>0</v>
          </cell>
          <cell r="BY914">
            <v>0</v>
          </cell>
          <cell r="BZ914">
            <v>0</v>
          </cell>
          <cell r="CA914">
            <v>35530000</v>
          </cell>
          <cell r="CB914">
            <v>0</v>
          </cell>
          <cell r="CC914">
            <v>35530000</v>
          </cell>
          <cell r="CD914">
            <v>-17765000</v>
          </cell>
          <cell r="CE914">
            <v>0</v>
          </cell>
          <cell r="CF914">
            <v>-17765000</v>
          </cell>
          <cell r="CG914">
            <v>17765000</v>
          </cell>
          <cell r="CH914">
            <v>0</v>
          </cell>
          <cell r="CI914">
            <v>17765000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orksheet Summary"/>
      <sheetName val="Trend Factors"/>
      <sheetName val="Key Factors"/>
      <sheetName val="NEW TB"/>
      <sheetName val="Sheet1"/>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s>
    <sheetDataSet>
      <sheetData sheetId="0"/>
      <sheetData sheetId="1"/>
      <sheetData sheetId="2">
        <row r="2">
          <cell r="B2" t="str">
            <v>Line Description/Project Number</v>
          </cell>
          <cell r="C2" t="str">
            <v>January</v>
          </cell>
          <cell r="D2" t="str">
            <v>February</v>
          </cell>
          <cell r="E2" t="str">
            <v>March</v>
          </cell>
          <cell r="F2" t="str">
            <v>April</v>
          </cell>
          <cell r="G2" t="str">
            <v>May</v>
          </cell>
          <cell r="H2" t="str">
            <v>June</v>
          </cell>
          <cell r="I2" t="str">
            <v>July</v>
          </cell>
          <cell r="J2" t="str">
            <v>August</v>
          </cell>
          <cell r="K2" t="str">
            <v>September</v>
          </cell>
          <cell r="L2" t="str">
            <v>October</v>
          </cell>
          <cell r="M2" t="str">
            <v>November</v>
          </cell>
          <cell r="N2" t="str">
            <v>December</v>
          </cell>
          <cell r="O2" t="str">
            <v>Annual</v>
          </cell>
        </row>
        <row r="3">
          <cell r="B3" t="str">
            <v>Energy Revenue - Dollars</v>
          </cell>
          <cell r="C3">
            <v>1771539.8747405487</v>
          </cell>
          <cell r="D3">
            <v>3592797.700790368</v>
          </cell>
          <cell r="E3">
            <v>5606499.3928065496</v>
          </cell>
          <cell r="F3">
            <v>6979243.88850802</v>
          </cell>
          <cell r="G3">
            <v>8306299.489440823</v>
          </cell>
          <cell r="H3">
            <v>9520106.670202706</v>
          </cell>
          <cell r="I3">
            <v>10521591.661991272</v>
          </cell>
          <cell r="J3">
            <v>11831669.63953485</v>
          </cell>
          <cell r="K3">
            <v>12889713.242109459</v>
          </cell>
          <cell r="L3">
            <v>14022929.546383614</v>
          </cell>
          <cell r="M3">
            <v>15593860.897592839</v>
          </cell>
          <cell r="N3">
            <v>17010081</v>
          </cell>
          <cell r="O3">
            <v>17010081</v>
          </cell>
        </row>
        <row r="4">
          <cell r="B4" t="str">
            <v>Sales in Kwh's</v>
          </cell>
          <cell r="C4">
            <v>7679703.983483633</v>
          </cell>
          <cell r="D4">
            <v>15571761.102046587</v>
          </cell>
          <cell r="E4">
            <v>24230908.387088299</v>
          </cell>
          <cell r="F4">
            <v>30216723.7327323</v>
          </cell>
          <cell r="G4">
            <v>36620258.613816224</v>
          </cell>
          <cell r="H4">
            <v>41484715.748502158</v>
          </cell>
          <cell r="I4">
            <v>45457442.612487368</v>
          </cell>
          <cell r="J4">
            <v>50915960.251807839</v>
          </cell>
          <cell r="K4">
            <v>55253333.539273188</v>
          </cell>
          <cell r="L4">
            <v>59769591.792426765</v>
          </cell>
          <cell r="M4">
            <v>66249839.742058121</v>
          </cell>
          <cell r="N4">
            <v>72176689</v>
          </cell>
          <cell r="O4">
            <v>72176689</v>
          </cell>
        </row>
        <row r="5">
          <cell r="B5" t="str">
            <v>Generation in Kwh's</v>
          </cell>
          <cell r="C5">
            <v>6083294.2437546952</v>
          </cell>
          <cell r="D5">
            <v>11663207.482374579</v>
          </cell>
          <cell r="E5">
            <v>17405201.927868024</v>
          </cell>
          <cell r="F5">
            <v>22628863.875532821</v>
          </cell>
          <cell r="G5">
            <v>27737061.958086226</v>
          </cell>
          <cell r="H5">
            <v>32317192.19196666</v>
          </cell>
          <cell r="I5">
            <v>36385216.32107991</v>
          </cell>
          <cell r="J5">
            <v>41117996.915384844</v>
          </cell>
          <cell r="K5">
            <v>45365064.085900411</v>
          </cell>
          <cell r="L5">
            <v>49783091.722315744</v>
          </cell>
          <cell r="M5">
            <v>55044606.764770292</v>
          </cell>
          <cell r="N5">
            <v>59172761</v>
          </cell>
          <cell r="O5">
            <v>59172761</v>
          </cell>
        </row>
        <row r="6">
          <cell r="B6" t="str">
            <v>Fuel Related Expense</v>
          </cell>
          <cell r="O6">
            <v>0</v>
          </cell>
        </row>
        <row r="7">
          <cell r="B7" t="str">
            <v>Fuel $ Consumed</v>
          </cell>
          <cell r="C7">
            <v>2550377.141769344</v>
          </cell>
          <cell r="D7">
            <v>4257629.6718707355</v>
          </cell>
          <cell r="E7">
            <v>6310533.8269131156</v>
          </cell>
          <cell r="F7">
            <v>8363331.6696286239</v>
          </cell>
          <cell r="G7">
            <v>10449546.413196467</v>
          </cell>
          <cell r="H7">
            <v>12399776.765486635</v>
          </cell>
          <cell r="I7">
            <v>14177171.233466644</v>
          </cell>
          <cell r="J7">
            <v>16283905.054029571</v>
          </cell>
          <cell r="K7">
            <v>18151385.924808912</v>
          </cell>
          <cell r="L7">
            <v>20106984.39078771</v>
          </cell>
          <cell r="M7">
            <v>22413472.008922607</v>
          </cell>
          <cell r="N7">
            <v>24208860</v>
          </cell>
          <cell r="O7">
            <v>24208860</v>
          </cell>
        </row>
        <row r="8">
          <cell r="B8" t="str">
            <v>Litres of Fuel Consumed</v>
          </cell>
          <cell r="C8">
            <v>1636440.9749628583</v>
          </cell>
          <cell r="D8">
            <v>3129996.0848892434</v>
          </cell>
          <cell r="E8">
            <v>4694277.8013724517</v>
          </cell>
          <cell r="F8">
            <v>6085694.5633624326</v>
          </cell>
          <cell r="G8">
            <v>7468207.6092343815</v>
          </cell>
          <cell r="H8">
            <v>8751179.294343248</v>
          </cell>
          <cell r="I8">
            <v>9883630.1550573837</v>
          </cell>
          <cell r="J8">
            <v>11219649.905905016</v>
          </cell>
          <cell r="K8">
            <v>12391253.314633729</v>
          </cell>
          <cell r="L8">
            <v>13595817.790522018</v>
          </cell>
          <cell r="M8">
            <v>14991804.107620649</v>
          </cell>
          <cell r="N8">
            <v>16073895</v>
          </cell>
          <cell r="O8">
            <v>16073895</v>
          </cell>
        </row>
        <row r="9">
          <cell r="B9" t="str">
            <v>Other - external</v>
          </cell>
          <cell r="C9">
            <v>45716.666666666664</v>
          </cell>
          <cell r="D9">
            <v>84683.333333333343</v>
          </cell>
          <cell r="E9">
            <v>144550</v>
          </cell>
          <cell r="F9">
            <v>194866.66666666669</v>
          </cell>
          <cell r="G9">
            <v>253433.33333333337</v>
          </cell>
          <cell r="H9">
            <v>315500.00000000006</v>
          </cell>
          <cell r="I9">
            <v>364016.66666666674</v>
          </cell>
          <cell r="J9">
            <v>420483.33333333343</v>
          </cell>
          <cell r="K9">
            <v>476450.00000000012</v>
          </cell>
          <cell r="L9">
            <v>523366.6666666668</v>
          </cell>
          <cell r="M9">
            <v>558633.33333333349</v>
          </cell>
          <cell r="N9">
            <v>632600.00000000012</v>
          </cell>
          <cell r="O9">
            <v>632600.00000000012</v>
          </cell>
        </row>
        <row r="10">
          <cell r="B10" t="str">
            <v>Other - internal</v>
          </cell>
          <cell r="O10">
            <v>0</v>
          </cell>
        </row>
        <row r="11">
          <cell r="B11" t="str">
            <v>OM&amp;A Program Costs(including non-proj external)</v>
          </cell>
          <cell r="C11">
            <v>1163726.7255520015</v>
          </cell>
          <cell r="D11">
            <v>2513364.2820258164</v>
          </cell>
          <cell r="E11">
            <v>4158155.6426498704</v>
          </cell>
          <cell r="F11">
            <v>5698408.6462998334</v>
          </cell>
          <cell r="G11">
            <v>7558665.1706980867</v>
          </cell>
          <cell r="H11">
            <v>9220836.1231233235</v>
          </cell>
          <cell r="I11">
            <v>10913853.590759005</v>
          </cell>
          <cell r="J11">
            <v>12676209.177576762</v>
          </cell>
          <cell r="K11">
            <v>14137596.270512046</v>
          </cell>
          <cell r="L11">
            <v>15902649.633086834</v>
          </cell>
          <cell r="M11">
            <v>17439010.400063753</v>
          </cell>
          <cell r="N11">
            <v>18791610</v>
          </cell>
          <cell r="O11">
            <v>18791610</v>
          </cell>
        </row>
        <row r="12">
          <cell r="B12" t="str">
            <v>CF&amp;S, Telecom, ETS, IT, CSS</v>
          </cell>
          <cell r="C12">
            <v>120983</v>
          </cell>
          <cell r="D12">
            <v>241966</v>
          </cell>
          <cell r="E12">
            <v>362949</v>
          </cell>
          <cell r="F12">
            <v>483932</v>
          </cell>
          <cell r="G12">
            <v>604915</v>
          </cell>
          <cell r="H12">
            <v>725898</v>
          </cell>
          <cell r="I12">
            <v>846881</v>
          </cell>
          <cell r="J12">
            <v>967864</v>
          </cell>
          <cell r="K12">
            <v>1088847</v>
          </cell>
          <cell r="L12">
            <v>1209830</v>
          </cell>
          <cell r="M12">
            <v>1330813</v>
          </cell>
          <cell r="N12">
            <v>1451799</v>
          </cell>
          <cell r="O12">
            <v>1451799</v>
          </cell>
        </row>
        <row r="13">
          <cell r="B13" t="str">
            <v>Northern Strategies</v>
          </cell>
          <cell r="O13">
            <v>0</v>
          </cell>
        </row>
        <row r="14">
          <cell r="B14" t="str">
            <v>LESS:  Transfer to Capital</v>
          </cell>
          <cell r="C14">
            <v>-7626.5039487844169</v>
          </cell>
          <cell r="D14">
            <v>-21292.987463881764</v>
          </cell>
          <cell r="E14">
            <v>-44111.351503342245</v>
          </cell>
          <cell r="F14">
            <v>-77554.789524979889</v>
          </cell>
          <cell r="G14">
            <v>-128905.98252718849</v>
          </cell>
          <cell r="H14">
            <v>-194998.64997530435</v>
          </cell>
          <cell r="I14">
            <v>-265894.25103275577</v>
          </cell>
          <cell r="J14">
            <v>-327167.14130531106</v>
          </cell>
          <cell r="K14">
            <v>-368130.83534291829</v>
          </cell>
          <cell r="L14">
            <v>-404251.36290048953</v>
          </cell>
          <cell r="M14">
            <v>-432155.27613263164</v>
          </cell>
          <cell r="N14">
            <v>-479766.99999999994</v>
          </cell>
          <cell r="O14">
            <v>-479766.99999999994</v>
          </cell>
        </row>
        <row r="15">
          <cell r="B15" t="str">
            <v>Fuel</v>
          </cell>
          <cell r="C15">
            <v>2550377.141769344</v>
          </cell>
          <cell r="D15">
            <v>4257629.6718707355</v>
          </cell>
          <cell r="E15">
            <v>6310533.8269131156</v>
          </cell>
          <cell r="F15">
            <v>8363331.6696286239</v>
          </cell>
          <cell r="G15">
            <v>10449546.413196467</v>
          </cell>
          <cell r="H15">
            <v>12399776.765486635</v>
          </cell>
          <cell r="I15">
            <v>14177171.233466644</v>
          </cell>
          <cell r="J15">
            <v>16283905.054029571</v>
          </cell>
          <cell r="K15">
            <v>18151385.924808912</v>
          </cell>
          <cell r="L15">
            <v>20106984.39078771</v>
          </cell>
          <cell r="M15">
            <v>22413472.008922607</v>
          </cell>
          <cell r="N15">
            <v>24208860</v>
          </cell>
          <cell r="O15">
            <v>24208860</v>
          </cell>
        </row>
        <row r="16">
          <cell r="B16" t="str">
            <v>Depreciation (includes removal expense)</v>
          </cell>
          <cell r="C16">
            <v>242446.64687285086</v>
          </cell>
          <cell r="D16">
            <v>468950.61717426602</v>
          </cell>
          <cell r="E16">
            <v>715521.20473171899</v>
          </cell>
          <cell r="F16">
            <v>1015105.9161941039</v>
          </cell>
          <cell r="G16">
            <v>1313759.9655563452</v>
          </cell>
          <cell r="H16">
            <v>1622893.4113926121</v>
          </cell>
          <cell r="I16">
            <v>1936158.0291280439</v>
          </cell>
          <cell r="J16">
            <v>2240995.9327413398</v>
          </cell>
          <cell r="K16">
            <v>2507819.072543107</v>
          </cell>
          <cell r="L16">
            <v>2803258.0059587141</v>
          </cell>
          <cell r="M16">
            <v>3061742.9840416377</v>
          </cell>
          <cell r="N16">
            <v>3434875</v>
          </cell>
          <cell r="O16">
            <v>3434875</v>
          </cell>
        </row>
        <row r="17">
          <cell r="B17" t="str">
            <v>Loss on Disposal of Assets</v>
          </cell>
          <cell r="C17">
            <v>0</v>
          </cell>
          <cell r="D17">
            <v>0</v>
          </cell>
          <cell r="E17">
            <v>0</v>
          </cell>
          <cell r="F17">
            <v>0</v>
          </cell>
          <cell r="G17">
            <v>0</v>
          </cell>
          <cell r="H17">
            <v>0</v>
          </cell>
          <cell r="I17">
            <v>0</v>
          </cell>
          <cell r="J17">
            <v>0</v>
          </cell>
          <cell r="K17">
            <v>0</v>
          </cell>
          <cell r="L17">
            <v>0</v>
          </cell>
          <cell r="M17">
            <v>0</v>
          </cell>
          <cell r="N17">
            <v>0</v>
          </cell>
          <cell r="O17">
            <v>0</v>
          </cell>
        </row>
        <row r="18">
          <cell r="B18" t="str">
            <v>Amortization of Enviromental Regulatory Assets</v>
          </cell>
          <cell r="C18">
            <v>11000</v>
          </cell>
          <cell r="D18">
            <v>30000</v>
          </cell>
          <cell r="E18">
            <v>150000</v>
          </cell>
          <cell r="F18">
            <v>264000</v>
          </cell>
          <cell r="G18">
            <v>312000</v>
          </cell>
          <cell r="H18">
            <v>499500</v>
          </cell>
          <cell r="I18">
            <v>648500</v>
          </cell>
          <cell r="J18">
            <v>818000</v>
          </cell>
          <cell r="K18">
            <v>906500</v>
          </cell>
          <cell r="L18">
            <v>966500</v>
          </cell>
          <cell r="M18">
            <v>994500</v>
          </cell>
          <cell r="N18">
            <v>2531000</v>
          </cell>
          <cell r="O18">
            <v>2531000</v>
          </cell>
        </row>
        <row r="19">
          <cell r="B19" t="str">
            <v>RMDSM0001</v>
          </cell>
          <cell r="C19">
            <v>45400</v>
          </cell>
          <cell r="D19">
            <v>88400</v>
          </cell>
          <cell r="E19">
            <v>120900</v>
          </cell>
          <cell r="F19">
            <v>171650</v>
          </cell>
          <cell r="G19">
            <v>187650</v>
          </cell>
          <cell r="H19">
            <v>225500</v>
          </cell>
          <cell r="I19">
            <v>265500</v>
          </cell>
          <cell r="J19">
            <v>316500</v>
          </cell>
          <cell r="K19">
            <v>347000</v>
          </cell>
          <cell r="L19">
            <v>387000</v>
          </cell>
          <cell r="M19">
            <v>413000</v>
          </cell>
          <cell r="N19">
            <v>457000</v>
          </cell>
          <cell r="O19">
            <v>457000</v>
          </cell>
        </row>
        <row r="20">
          <cell r="B20" t="str">
            <v>Interest</v>
          </cell>
          <cell r="C20">
            <v>118053</v>
          </cell>
          <cell r="D20">
            <v>236106</v>
          </cell>
          <cell r="E20">
            <v>354160</v>
          </cell>
          <cell r="F20">
            <v>472213</v>
          </cell>
          <cell r="G20">
            <v>590266</v>
          </cell>
          <cell r="H20">
            <v>708320</v>
          </cell>
          <cell r="I20">
            <v>826373</v>
          </cell>
          <cell r="J20">
            <v>944426</v>
          </cell>
          <cell r="K20">
            <v>1062480</v>
          </cell>
          <cell r="L20">
            <v>1180533</v>
          </cell>
          <cell r="M20">
            <v>1298586</v>
          </cell>
          <cell r="N20">
            <v>1416642</v>
          </cell>
          <cell r="O20">
            <v>1416642</v>
          </cell>
        </row>
        <row r="21">
          <cell r="B21" t="str">
            <v>Less: interest capitalized</v>
          </cell>
          <cell r="C21">
            <v>15774.764826053037</v>
          </cell>
          <cell r="D21">
            <v>31188.76093780822</v>
          </cell>
          <cell r="E21">
            <v>48684.044350414682</v>
          </cell>
          <cell r="F21">
            <v>64151.456263551321</v>
          </cell>
          <cell r="G21">
            <v>82535.25938379734</v>
          </cell>
          <cell r="H21">
            <v>102584.93832859745</v>
          </cell>
          <cell r="I21">
            <v>129011.51399204382</v>
          </cell>
          <cell r="J21">
            <v>159046.91037325532</v>
          </cell>
          <cell r="K21">
            <v>191935.23046219564</v>
          </cell>
          <cell r="L21">
            <v>226612.9759690027</v>
          </cell>
          <cell r="M21">
            <v>260198.56816687161</v>
          </cell>
          <cell r="N21">
            <v>272544.99999999994</v>
          </cell>
          <cell r="O21">
            <v>272544.99999999994</v>
          </cell>
        </row>
        <row r="22">
          <cell r="B22" t="str">
            <v>Capital Tax</v>
          </cell>
          <cell r="C22">
            <v>0</v>
          </cell>
          <cell r="D22">
            <v>0</v>
          </cell>
          <cell r="E22">
            <v>0</v>
          </cell>
          <cell r="F22">
            <v>0</v>
          </cell>
          <cell r="G22">
            <v>0</v>
          </cell>
          <cell r="H22">
            <v>0</v>
          </cell>
          <cell r="I22">
            <v>0</v>
          </cell>
          <cell r="J22">
            <v>0</v>
          </cell>
          <cell r="K22">
            <v>0</v>
          </cell>
          <cell r="L22">
            <v>0</v>
          </cell>
          <cell r="M22">
            <v>0</v>
          </cell>
          <cell r="N22">
            <v>0</v>
          </cell>
          <cell r="O22">
            <v>0</v>
          </cell>
        </row>
        <row r="23">
          <cell r="B23" t="str">
            <v>Income Tax</v>
          </cell>
          <cell r="C23">
            <v>445099.68489171658</v>
          </cell>
          <cell r="D23">
            <v>1600587.0405225721</v>
          </cell>
          <cell r="E23">
            <v>2232681.143336114</v>
          </cell>
          <cell r="F23">
            <v>2297258.1681722743</v>
          </cell>
          <cell r="G23">
            <v>2025768.8742988256</v>
          </cell>
          <cell r="H23">
            <v>1896028.247316638</v>
          </cell>
          <cell r="I23">
            <v>1742298.9840751935</v>
          </cell>
          <cell r="J23">
            <v>1464447.3751210312</v>
          </cell>
          <cell r="K23">
            <v>1593875.245361184</v>
          </cell>
          <cell r="L23">
            <v>1391595.8437257537</v>
          </cell>
          <cell r="M23">
            <v>1521237.0470234086</v>
          </cell>
          <cell r="N23">
            <v>613945</v>
          </cell>
          <cell r="O23">
            <v>613945</v>
          </cell>
        </row>
        <row r="24">
          <cell r="B24" t="str">
            <v>Amortization of OPEB</v>
          </cell>
          <cell r="C24">
            <v>0</v>
          </cell>
          <cell r="D24">
            <v>0</v>
          </cell>
          <cell r="E24">
            <v>0</v>
          </cell>
          <cell r="F24">
            <v>0</v>
          </cell>
          <cell r="G24">
            <v>0</v>
          </cell>
          <cell r="H24">
            <v>0</v>
          </cell>
          <cell r="I24">
            <v>0</v>
          </cell>
          <cell r="J24">
            <v>0</v>
          </cell>
          <cell r="K24">
            <v>0</v>
          </cell>
          <cell r="L24">
            <v>0</v>
          </cell>
          <cell r="M24">
            <v>0</v>
          </cell>
          <cell r="N24">
            <v>0</v>
          </cell>
          <cell r="O24">
            <v>0</v>
          </cell>
        </row>
        <row r="25">
          <cell r="B25" t="str">
            <v>Other - Late Payment CSS</v>
          </cell>
          <cell r="C25">
            <v>24610</v>
          </cell>
          <cell r="D25">
            <v>41490.400000000001</v>
          </cell>
          <cell r="E25">
            <v>71730</v>
          </cell>
          <cell r="F25">
            <v>102360</v>
          </cell>
          <cell r="G25">
            <v>127510</v>
          </cell>
          <cell r="H25">
            <v>144950</v>
          </cell>
          <cell r="I25">
            <v>163890</v>
          </cell>
          <cell r="J25">
            <v>186650</v>
          </cell>
          <cell r="K25">
            <v>200540</v>
          </cell>
          <cell r="L25">
            <v>226770</v>
          </cell>
          <cell r="M25">
            <v>239210</v>
          </cell>
          <cell r="N25">
            <v>262000</v>
          </cell>
          <cell r="O25">
            <v>262000</v>
          </cell>
        </row>
        <row r="26">
          <cell r="B26" t="str">
            <v>Other - External</v>
          </cell>
          <cell r="C26">
            <v>7432.0666666666693</v>
          </cell>
          <cell r="D26">
            <v>17642.333333333299</v>
          </cell>
          <cell r="E26">
            <v>35794.400000000001</v>
          </cell>
          <cell r="F26">
            <v>45205.666666666701</v>
          </cell>
          <cell r="G26">
            <v>57346.333333333299</v>
          </cell>
          <cell r="H26">
            <v>79498</v>
          </cell>
          <cell r="I26">
            <v>86899.666666666701</v>
          </cell>
          <cell r="J26">
            <v>97030.333333333401</v>
          </cell>
          <cell r="K26">
            <v>115232</v>
          </cell>
          <cell r="L26">
            <v>124643.66666666701</v>
          </cell>
          <cell r="M26">
            <v>134794.33333333299</v>
          </cell>
          <cell r="N26">
            <v>174500.00000000006</v>
          </cell>
          <cell r="O26">
            <v>174500.00000000006</v>
          </cell>
        </row>
        <row r="27">
          <cell r="B27" t="str">
            <v>Other - Late Payment Non-Energy (and Internal)</v>
          </cell>
          <cell r="C27">
            <v>13675</v>
          </cell>
          <cell r="D27">
            <v>25551</v>
          </cell>
          <cell r="E27">
            <v>37026</v>
          </cell>
          <cell r="F27">
            <v>47301</v>
          </cell>
          <cell r="G27">
            <v>68577</v>
          </cell>
          <cell r="H27">
            <v>91052</v>
          </cell>
          <cell r="I27">
            <v>113227</v>
          </cell>
          <cell r="J27">
            <v>136803</v>
          </cell>
          <cell r="K27">
            <v>160678</v>
          </cell>
          <cell r="L27">
            <v>171953</v>
          </cell>
          <cell r="M27">
            <v>184629</v>
          </cell>
          <cell r="N27">
            <v>196100</v>
          </cell>
          <cell r="O27">
            <v>196100</v>
          </cell>
        </row>
        <row r="28">
          <cell r="B28" t="str">
            <v>Cost of Power - Grid Connection</v>
          </cell>
          <cell r="C28">
            <v>123537.02776280661</v>
          </cell>
          <cell r="D28">
            <v>250490.00426533446</v>
          </cell>
          <cell r="E28">
            <v>363540.22102948691</v>
          </cell>
          <cell r="F28">
            <v>459829.06733504817</v>
          </cell>
          <cell r="G28">
            <v>589079.72426875168</v>
          </cell>
          <cell r="H28">
            <v>667330.21118740016</v>
          </cell>
          <cell r="I28">
            <v>731236.17292051949</v>
          </cell>
          <cell r="J28">
            <v>819042.81841138075</v>
          </cell>
          <cell r="K28">
            <v>888814.54468932562</v>
          </cell>
          <cell r="L28">
            <v>961463.84502742987</v>
          </cell>
          <cell r="M28">
            <v>1065706.2185076037</v>
          </cell>
          <cell r="N28">
            <v>1161047</v>
          </cell>
          <cell r="O28">
            <v>1161047</v>
          </cell>
        </row>
        <row r="29">
          <cell r="O29">
            <v>0</v>
          </cell>
        </row>
        <row r="30">
          <cell r="O30">
            <v>0</v>
          </cell>
        </row>
        <row r="31">
          <cell r="B31" t="str">
            <v>RMDOM0009</v>
          </cell>
          <cell r="C31">
            <v>33086.112858590823</v>
          </cell>
          <cell r="D31">
            <v>59755.903747549659</v>
          </cell>
          <cell r="E31">
            <v>198020.70236969343</v>
          </cell>
          <cell r="F31">
            <v>277565.73119716597</v>
          </cell>
          <cell r="G31">
            <v>381487.74876159604</v>
          </cell>
          <cell r="H31">
            <v>408551.61627376947</v>
          </cell>
          <cell r="I31">
            <v>495114.99775569938</v>
          </cell>
          <cell r="J31">
            <v>582012.66990369034</v>
          </cell>
          <cell r="K31">
            <v>590311.42064858263</v>
          </cell>
          <cell r="L31">
            <v>681949.84379842214</v>
          </cell>
          <cell r="M31">
            <v>706749.99999999988</v>
          </cell>
          <cell r="N31">
            <v>771000.00000000012</v>
          </cell>
          <cell r="O31">
            <v>771000.00000000012</v>
          </cell>
        </row>
        <row r="32">
          <cell r="B32" t="str">
            <v>RMDOM0011</v>
          </cell>
          <cell r="C32">
            <v>34677.636116778027</v>
          </cell>
          <cell r="D32">
            <v>65250.47290342029</v>
          </cell>
          <cell r="E32">
            <v>107736.66647568282</v>
          </cell>
          <cell r="F32">
            <v>162431.04189672181</v>
          </cell>
          <cell r="G32">
            <v>289850.00470397167</v>
          </cell>
          <cell r="H32">
            <v>354363.58059250744</v>
          </cell>
          <cell r="I32">
            <v>374646.20615241665</v>
          </cell>
          <cell r="J32">
            <v>393032.45314329176</v>
          </cell>
          <cell r="K32">
            <v>393032.76033762487</v>
          </cell>
          <cell r="L32">
            <v>479496.41658145853</v>
          </cell>
          <cell r="M32">
            <v>542666.66666666651</v>
          </cell>
          <cell r="N32">
            <v>592000</v>
          </cell>
          <cell r="O32">
            <v>592000</v>
          </cell>
        </row>
        <row r="33">
          <cell r="B33" t="str">
            <v>RMDOM0012</v>
          </cell>
          <cell r="C33">
            <v>0</v>
          </cell>
          <cell r="D33">
            <v>0</v>
          </cell>
          <cell r="E33">
            <v>32565.614878780485</v>
          </cell>
          <cell r="F33">
            <v>79902.397537434415</v>
          </cell>
          <cell r="G33">
            <v>86326.315129969982</v>
          </cell>
          <cell r="H33">
            <v>94086.186210539832</v>
          </cell>
          <cell r="I33">
            <v>112696.11337744657</v>
          </cell>
          <cell r="J33">
            <v>121498.88657074879</v>
          </cell>
          <cell r="K33">
            <v>121498.40245880067</v>
          </cell>
          <cell r="L33">
            <v>129712.04368286936</v>
          </cell>
          <cell r="M33">
            <v>135848.0833970886</v>
          </cell>
          <cell r="N33">
            <v>167000</v>
          </cell>
          <cell r="O33">
            <v>167000</v>
          </cell>
        </row>
        <row r="34">
          <cell r="B34" t="str">
            <v>RMDOM0032</v>
          </cell>
          <cell r="C34">
            <v>44836.165107510838</v>
          </cell>
          <cell r="D34">
            <v>125852.67984691067</v>
          </cell>
          <cell r="E34">
            <v>125852.6790635536</v>
          </cell>
          <cell r="F34">
            <v>170244.198619011</v>
          </cell>
          <cell r="G34">
            <v>223377.41505144138</v>
          </cell>
          <cell r="H34">
            <v>223377.68590169222</v>
          </cell>
          <cell r="I34">
            <v>262718.47165538429</v>
          </cell>
          <cell r="J34">
            <v>323400.58608377766</v>
          </cell>
          <cell r="K34">
            <v>323400.11982833967</v>
          </cell>
          <cell r="L34">
            <v>384668.41493893828</v>
          </cell>
          <cell r="M34">
            <v>428083.33333333296</v>
          </cell>
          <cell r="N34">
            <v>467000</v>
          </cell>
          <cell r="O34">
            <v>467000</v>
          </cell>
        </row>
        <row r="35">
          <cell r="B35" t="str">
            <v>RMDOM0033</v>
          </cell>
          <cell r="C35">
            <v>10720.243878404553</v>
          </cell>
          <cell r="D35">
            <v>14445.955149457246</v>
          </cell>
          <cell r="E35">
            <v>18235.114104261611</v>
          </cell>
          <cell r="F35">
            <v>21176.905095806087</v>
          </cell>
          <cell r="G35">
            <v>54992.372306785852</v>
          </cell>
          <cell r="H35">
            <v>155414.75163808261</v>
          </cell>
          <cell r="I35">
            <v>176112.08550116411</v>
          </cell>
          <cell r="J35">
            <v>180246.37654146808</v>
          </cell>
          <cell r="K35">
            <v>189335.88172397166</v>
          </cell>
          <cell r="L35">
            <v>297667.33956715424</v>
          </cell>
          <cell r="M35">
            <v>352916.66666666669</v>
          </cell>
          <cell r="N35">
            <v>385000</v>
          </cell>
          <cell r="O35">
            <v>385000</v>
          </cell>
        </row>
        <row r="36">
          <cell r="B36" t="str">
            <v>RMDOM0031</v>
          </cell>
          <cell r="C36">
            <v>0</v>
          </cell>
          <cell r="D36">
            <v>0</v>
          </cell>
          <cell r="E36">
            <v>0</v>
          </cell>
          <cell r="F36">
            <v>12381.553665618398</v>
          </cell>
          <cell r="G36">
            <v>199705.90145472932</v>
          </cell>
          <cell r="H36">
            <v>605921.62541759806</v>
          </cell>
          <cell r="I36">
            <v>900950.89262439194</v>
          </cell>
          <cell r="J36">
            <v>1315647.0999355693</v>
          </cell>
          <cell r="K36">
            <v>1414323.6198929176</v>
          </cell>
          <cell r="L36">
            <v>1436528.4230556621</v>
          </cell>
          <cell r="M36">
            <v>1495083.3333333335</v>
          </cell>
          <cell r="N36">
            <v>1631000.0000000005</v>
          </cell>
          <cell r="O36">
            <v>1631000.0000000005</v>
          </cell>
        </row>
        <row r="37">
          <cell r="B37" t="str">
            <v>RMDOM0021</v>
          </cell>
          <cell r="C37">
            <v>133744.23077537774</v>
          </cell>
          <cell r="D37">
            <v>297135.6093846719</v>
          </cell>
          <cell r="E37">
            <v>436275.16967989644</v>
          </cell>
          <cell r="F37">
            <v>561796.79418225796</v>
          </cell>
          <cell r="G37">
            <v>742745.06465802854</v>
          </cell>
          <cell r="H37">
            <v>769579.2833400137</v>
          </cell>
          <cell r="I37">
            <v>845809.4955024079</v>
          </cell>
          <cell r="J37">
            <v>947766.72315820586</v>
          </cell>
          <cell r="K37">
            <v>933417.13164003252</v>
          </cell>
          <cell r="L37">
            <v>1087021.943020232</v>
          </cell>
          <cell r="M37">
            <v>1224416.6666666665</v>
          </cell>
          <cell r="N37">
            <v>1313000</v>
          </cell>
          <cell r="O37">
            <v>1313000</v>
          </cell>
        </row>
        <row r="38">
          <cell r="B38" t="str">
            <v>RMDOM2101</v>
          </cell>
          <cell r="C38">
            <v>-14000</v>
          </cell>
          <cell r="D38">
            <v>-20000</v>
          </cell>
          <cell r="E38">
            <v>-23000</v>
          </cell>
          <cell r="F38">
            <v>-28000</v>
          </cell>
          <cell r="G38">
            <v>-41000</v>
          </cell>
          <cell r="H38">
            <v>-63000</v>
          </cell>
          <cell r="I38">
            <v>-77000</v>
          </cell>
          <cell r="J38">
            <v>-92000</v>
          </cell>
          <cell r="K38">
            <v>-102000</v>
          </cell>
          <cell r="L38">
            <v>-115000</v>
          </cell>
          <cell r="M38">
            <v>-131000</v>
          </cell>
          <cell r="N38">
            <v>-230000</v>
          </cell>
          <cell r="O38">
            <v>-230000</v>
          </cell>
        </row>
        <row r="39">
          <cell r="B39" t="str">
            <v>700009983</v>
          </cell>
          <cell r="C39">
            <v>0</v>
          </cell>
          <cell r="D39">
            <v>0</v>
          </cell>
          <cell r="E39">
            <v>0</v>
          </cell>
          <cell r="F39">
            <v>0</v>
          </cell>
          <cell r="G39">
            <v>0</v>
          </cell>
          <cell r="H39">
            <v>0</v>
          </cell>
          <cell r="I39">
            <v>0</v>
          </cell>
          <cell r="J39">
            <v>0</v>
          </cell>
          <cell r="K39">
            <v>0</v>
          </cell>
          <cell r="L39">
            <v>0</v>
          </cell>
          <cell r="M39">
            <v>0</v>
          </cell>
          <cell r="N39">
            <v>52000</v>
          </cell>
          <cell r="O39">
            <v>52000</v>
          </cell>
        </row>
        <row r="40">
          <cell r="B40" t="str">
            <v>RMDOM0023</v>
          </cell>
          <cell r="C40">
            <v>2952.7782624684155</v>
          </cell>
          <cell r="D40">
            <v>13293.28577426881</v>
          </cell>
          <cell r="E40">
            <v>26618.504191797329</v>
          </cell>
          <cell r="F40">
            <v>38045.933999056404</v>
          </cell>
          <cell r="G40">
            <v>45055.337611903058</v>
          </cell>
          <cell r="H40">
            <v>55353.95093754898</v>
          </cell>
          <cell r="I40">
            <v>87062.918237388745</v>
          </cell>
          <cell r="J40">
            <v>89717.898244932221</v>
          </cell>
          <cell r="K40">
            <v>89717.694430061005</v>
          </cell>
          <cell r="L40">
            <v>91685.500127592575</v>
          </cell>
          <cell r="M40">
            <v>92583.333333333314</v>
          </cell>
          <cell r="N40">
            <v>101000</v>
          </cell>
          <cell r="O40">
            <v>101000</v>
          </cell>
        </row>
        <row r="41">
          <cell r="B41" t="str">
            <v>700005162</v>
          </cell>
          <cell r="C41">
            <v>0</v>
          </cell>
          <cell r="D41">
            <v>0</v>
          </cell>
          <cell r="E41">
            <v>0</v>
          </cell>
          <cell r="F41">
            <v>0</v>
          </cell>
          <cell r="G41">
            <v>0</v>
          </cell>
          <cell r="H41">
            <v>0</v>
          </cell>
          <cell r="I41">
            <v>0</v>
          </cell>
          <cell r="J41">
            <v>18016.376444841724</v>
          </cell>
          <cell r="K41">
            <v>18016.033248055566</v>
          </cell>
          <cell r="L41">
            <v>18333.333333333336</v>
          </cell>
          <cell r="M41">
            <v>18333.333333333336</v>
          </cell>
          <cell r="N41">
            <v>20000</v>
          </cell>
          <cell r="O41">
            <v>20000</v>
          </cell>
        </row>
        <row r="43">
          <cell r="B43" t="str">
            <v>RMGOM0075</v>
          </cell>
          <cell r="C43">
            <v>72000</v>
          </cell>
          <cell r="D43">
            <v>184000</v>
          </cell>
          <cell r="E43">
            <v>303000</v>
          </cell>
          <cell r="F43">
            <v>372000</v>
          </cell>
          <cell r="G43">
            <v>474000</v>
          </cell>
          <cell r="H43">
            <v>535000</v>
          </cell>
          <cell r="I43">
            <v>576000</v>
          </cell>
          <cell r="J43">
            <v>633000</v>
          </cell>
          <cell r="K43">
            <v>684000</v>
          </cell>
          <cell r="L43">
            <v>728000</v>
          </cell>
          <cell r="M43">
            <v>790000</v>
          </cell>
          <cell r="N43">
            <v>873000</v>
          </cell>
          <cell r="O43">
            <v>873000</v>
          </cell>
        </row>
        <row r="44">
          <cell r="B44" t="str">
            <v>RMGOM0076</v>
          </cell>
          <cell r="C44">
            <v>102000</v>
          </cell>
          <cell r="D44">
            <v>207000</v>
          </cell>
          <cell r="E44">
            <v>342000</v>
          </cell>
          <cell r="F44">
            <v>451000</v>
          </cell>
          <cell r="G44">
            <v>575000</v>
          </cell>
          <cell r="H44">
            <v>676000</v>
          </cell>
          <cell r="I44">
            <v>770000</v>
          </cell>
          <cell r="J44">
            <v>865000</v>
          </cell>
          <cell r="K44">
            <v>943000</v>
          </cell>
          <cell r="L44">
            <v>1079000</v>
          </cell>
          <cell r="M44">
            <v>1210000</v>
          </cell>
          <cell r="N44">
            <v>1349000</v>
          </cell>
          <cell r="O44">
            <v>1349000</v>
          </cell>
        </row>
        <row r="45">
          <cell r="B45" t="str">
            <v>RMGOM0079</v>
          </cell>
          <cell r="C45">
            <v>207000</v>
          </cell>
          <cell r="D45">
            <v>480000</v>
          </cell>
          <cell r="E45">
            <v>806000</v>
          </cell>
          <cell r="F45">
            <v>1134000</v>
          </cell>
          <cell r="G45">
            <v>1388000</v>
          </cell>
          <cell r="H45">
            <v>1609000</v>
          </cell>
          <cell r="I45">
            <v>1864000</v>
          </cell>
          <cell r="J45">
            <v>2069000</v>
          </cell>
          <cell r="K45">
            <v>2311000</v>
          </cell>
          <cell r="L45">
            <v>2575000</v>
          </cell>
          <cell r="M45">
            <v>2830000</v>
          </cell>
          <cell r="N45">
            <v>2989000</v>
          </cell>
          <cell r="O45">
            <v>2989000</v>
          </cell>
        </row>
        <row r="46">
          <cell r="B46" t="str">
            <v>RMGOM0080</v>
          </cell>
          <cell r="C46">
            <v>0</v>
          </cell>
          <cell r="D46">
            <v>0</v>
          </cell>
          <cell r="E46">
            <v>0</v>
          </cell>
          <cell r="F46">
            <v>0</v>
          </cell>
          <cell r="G46">
            <v>0</v>
          </cell>
          <cell r="H46">
            <v>0</v>
          </cell>
          <cell r="I46">
            <v>0</v>
          </cell>
          <cell r="J46">
            <v>0</v>
          </cell>
          <cell r="K46">
            <v>0</v>
          </cell>
          <cell r="L46">
            <v>0</v>
          </cell>
          <cell r="M46">
            <v>0</v>
          </cell>
          <cell r="N46">
            <v>0</v>
          </cell>
          <cell r="O46">
            <v>0</v>
          </cell>
        </row>
        <row r="47">
          <cell r="B47" t="str">
            <v>RMGOM0081</v>
          </cell>
          <cell r="C47">
            <v>5000</v>
          </cell>
          <cell r="D47">
            <v>18000</v>
          </cell>
          <cell r="E47">
            <v>31000</v>
          </cell>
          <cell r="F47">
            <v>39000</v>
          </cell>
          <cell r="G47">
            <v>60000</v>
          </cell>
          <cell r="H47">
            <v>83000</v>
          </cell>
          <cell r="I47">
            <v>103000</v>
          </cell>
          <cell r="J47">
            <v>123000</v>
          </cell>
          <cell r="K47">
            <v>155000</v>
          </cell>
          <cell r="L47">
            <v>184000</v>
          </cell>
          <cell r="M47">
            <v>215000</v>
          </cell>
          <cell r="N47">
            <v>239000</v>
          </cell>
          <cell r="O47">
            <v>239000</v>
          </cell>
        </row>
        <row r="48">
          <cell r="B48" t="str">
            <v>RMGOM0082</v>
          </cell>
          <cell r="C48">
            <v>7000</v>
          </cell>
          <cell r="D48">
            <v>17000</v>
          </cell>
          <cell r="E48">
            <v>19000</v>
          </cell>
          <cell r="F48">
            <v>22000</v>
          </cell>
          <cell r="G48">
            <v>34000</v>
          </cell>
          <cell r="H48">
            <v>39000</v>
          </cell>
          <cell r="I48">
            <v>51000</v>
          </cell>
          <cell r="J48">
            <v>55000</v>
          </cell>
          <cell r="K48">
            <v>62000</v>
          </cell>
          <cell r="L48">
            <v>68000</v>
          </cell>
          <cell r="M48">
            <v>79000</v>
          </cell>
          <cell r="N48">
            <v>84000</v>
          </cell>
          <cell r="O48">
            <v>84000</v>
          </cell>
        </row>
        <row r="49">
          <cell r="B49" t="str">
            <v>RMGOM0085</v>
          </cell>
          <cell r="C49">
            <v>91000</v>
          </cell>
          <cell r="D49">
            <v>167000</v>
          </cell>
          <cell r="E49">
            <v>264000</v>
          </cell>
          <cell r="F49">
            <v>338000</v>
          </cell>
          <cell r="G49">
            <v>437000</v>
          </cell>
          <cell r="H49">
            <v>525000</v>
          </cell>
          <cell r="I49">
            <v>608000</v>
          </cell>
          <cell r="J49">
            <v>701000</v>
          </cell>
          <cell r="K49">
            <v>785000</v>
          </cell>
          <cell r="L49">
            <v>869000</v>
          </cell>
          <cell r="M49">
            <v>940000</v>
          </cell>
          <cell r="N49">
            <v>973000</v>
          </cell>
          <cell r="O49">
            <v>973000</v>
          </cell>
        </row>
        <row r="50">
          <cell r="B50" t="str">
            <v>RMGOM0087</v>
          </cell>
          <cell r="C50">
            <v>213000</v>
          </cell>
          <cell r="D50">
            <v>447000</v>
          </cell>
          <cell r="E50">
            <v>797000</v>
          </cell>
          <cell r="F50">
            <v>1078000</v>
          </cell>
          <cell r="G50">
            <v>1395000</v>
          </cell>
          <cell r="H50">
            <v>1637000</v>
          </cell>
          <cell r="I50">
            <v>1849000</v>
          </cell>
          <cell r="J50">
            <v>2065000</v>
          </cell>
          <cell r="K50">
            <v>2296000</v>
          </cell>
          <cell r="L50">
            <v>2529000</v>
          </cell>
          <cell r="M50">
            <v>2793000</v>
          </cell>
          <cell r="N50">
            <v>3056000</v>
          </cell>
          <cell r="O50">
            <v>3056000</v>
          </cell>
        </row>
        <row r="51">
          <cell r="B51" t="str">
            <v>RMGOM0089</v>
          </cell>
          <cell r="C51">
            <v>7000</v>
          </cell>
          <cell r="D51">
            <v>13000</v>
          </cell>
          <cell r="E51">
            <v>22000</v>
          </cell>
          <cell r="F51">
            <v>35000</v>
          </cell>
          <cell r="G51">
            <v>53000</v>
          </cell>
          <cell r="H51">
            <v>62000</v>
          </cell>
          <cell r="I51">
            <v>71000</v>
          </cell>
          <cell r="J51">
            <v>106000</v>
          </cell>
          <cell r="K51">
            <v>381000</v>
          </cell>
          <cell r="L51">
            <v>400000</v>
          </cell>
          <cell r="M51">
            <v>419000</v>
          </cell>
          <cell r="N51">
            <v>435000</v>
          </cell>
          <cell r="O51">
            <v>435000</v>
          </cell>
        </row>
        <row r="52">
          <cell r="B52" t="str">
            <v>RMGOM0090</v>
          </cell>
          <cell r="C52">
            <v>0</v>
          </cell>
          <cell r="D52">
            <v>0</v>
          </cell>
          <cell r="E52">
            <v>0</v>
          </cell>
          <cell r="F52">
            <v>0</v>
          </cell>
          <cell r="G52">
            <v>0</v>
          </cell>
          <cell r="H52">
            <v>0</v>
          </cell>
          <cell r="I52">
            <v>0</v>
          </cell>
          <cell r="J52">
            <v>0</v>
          </cell>
          <cell r="K52">
            <v>0</v>
          </cell>
          <cell r="L52">
            <v>0</v>
          </cell>
          <cell r="M52">
            <v>0</v>
          </cell>
          <cell r="N52">
            <v>0</v>
          </cell>
          <cell r="O52">
            <v>0</v>
          </cell>
        </row>
        <row r="54">
          <cell r="B54" t="str">
            <v>700018625</v>
          </cell>
          <cell r="C54">
            <v>0</v>
          </cell>
          <cell r="D54">
            <v>0</v>
          </cell>
          <cell r="E54">
            <v>0</v>
          </cell>
          <cell r="F54">
            <v>0</v>
          </cell>
          <cell r="G54">
            <v>0</v>
          </cell>
          <cell r="H54">
            <v>20000</v>
          </cell>
          <cell r="I54">
            <v>40000</v>
          </cell>
          <cell r="J54">
            <v>75000</v>
          </cell>
          <cell r="K54">
            <v>110000</v>
          </cell>
          <cell r="L54">
            <v>145000</v>
          </cell>
          <cell r="M54">
            <v>150000</v>
          </cell>
          <cell r="N54">
            <v>155000</v>
          </cell>
          <cell r="O54">
            <v>155000</v>
          </cell>
        </row>
        <row r="55">
          <cell r="B55" t="str">
            <v>OBADRAW</v>
          </cell>
          <cell r="C55">
            <v>0</v>
          </cell>
          <cell r="D55">
            <v>0</v>
          </cell>
          <cell r="E55">
            <v>0</v>
          </cell>
          <cell r="F55">
            <v>0</v>
          </cell>
          <cell r="G55">
            <v>0</v>
          </cell>
          <cell r="H55">
            <v>20000</v>
          </cell>
          <cell r="I55">
            <v>40000</v>
          </cell>
          <cell r="J55">
            <v>75000</v>
          </cell>
          <cell r="K55">
            <v>110000</v>
          </cell>
          <cell r="L55">
            <v>145000</v>
          </cell>
          <cell r="M55">
            <v>155000</v>
          </cell>
          <cell r="N55">
            <v>155000</v>
          </cell>
          <cell r="O55">
            <v>155000</v>
          </cell>
        </row>
        <row r="56">
          <cell r="B56" t="str">
            <v>700004247</v>
          </cell>
          <cell r="C56">
            <v>0</v>
          </cell>
          <cell r="D56">
            <v>10000</v>
          </cell>
          <cell r="E56">
            <v>20000</v>
          </cell>
          <cell r="F56">
            <v>30000</v>
          </cell>
          <cell r="G56">
            <v>40000</v>
          </cell>
          <cell r="H56">
            <v>50000</v>
          </cell>
          <cell r="I56">
            <v>80000</v>
          </cell>
          <cell r="J56">
            <v>110000</v>
          </cell>
          <cell r="K56">
            <v>140000</v>
          </cell>
          <cell r="L56">
            <v>170000</v>
          </cell>
          <cell r="M56">
            <v>200000</v>
          </cell>
          <cell r="N56">
            <v>200000</v>
          </cell>
          <cell r="O56">
            <v>200000</v>
          </cell>
        </row>
        <row r="57">
          <cell r="B57" t="str">
            <v>700009789</v>
          </cell>
          <cell r="C57">
            <v>0</v>
          </cell>
          <cell r="D57">
            <v>0</v>
          </cell>
          <cell r="E57">
            <v>0</v>
          </cell>
          <cell r="F57">
            <v>3000</v>
          </cell>
          <cell r="G57">
            <v>6000</v>
          </cell>
          <cell r="H57">
            <v>9000</v>
          </cell>
          <cell r="I57">
            <v>12000</v>
          </cell>
          <cell r="J57">
            <v>12000</v>
          </cell>
          <cell r="K57">
            <v>12000</v>
          </cell>
          <cell r="L57">
            <v>12000</v>
          </cell>
          <cell r="M57">
            <v>12000</v>
          </cell>
          <cell r="N57">
            <v>12000</v>
          </cell>
          <cell r="O57">
            <v>12000</v>
          </cell>
        </row>
        <row r="58">
          <cell r="B58" t="str">
            <v>700012504</v>
          </cell>
          <cell r="C58">
            <v>0</v>
          </cell>
          <cell r="D58">
            <v>20000</v>
          </cell>
          <cell r="E58">
            <v>40000</v>
          </cell>
          <cell r="F58">
            <v>60000</v>
          </cell>
          <cell r="G58">
            <v>60000</v>
          </cell>
          <cell r="H58">
            <v>60000</v>
          </cell>
          <cell r="I58">
            <v>60000</v>
          </cell>
          <cell r="J58">
            <v>60000</v>
          </cell>
          <cell r="K58">
            <v>130000</v>
          </cell>
          <cell r="L58">
            <v>200000</v>
          </cell>
          <cell r="M58">
            <v>270000</v>
          </cell>
          <cell r="N58">
            <v>270000</v>
          </cell>
          <cell r="O58">
            <v>270000</v>
          </cell>
        </row>
        <row r="59">
          <cell r="B59" t="str">
            <v>RMGOM8804</v>
          </cell>
          <cell r="O59">
            <v>0</v>
          </cell>
        </row>
        <row r="60">
          <cell r="B60" t="str">
            <v>GOM8804 - Whitesand Biomass Investigation</v>
          </cell>
          <cell r="C60">
            <v>1000</v>
          </cell>
          <cell r="D60">
            <v>2000</v>
          </cell>
          <cell r="E60">
            <v>3000</v>
          </cell>
          <cell r="F60">
            <v>4000</v>
          </cell>
          <cell r="G60">
            <v>5000</v>
          </cell>
          <cell r="H60">
            <v>6000</v>
          </cell>
          <cell r="I60">
            <v>7000</v>
          </cell>
          <cell r="J60">
            <v>8000</v>
          </cell>
          <cell r="K60">
            <v>9000</v>
          </cell>
          <cell r="L60">
            <v>10000</v>
          </cell>
          <cell r="M60">
            <v>11000</v>
          </cell>
          <cell r="N60">
            <v>15400</v>
          </cell>
          <cell r="O60">
            <v>15400</v>
          </cell>
        </row>
        <row r="61">
          <cell r="B61" t="str">
            <v>700009912</v>
          </cell>
          <cell r="C61">
            <v>3000</v>
          </cell>
          <cell r="D61">
            <v>11000</v>
          </cell>
          <cell r="E61">
            <v>11000</v>
          </cell>
          <cell r="F61">
            <v>11000</v>
          </cell>
          <cell r="G61">
            <v>11000</v>
          </cell>
          <cell r="H61">
            <v>11000</v>
          </cell>
          <cell r="I61">
            <v>11000</v>
          </cell>
          <cell r="J61">
            <v>11000</v>
          </cell>
          <cell r="K61">
            <v>11000</v>
          </cell>
          <cell r="L61">
            <v>11000</v>
          </cell>
          <cell r="M61">
            <v>11000</v>
          </cell>
          <cell r="N61">
            <v>12000</v>
          </cell>
          <cell r="O61">
            <v>12000</v>
          </cell>
        </row>
        <row r="62">
          <cell r="B62" t="str">
            <v>GOM8804 -</v>
          </cell>
          <cell r="C62">
            <v>0</v>
          </cell>
          <cell r="D62">
            <v>0</v>
          </cell>
          <cell r="E62">
            <v>0</v>
          </cell>
          <cell r="F62">
            <v>0</v>
          </cell>
          <cell r="G62">
            <v>0</v>
          </cell>
          <cell r="H62">
            <v>0</v>
          </cell>
          <cell r="I62">
            <v>0</v>
          </cell>
          <cell r="J62">
            <v>0</v>
          </cell>
          <cell r="K62">
            <v>0</v>
          </cell>
          <cell r="L62">
            <v>0</v>
          </cell>
          <cell r="M62">
            <v>0</v>
          </cell>
          <cell r="N62">
            <v>0</v>
          </cell>
          <cell r="O62">
            <v>0</v>
          </cell>
        </row>
        <row r="63">
          <cell r="B63" t="str">
            <v>GOM8804 -</v>
          </cell>
          <cell r="C63">
            <v>0</v>
          </cell>
          <cell r="D63">
            <v>0</v>
          </cell>
          <cell r="E63">
            <v>0</v>
          </cell>
          <cell r="F63">
            <v>0</v>
          </cell>
          <cell r="G63">
            <v>0</v>
          </cell>
          <cell r="H63">
            <v>0</v>
          </cell>
          <cell r="I63">
            <v>0</v>
          </cell>
          <cell r="J63">
            <v>0</v>
          </cell>
          <cell r="K63">
            <v>0</v>
          </cell>
          <cell r="L63">
            <v>0</v>
          </cell>
          <cell r="M63">
            <v>0</v>
          </cell>
          <cell r="N63">
            <v>0</v>
          </cell>
          <cell r="O63">
            <v>0</v>
          </cell>
        </row>
        <row r="64">
          <cell r="B64" t="str">
            <v>GOM8804 -</v>
          </cell>
          <cell r="C64">
            <v>0</v>
          </cell>
          <cell r="D64">
            <v>0</v>
          </cell>
          <cell r="E64">
            <v>0</v>
          </cell>
          <cell r="F64">
            <v>0</v>
          </cell>
          <cell r="G64">
            <v>0</v>
          </cell>
          <cell r="H64">
            <v>0</v>
          </cell>
          <cell r="I64">
            <v>0</v>
          </cell>
          <cell r="J64">
            <v>0</v>
          </cell>
          <cell r="K64">
            <v>0</v>
          </cell>
          <cell r="L64">
            <v>0</v>
          </cell>
          <cell r="M64">
            <v>0</v>
          </cell>
          <cell r="N64">
            <v>0</v>
          </cell>
          <cell r="O64">
            <v>0</v>
          </cell>
        </row>
        <row r="65">
          <cell r="B65" t="str">
            <v>RMGOM8805</v>
          </cell>
          <cell r="O65">
            <v>0</v>
          </cell>
        </row>
        <row r="66">
          <cell r="B66" t="str">
            <v>UNSPECIFIEDG</v>
          </cell>
          <cell r="C66">
            <v>20000</v>
          </cell>
          <cell r="D66">
            <v>40000</v>
          </cell>
          <cell r="E66">
            <v>60000</v>
          </cell>
          <cell r="F66">
            <v>80000</v>
          </cell>
          <cell r="G66">
            <v>100000</v>
          </cell>
          <cell r="H66">
            <v>120000</v>
          </cell>
          <cell r="I66">
            <v>140000</v>
          </cell>
          <cell r="J66">
            <v>160000</v>
          </cell>
          <cell r="K66">
            <v>180000</v>
          </cell>
          <cell r="L66">
            <v>200000</v>
          </cell>
          <cell r="M66">
            <v>220000</v>
          </cell>
          <cell r="N66">
            <v>250000</v>
          </cell>
          <cell r="O66">
            <v>250000</v>
          </cell>
        </row>
        <row r="67">
          <cell r="B67" t="str">
            <v>RMGOM8800</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GOM8800-</v>
          </cell>
          <cell r="C68">
            <v>0</v>
          </cell>
          <cell r="D68">
            <v>0</v>
          </cell>
          <cell r="E68">
            <v>0</v>
          </cell>
          <cell r="F68">
            <v>0</v>
          </cell>
          <cell r="G68">
            <v>0</v>
          </cell>
          <cell r="H68">
            <v>0</v>
          </cell>
          <cell r="I68">
            <v>0</v>
          </cell>
          <cell r="J68">
            <v>0</v>
          </cell>
          <cell r="K68">
            <v>0</v>
          </cell>
          <cell r="L68">
            <v>0</v>
          </cell>
          <cell r="M68">
            <v>0</v>
          </cell>
          <cell r="N68">
            <v>0</v>
          </cell>
          <cell r="O68">
            <v>0</v>
          </cell>
        </row>
        <row r="69">
          <cell r="B69" t="str">
            <v>GOM8800-</v>
          </cell>
          <cell r="C69">
            <v>0</v>
          </cell>
          <cell r="D69">
            <v>0</v>
          </cell>
          <cell r="E69">
            <v>0</v>
          </cell>
          <cell r="F69">
            <v>0</v>
          </cell>
          <cell r="G69">
            <v>0</v>
          </cell>
          <cell r="H69">
            <v>0</v>
          </cell>
          <cell r="I69">
            <v>0</v>
          </cell>
          <cell r="J69">
            <v>0</v>
          </cell>
          <cell r="K69">
            <v>0</v>
          </cell>
          <cell r="L69">
            <v>0</v>
          </cell>
          <cell r="M69">
            <v>0</v>
          </cell>
          <cell r="N69">
            <v>0</v>
          </cell>
          <cell r="O69">
            <v>0</v>
          </cell>
        </row>
        <row r="70">
          <cell r="B70" t="str">
            <v>GOM8800-</v>
          </cell>
          <cell r="C70">
            <v>0</v>
          </cell>
          <cell r="D70">
            <v>0</v>
          </cell>
          <cell r="E70">
            <v>0</v>
          </cell>
          <cell r="F70">
            <v>0</v>
          </cell>
          <cell r="G70">
            <v>0</v>
          </cell>
          <cell r="H70">
            <v>0</v>
          </cell>
          <cell r="I70">
            <v>0</v>
          </cell>
          <cell r="J70">
            <v>0</v>
          </cell>
          <cell r="K70">
            <v>0</v>
          </cell>
          <cell r="L70">
            <v>0</v>
          </cell>
          <cell r="M70">
            <v>0</v>
          </cell>
          <cell r="N70">
            <v>0</v>
          </cell>
          <cell r="O70">
            <v>0</v>
          </cell>
        </row>
        <row r="71">
          <cell r="B71" t="str">
            <v>GOM8800-</v>
          </cell>
          <cell r="C71">
            <v>0</v>
          </cell>
          <cell r="D71">
            <v>0</v>
          </cell>
          <cell r="E71">
            <v>0</v>
          </cell>
          <cell r="F71">
            <v>0</v>
          </cell>
          <cell r="G71">
            <v>0</v>
          </cell>
          <cell r="H71">
            <v>0</v>
          </cell>
          <cell r="I71">
            <v>0</v>
          </cell>
          <cell r="J71">
            <v>0</v>
          </cell>
          <cell r="K71">
            <v>0</v>
          </cell>
          <cell r="L71">
            <v>0</v>
          </cell>
          <cell r="M71">
            <v>0</v>
          </cell>
          <cell r="N71">
            <v>0</v>
          </cell>
          <cell r="O71">
            <v>0</v>
          </cell>
        </row>
        <row r="72">
          <cell r="B72" t="str">
            <v>GOM8800-</v>
          </cell>
          <cell r="C72">
            <v>0</v>
          </cell>
          <cell r="D72">
            <v>0</v>
          </cell>
          <cell r="E72">
            <v>0</v>
          </cell>
          <cell r="F72">
            <v>0</v>
          </cell>
          <cell r="G72">
            <v>0</v>
          </cell>
          <cell r="H72">
            <v>0</v>
          </cell>
          <cell r="I72">
            <v>0</v>
          </cell>
          <cell r="J72">
            <v>0</v>
          </cell>
          <cell r="K72">
            <v>0</v>
          </cell>
          <cell r="L72">
            <v>0</v>
          </cell>
          <cell r="M72">
            <v>0</v>
          </cell>
          <cell r="N72">
            <v>0</v>
          </cell>
          <cell r="O72">
            <v>0</v>
          </cell>
        </row>
        <row r="73">
          <cell r="B73" t="str">
            <v>RMGOM8807</v>
          </cell>
          <cell r="C73">
            <v>0</v>
          </cell>
          <cell r="D73">
            <v>0</v>
          </cell>
          <cell r="E73">
            <v>0</v>
          </cell>
          <cell r="F73">
            <v>0</v>
          </cell>
          <cell r="G73">
            <v>0</v>
          </cell>
          <cell r="H73">
            <v>0</v>
          </cell>
          <cell r="I73">
            <v>0</v>
          </cell>
          <cell r="J73">
            <v>0</v>
          </cell>
          <cell r="K73">
            <v>0</v>
          </cell>
          <cell r="L73">
            <v>0</v>
          </cell>
          <cell r="M73">
            <v>0</v>
          </cell>
          <cell r="N73">
            <v>0</v>
          </cell>
          <cell r="O73">
            <v>0</v>
          </cell>
        </row>
        <row r="74">
          <cell r="B74" t="str">
            <v>GOM8807 Shoulderblade Falls Road Mtce?</v>
          </cell>
          <cell r="C74">
            <v>0</v>
          </cell>
          <cell r="D74">
            <v>0</v>
          </cell>
          <cell r="E74">
            <v>0</v>
          </cell>
          <cell r="F74">
            <v>0</v>
          </cell>
          <cell r="G74">
            <v>0</v>
          </cell>
          <cell r="H74">
            <v>0</v>
          </cell>
          <cell r="I74">
            <v>0</v>
          </cell>
          <cell r="J74">
            <v>0</v>
          </cell>
          <cell r="K74">
            <v>0</v>
          </cell>
          <cell r="L74">
            <v>0</v>
          </cell>
          <cell r="M74">
            <v>0</v>
          </cell>
          <cell r="N74">
            <v>0</v>
          </cell>
          <cell r="O74">
            <v>0</v>
          </cell>
        </row>
        <row r="75">
          <cell r="B75" t="str">
            <v>GOM8807 - CofA Updating with MOE</v>
          </cell>
          <cell r="C75">
            <v>10000</v>
          </cell>
          <cell r="D75">
            <v>20000</v>
          </cell>
          <cell r="E75">
            <v>33000</v>
          </cell>
          <cell r="F75">
            <v>47000</v>
          </cell>
          <cell r="G75">
            <v>57000</v>
          </cell>
          <cell r="H75">
            <v>67000</v>
          </cell>
          <cell r="I75">
            <v>77000</v>
          </cell>
          <cell r="J75">
            <v>86000</v>
          </cell>
          <cell r="K75">
            <v>94000</v>
          </cell>
          <cell r="L75">
            <v>96000</v>
          </cell>
          <cell r="M75">
            <v>98000</v>
          </cell>
          <cell r="N75">
            <v>98800</v>
          </cell>
          <cell r="O75">
            <v>98800</v>
          </cell>
        </row>
        <row r="76">
          <cell r="B76" t="str">
            <v>GOM8807 -</v>
          </cell>
          <cell r="C76">
            <v>0</v>
          </cell>
          <cell r="D76">
            <v>0</v>
          </cell>
          <cell r="E76">
            <v>0</v>
          </cell>
          <cell r="F76">
            <v>0</v>
          </cell>
          <cell r="G76">
            <v>0</v>
          </cell>
          <cell r="H76">
            <v>0</v>
          </cell>
          <cell r="I76">
            <v>0</v>
          </cell>
          <cell r="J76">
            <v>0</v>
          </cell>
          <cell r="K76">
            <v>0</v>
          </cell>
          <cell r="L76">
            <v>0</v>
          </cell>
          <cell r="M76">
            <v>0</v>
          </cell>
          <cell r="N76">
            <v>0</v>
          </cell>
          <cell r="O76">
            <v>0</v>
          </cell>
        </row>
        <row r="77">
          <cell r="B77" t="str">
            <v>GOM8808 -Spill Containment Investigation</v>
          </cell>
          <cell r="C77">
            <v>20000</v>
          </cell>
          <cell r="D77">
            <v>40000</v>
          </cell>
          <cell r="E77">
            <v>60000</v>
          </cell>
          <cell r="F77">
            <v>80000</v>
          </cell>
          <cell r="G77">
            <v>100000</v>
          </cell>
          <cell r="H77">
            <v>130000</v>
          </cell>
          <cell r="I77">
            <v>160000</v>
          </cell>
          <cell r="J77">
            <v>190000</v>
          </cell>
          <cell r="K77">
            <v>220000</v>
          </cell>
          <cell r="L77">
            <v>250000</v>
          </cell>
          <cell r="M77">
            <v>280000</v>
          </cell>
          <cell r="N77">
            <v>300000</v>
          </cell>
          <cell r="O77">
            <v>300000</v>
          </cell>
        </row>
        <row r="78">
          <cell r="B78" t="str">
            <v>RMGOM8808</v>
          </cell>
          <cell r="C78">
            <v>10000</v>
          </cell>
          <cell r="D78">
            <v>20000</v>
          </cell>
          <cell r="E78">
            <v>30000</v>
          </cell>
          <cell r="F78">
            <v>42000</v>
          </cell>
          <cell r="G78">
            <v>54000</v>
          </cell>
          <cell r="H78">
            <v>66000</v>
          </cell>
          <cell r="I78">
            <v>81000</v>
          </cell>
          <cell r="J78">
            <v>93300</v>
          </cell>
          <cell r="K78">
            <v>108300</v>
          </cell>
          <cell r="L78">
            <v>123300</v>
          </cell>
          <cell r="M78">
            <v>138300</v>
          </cell>
          <cell r="N78">
            <v>153110</v>
          </cell>
          <cell r="O78">
            <v>153110</v>
          </cell>
        </row>
        <row r="80">
          <cell r="B80" t="str">
            <v>RMENV5001</v>
          </cell>
          <cell r="C80">
            <v>7000</v>
          </cell>
          <cell r="D80">
            <v>11500</v>
          </cell>
          <cell r="E80">
            <v>26500</v>
          </cell>
          <cell r="F80">
            <v>50500</v>
          </cell>
          <cell r="G80">
            <v>80500</v>
          </cell>
          <cell r="H80">
            <v>105500</v>
          </cell>
          <cell r="I80">
            <v>125500</v>
          </cell>
          <cell r="J80">
            <v>140500</v>
          </cell>
          <cell r="K80">
            <v>150500</v>
          </cell>
          <cell r="L80">
            <v>155500</v>
          </cell>
          <cell r="M80">
            <v>160500</v>
          </cell>
          <cell r="N80">
            <v>163000</v>
          </cell>
          <cell r="O80">
            <v>163000</v>
          </cell>
        </row>
        <row r="81">
          <cell r="B81" t="str">
            <v>RMENV5002</v>
          </cell>
          <cell r="C81">
            <v>4000</v>
          </cell>
          <cell r="D81">
            <v>9000</v>
          </cell>
          <cell r="E81">
            <v>11800</v>
          </cell>
          <cell r="F81">
            <v>15000</v>
          </cell>
          <cell r="G81">
            <v>19000</v>
          </cell>
          <cell r="H81">
            <v>24000</v>
          </cell>
          <cell r="I81">
            <v>28500</v>
          </cell>
          <cell r="J81">
            <v>32500</v>
          </cell>
          <cell r="K81">
            <v>37500</v>
          </cell>
          <cell r="L81">
            <v>41500</v>
          </cell>
          <cell r="M81">
            <v>43500</v>
          </cell>
          <cell r="N81">
            <v>45000</v>
          </cell>
          <cell r="O81">
            <v>45000</v>
          </cell>
        </row>
        <row r="82">
          <cell r="B82" t="str">
            <v>RMENV5003</v>
          </cell>
          <cell r="C82">
            <v>2500</v>
          </cell>
          <cell r="D82">
            <v>4500</v>
          </cell>
          <cell r="E82">
            <v>6500</v>
          </cell>
          <cell r="F82">
            <v>9000</v>
          </cell>
          <cell r="G82">
            <v>11000</v>
          </cell>
          <cell r="H82">
            <v>13000</v>
          </cell>
          <cell r="I82">
            <v>15000</v>
          </cell>
          <cell r="J82">
            <v>16000</v>
          </cell>
          <cell r="K82">
            <v>22000</v>
          </cell>
          <cell r="L82">
            <v>24000</v>
          </cell>
          <cell r="M82">
            <v>26000</v>
          </cell>
          <cell r="N82">
            <v>32000</v>
          </cell>
          <cell r="O82">
            <v>32000</v>
          </cell>
        </row>
        <row r="83">
          <cell r="B83" t="str">
            <v>RMENV5004</v>
          </cell>
          <cell r="C83">
            <v>10000</v>
          </cell>
          <cell r="D83">
            <v>17000</v>
          </cell>
          <cell r="E83">
            <v>29500</v>
          </cell>
          <cell r="F83">
            <v>32300</v>
          </cell>
          <cell r="G83">
            <v>40200</v>
          </cell>
          <cell r="H83">
            <v>45000</v>
          </cell>
          <cell r="I83">
            <v>51000</v>
          </cell>
          <cell r="J83">
            <v>60000</v>
          </cell>
          <cell r="K83">
            <v>68000</v>
          </cell>
          <cell r="L83">
            <v>76000</v>
          </cell>
          <cell r="M83">
            <v>78000</v>
          </cell>
          <cell r="N83">
            <v>80000</v>
          </cell>
          <cell r="O83">
            <v>80000</v>
          </cell>
        </row>
        <row r="84">
          <cell r="B84" t="str">
            <v>RMENV0051</v>
          </cell>
          <cell r="C84">
            <v>1800</v>
          </cell>
          <cell r="D84">
            <v>6800</v>
          </cell>
          <cell r="E84">
            <v>28800</v>
          </cell>
          <cell r="F84">
            <v>45800</v>
          </cell>
          <cell r="G84">
            <v>58800</v>
          </cell>
          <cell r="H84">
            <v>66000</v>
          </cell>
          <cell r="I84">
            <v>76000</v>
          </cell>
          <cell r="J84">
            <v>83500</v>
          </cell>
          <cell r="K84">
            <v>86000</v>
          </cell>
          <cell r="L84">
            <v>101000</v>
          </cell>
          <cell r="M84">
            <v>116000</v>
          </cell>
          <cell r="N84">
            <v>121000</v>
          </cell>
          <cell r="O84">
            <v>121000</v>
          </cell>
        </row>
        <row r="85">
          <cell r="B85" t="str">
            <v>RMENV5302</v>
          </cell>
          <cell r="C85">
            <v>25000</v>
          </cell>
          <cell r="D85">
            <v>50000</v>
          </cell>
          <cell r="E85">
            <v>75000</v>
          </cell>
          <cell r="F85">
            <v>100000</v>
          </cell>
          <cell r="G85">
            <v>120000</v>
          </cell>
          <cell r="H85">
            <v>138000</v>
          </cell>
          <cell r="I85">
            <v>160000</v>
          </cell>
          <cell r="J85">
            <v>185000</v>
          </cell>
          <cell r="K85">
            <v>203000</v>
          </cell>
          <cell r="L85">
            <v>228000</v>
          </cell>
          <cell r="M85">
            <v>256000</v>
          </cell>
          <cell r="N85">
            <v>288000</v>
          </cell>
          <cell r="O85">
            <v>288000</v>
          </cell>
        </row>
        <row r="86">
          <cell r="B86" t="str">
            <v>RMENV5303</v>
          </cell>
          <cell r="C86">
            <v>2000</v>
          </cell>
          <cell r="D86">
            <v>5000</v>
          </cell>
          <cell r="E86">
            <v>12000</v>
          </cell>
          <cell r="F86">
            <v>18000</v>
          </cell>
          <cell r="G86">
            <v>38000</v>
          </cell>
          <cell r="H86">
            <v>45000</v>
          </cell>
          <cell r="I86">
            <v>49000</v>
          </cell>
          <cell r="J86">
            <v>51000</v>
          </cell>
          <cell r="K86">
            <v>55000</v>
          </cell>
          <cell r="L86">
            <v>70000</v>
          </cell>
          <cell r="M86">
            <v>75000</v>
          </cell>
          <cell r="N86">
            <v>80000</v>
          </cell>
          <cell r="O86">
            <v>80000</v>
          </cell>
        </row>
        <row r="87">
          <cell r="B87" t="str">
            <v>700011134</v>
          </cell>
          <cell r="C87">
            <v>15000</v>
          </cell>
          <cell r="D87">
            <v>20000</v>
          </cell>
          <cell r="E87">
            <v>22000</v>
          </cell>
          <cell r="F87">
            <v>32000</v>
          </cell>
          <cell r="G87">
            <v>46000</v>
          </cell>
          <cell r="H87">
            <v>51000</v>
          </cell>
          <cell r="I87">
            <v>66000</v>
          </cell>
          <cell r="J87">
            <v>81000</v>
          </cell>
          <cell r="K87">
            <v>101000</v>
          </cell>
          <cell r="L87">
            <v>121000</v>
          </cell>
          <cell r="M87">
            <v>141000</v>
          </cell>
          <cell r="N87">
            <v>153000</v>
          </cell>
          <cell r="O87">
            <v>153000</v>
          </cell>
        </row>
        <row r="88">
          <cell r="B88" t="str">
            <v>RMFIN0101</v>
          </cell>
          <cell r="C88">
            <v>0</v>
          </cell>
          <cell r="D88">
            <v>0</v>
          </cell>
          <cell r="E88">
            <v>0</v>
          </cell>
          <cell r="F88">
            <v>0</v>
          </cell>
          <cell r="G88">
            <v>0</v>
          </cell>
          <cell r="H88">
            <v>0</v>
          </cell>
          <cell r="I88">
            <v>0</v>
          </cell>
          <cell r="J88">
            <v>0</v>
          </cell>
          <cell r="K88">
            <v>0</v>
          </cell>
          <cell r="L88">
            <v>0</v>
          </cell>
          <cell r="M88">
            <v>0</v>
          </cell>
          <cell r="N88">
            <v>0</v>
          </cell>
          <cell r="O88">
            <v>0</v>
          </cell>
        </row>
        <row r="89">
          <cell r="C89">
            <v>0</v>
          </cell>
          <cell r="D89">
            <v>0</v>
          </cell>
          <cell r="E89">
            <v>0</v>
          </cell>
          <cell r="F89">
            <v>0</v>
          </cell>
          <cell r="G89">
            <v>0</v>
          </cell>
          <cell r="H89">
            <v>0</v>
          </cell>
          <cell r="I89">
            <v>0</v>
          </cell>
          <cell r="J89">
            <v>0</v>
          </cell>
          <cell r="K89">
            <v>0</v>
          </cell>
          <cell r="L89">
            <v>0</v>
          </cell>
          <cell r="M89">
            <v>0</v>
          </cell>
          <cell r="N89">
            <v>0</v>
          </cell>
          <cell r="O89">
            <v>0</v>
          </cell>
        </row>
        <row r="90">
          <cell r="B90" t="str">
            <v>700006031</v>
          </cell>
          <cell r="C90">
            <v>0</v>
          </cell>
          <cell r="D90">
            <v>0</v>
          </cell>
          <cell r="E90">
            <v>0</v>
          </cell>
          <cell r="F90">
            <v>0</v>
          </cell>
          <cell r="G90">
            <v>0</v>
          </cell>
          <cell r="H90">
            <v>0</v>
          </cell>
          <cell r="I90">
            <v>0</v>
          </cell>
          <cell r="J90">
            <v>0</v>
          </cell>
          <cell r="K90">
            <v>0</v>
          </cell>
          <cell r="L90">
            <v>0</v>
          </cell>
          <cell r="M90">
            <v>0</v>
          </cell>
          <cell r="N90">
            <v>0</v>
          </cell>
          <cell r="O90">
            <v>0</v>
          </cell>
        </row>
        <row r="92">
          <cell r="B92" t="str">
            <v>RMCRO0001</v>
          </cell>
          <cell r="C92">
            <v>0</v>
          </cell>
          <cell r="D92">
            <v>0</v>
          </cell>
          <cell r="E92">
            <v>0</v>
          </cell>
          <cell r="F92">
            <v>0</v>
          </cell>
          <cell r="G92">
            <v>0</v>
          </cell>
          <cell r="H92">
            <v>14295.300497062808</v>
          </cell>
          <cell r="I92">
            <v>14429.450971531855</v>
          </cell>
          <cell r="J92">
            <v>36336.331902394937</v>
          </cell>
          <cell r="K92">
            <v>36335.856303660192</v>
          </cell>
          <cell r="L92">
            <v>36678.208314505202</v>
          </cell>
          <cell r="M92">
            <v>55000</v>
          </cell>
          <cell r="N92">
            <v>59999.999999999993</v>
          </cell>
          <cell r="O92">
            <v>59999.999999999993</v>
          </cell>
        </row>
        <row r="94">
          <cell r="B94" t="str">
            <v>RMNRS0001</v>
          </cell>
          <cell r="C94">
            <v>3333.3333333333335</v>
          </cell>
          <cell r="D94">
            <v>6666.666666666667</v>
          </cell>
          <cell r="E94">
            <v>10000</v>
          </cell>
          <cell r="F94">
            <v>13333.333333333334</v>
          </cell>
          <cell r="G94">
            <v>16666.666666666668</v>
          </cell>
          <cell r="H94">
            <v>20000</v>
          </cell>
          <cell r="I94">
            <v>23333.333333333332</v>
          </cell>
          <cell r="J94">
            <v>26666.666666666664</v>
          </cell>
          <cell r="K94">
            <v>29999.999999999996</v>
          </cell>
          <cell r="L94">
            <v>33333.333333333328</v>
          </cell>
          <cell r="M94">
            <v>36666.666666666664</v>
          </cell>
          <cell r="N94">
            <v>40000</v>
          </cell>
          <cell r="O94">
            <v>40000</v>
          </cell>
        </row>
        <row r="95">
          <cell r="B95" t="str">
            <v>RMNRS0003</v>
          </cell>
          <cell r="C95">
            <v>0</v>
          </cell>
          <cell r="D95">
            <v>0</v>
          </cell>
          <cell r="E95">
            <v>0</v>
          </cell>
          <cell r="F95">
            <v>0</v>
          </cell>
          <cell r="G95">
            <v>0</v>
          </cell>
          <cell r="H95">
            <v>0</v>
          </cell>
          <cell r="I95">
            <v>85000</v>
          </cell>
          <cell r="J95">
            <v>85000</v>
          </cell>
          <cell r="K95">
            <v>85000</v>
          </cell>
          <cell r="L95">
            <v>85000</v>
          </cell>
          <cell r="M95">
            <v>85000</v>
          </cell>
          <cell r="N95">
            <v>85000</v>
          </cell>
          <cell r="O95">
            <v>85000</v>
          </cell>
        </row>
        <row r="96">
          <cell r="B96" t="str">
            <v>RMNRS0004</v>
          </cell>
          <cell r="C96">
            <v>2088.7418862043055</v>
          </cell>
          <cell r="D96">
            <v>2088.7418862043055</v>
          </cell>
          <cell r="E96">
            <v>2088.7418862043055</v>
          </cell>
          <cell r="F96">
            <v>6150.8234400947513</v>
          </cell>
          <cell r="G96">
            <v>15310.927686327383</v>
          </cell>
          <cell r="H96">
            <v>18247.242314507574</v>
          </cell>
          <cell r="I96">
            <v>18247.242314507574</v>
          </cell>
          <cell r="J96">
            <v>18247.242314507574</v>
          </cell>
          <cell r="K96">
            <v>27500</v>
          </cell>
          <cell r="L96">
            <v>27500</v>
          </cell>
          <cell r="M96">
            <v>27500</v>
          </cell>
          <cell r="N96">
            <v>30000.000000000004</v>
          </cell>
          <cell r="O96">
            <v>30000.000000000004</v>
          </cell>
        </row>
        <row r="97">
          <cell r="B97" t="str">
            <v>RMNRS0005</v>
          </cell>
          <cell r="C97">
            <v>25000</v>
          </cell>
          <cell r="D97">
            <v>25000</v>
          </cell>
          <cell r="E97">
            <v>25000</v>
          </cell>
          <cell r="F97">
            <v>50000</v>
          </cell>
          <cell r="G97">
            <v>50000</v>
          </cell>
          <cell r="H97">
            <v>70000</v>
          </cell>
          <cell r="I97">
            <v>95000</v>
          </cell>
          <cell r="J97">
            <v>95000</v>
          </cell>
          <cell r="K97">
            <v>95000</v>
          </cell>
          <cell r="L97">
            <v>140000</v>
          </cell>
          <cell r="M97">
            <v>140000</v>
          </cell>
          <cell r="N97">
            <v>140000</v>
          </cell>
          <cell r="O97">
            <v>140000</v>
          </cell>
        </row>
        <row r="99">
          <cell r="B99" t="str">
            <v>RMDCA0015</v>
          </cell>
          <cell r="C99">
            <v>28908.190620979007</v>
          </cell>
          <cell r="D99">
            <v>31443.221399693339</v>
          </cell>
          <cell r="E99">
            <v>61222.164761948676</v>
          </cell>
          <cell r="F99">
            <v>108501.79954924932</v>
          </cell>
          <cell r="G99">
            <v>137763.12399764339</v>
          </cell>
          <cell r="H99">
            <v>164909.85005874917</v>
          </cell>
          <cell r="I99">
            <v>182117.51284734599</v>
          </cell>
          <cell r="J99">
            <v>196622.65746481891</v>
          </cell>
          <cell r="K99">
            <v>196622.54433104821</v>
          </cell>
          <cell r="L99">
            <v>237109.80838618946</v>
          </cell>
          <cell r="M99">
            <v>237109.5833333334</v>
          </cell>
          <cell r="N99">
            <v>258665.00000000006</v>
          </cell>
          <cell r="O99">
            <v>258665.00000000006</v>
          </cell>
        </row>
        <row r="100">
          <cell r="B100" t="str">
            <v>RMDCA0028</v>
          </cell>
          <cell r="C100">
            <v>3361.3811273546307</v>
          </cell>
          <cell r="D100">
            <v>3656.1489572944793</v>
          </cell>
          <cell r="E100">
            <v>7118.7793073865041</v>
          </cell>
          <cell r="F100">
            <v>12616.351748565796</v>
          </cell>
          <cell r="G100">
            <v>16018.794504386444</v>
          </cell>
          <cell r="H100">
            <v>19175.356388444507</v>
          </cell>
          <cell r="I100">
            <v>21176.225751105194</v>
          </cell>
          <cell r="J100">
            <v>22862.581012388062</v>
          </cell>
          <cell r="K100">
            <v>22862.839061507882</v>
          </cell>
          <cell r="L100">
            <v>27570.606038046968</v>
          </cell>
          <cell r="M100">
            <v>27570.583333333336</v>
          </cell>
          <cell r="N100">
            <v>30077</v>
          </cell>
          <cell r="O100">
            <v>30077</v>
          </cell>
        </row>
        <row r="101">
          <cell r="B101" t="str">
            <v>RMDCA0012</v>
          </cell>
          <cell r="C101">
            <v>6.6215285292055848</v>
          </cell>
          <cell r="D101">
            <v>3285.8935123908973</v>
          </cell>
          <cell r="E101">
            <v>3309.2071139376826</v>
          </cell>
          <cell r="F101">
            <v>5140.4599545367701</v>
          </cell>
          <cell r="G101">
            <v>11327.925329156349</v>
          </cell>
          <cell r="H101">
            <v>11327.863609995691</v>
          </cell>
          <cell r="I101">
            <v>50622.06584850519</v>
          </cell>
          <cell r="J101">
            <v>71453.452812625779</v>
          </cell>
          <cell r="K101">
            <v>92510.00085235927</v>
          </cell>
          <cell r="L101">
            <v>109622.2280461296</v>
          </cell>
          <cell r="M101">
            <v>135097.41666666669</v>
          </cell>
          <cell r="N101">
            <v>147379.00000000003</v>
          </cell>
          <cell r="O101">
            <v>147379.00000000003</v>
          </cell>
        </row>
        <row r="102">
          <cell r="B102" t="str">
            <v>RMDCA0021</v>
          </cell>
          <cell r="C102">
            <v>33328.056492521566</v>
          </cell>
          <cell r="D102">
            <v>58477.708166543482</v>
          </cell>
          <cell r="E102">
            <v>120746.83047008046</v>
          </cell>
          <cell r="F102">
            <v>267923.9440062684</v>
          </cell>
          <cell r="G102">
            <v>279995.07890206139</v>
          </cell>
          <cell r="H102">
            <v>352732.92193362629</v>
          </cell>
          <cell r="I102">
            <v>455751.02236312453</v>
          </cell>
          <cell r="J102">
            <v>587839.14663054259</v>
          </cell>
          <cell r="K102">
            <v>665500.77689631586</v>
          </cell>
          <cell r="L102">
            <v>709651.6993809134</v>
          </cell>
          <cell r="M102">
            <v>718678.58333333326</v>
          </cell>
          <cell r="N102">
            <v>784013</v>
          </cell>
          <cell r="O102">
            <v>784013</v>
          </cell>
        </row>
        <row r="103">
          <cell r="B103" t="str">
            <v>RMDCA0020</v>
          </cell>
          <cell r="C103">
            <v>51577.495277008129</v>
          </cell>
          <cell r="D103">
            <v>191083.07270131711</v>
          </cell>
          <cell r="E103">
            <v>218304.02150071712</v>
          </cell>
          <cell r="F103">
            <v>219555.09775932634</v>
          </cell>
          <cell r="G103">
            <v>243314.26711089406</v>
          </cell>
          <cell r="H103">
            <v>260647.46695475676</v>
          </cell>
          <cell r="I103">
            <v>314746.39916144742</v>
          </cell>
          <cell r="J103">
            <v>323117.68377646967</v>
          </cell>
          <cell r="K103">
            <v>388523.28532497206</v>
          </cell>
          <cell r="L103">
            <v>531390.86961973424</v>
          </cell>
          <cell r="M103">
            <v>654230.5</v>
          </cell>
          <cell r="N103">
            <v>713706</v>
          </cell>
          <cell r="O103">
            <v>713706</v>
          </cell>
        </row>
        <row r="104">
          <cell r="B104" t="str">
            <v>RMDCA0013</v>
          </cell>
          <cell r="C104">
            <v>2427.5131828954445</v>
          </cell>
          <cell r="D104">
            <v>5124.9809518161755</v>
          </cell>
          <cell r="E104">
            <v>12968.499940363679</v>
          </cell>
          <cell r="F104">
            <v>18233.554769946935</v>
          </cell>
          <cell r="G104">
            <v>35917.822651895134</v>
          </cell>
          <cell r="H104">
            <v>42108.759237280392</v>
          </cell>
          <cell r="I104">
            <v>47283.009367135579</v>
          </cell>
          <cell r="J104">
            <v>66142.686599531415</v>
          </cell>
          <cell r="K104">
            <v>66143.108673720097</v>
          </cell>
          <cell r="L104">
            <v>89216.617071061584</v>
          </cell>
          <cell r="M104">
            <v>111338.33333333334</v>
          </cell>
          <cell r="N104">
            <v>121459.99999999999</v>
          </cell>
          <cell r="O104">
            <v>121459.99999999999</v>
          </cell>
        </row>
        <row r="106">
          <cell r="B106" t="str">
            <v>RMGCA0041</v>
          </cell>
          <cell r="C106">
            <v>0</v>
          </cell>
          <cell r="D106">
            <v>0</v>
          </cell>
          <cell r="E106">
            <v>0</v>
          </cell>
          <cell r="F106">
            <v>0</v>
          </cell>
          <cell r="G106">
            <v>0</v>
          </cell>
          <cell r="H106">
            <v>0</v>
          </cell>
          <cell r="I106">
            <v>0</v>
          </cell>
          <cell r="J106">
            <v>0</v>
          </cell>
          <cell r="K106">
            <v>0</v>
          </cell>
          <cell r="L106">
            <v>0</v>
          </cell>
          <cell r="M106">
            <v>0</v>
          </cell>
          <cell r="N106">
            <v>0</v>
          </cell>
          <cell r="O106">
            <v>0</v>
          </cell>
        </row>
        <row r="107">
          <cell r="B107" t="str">
            <v>700000113</v>
          </cell>
          <cell r="C107">
            <v>9000</v>
          </cell>
          <cell r="D107">
            <v>29000</v>
          </cell>
          <cell r="E107">
            <v>49000</v>
          </cell>
          <cell r="F107">
            <v>248000</v>
          </cell>
          <cell r="G107">
            <v>447000</v>
          </cell>
          <cell r="H107">
            <v>596000</v>
          </cell>
          <cell r="I107">
            <v>617803</v>
          </cell>
          <cell r="J107">
            <v>617803</v>
          </cell>
          <cell r="K107">
            <v>617803</v>
          </cell>
          <cell r="L107">
            <v>617803</v>
          </cell>
          <cell r="M107">
            <v>617803</v>
          </cell>
          <cell r="N107">
            <v>617803</v>
          </cell>
          <cell r="O107">
            <v>617803</v>
          </cell>
        </row>
        <row r="108">
          <cell r="O108">
            <v>0</v>
          </cell>
        </row>
        <row r="109">
          <cell r="B109" t="str">
            <v>700009820</v>
          </cell>
          <cell r="C109">
            <v>2000</v>
          </cell>
          <cell r="D109">
            <v>4000</v>
          </cell>
          <cell r="E109">
            <v>6000</v>
          </cell>
          <cell r="F109">
            <v>8000</v>
          </cell>
          <cell r="G109">
            <v>10000</v>
          </cell>
          <cell r="H109">
            <v>12000</v>
          </cell>
          <cell r="I109">
            <v>14000</v>
          </cell>
          <cell r="J109">
            <v>34000</v>
          </cell>
          <cell r="K109">
            <v>65122</v>
          </cell>
          <cell r="L109">
            <v>214122</v>
          </cell>
          <cell r="M109">
            <v>363122</v>
          </cell>
          <cell r="N109">
            <v>463122</v>
          </cell>
          <cell r="O109">
            <v>463122</v>
          </cell>
        </row>
        <row r="110">
          <cell r="O110">
            <v>0</v>
          </cell>
        </row>
        <row r="111">
          <cell r="B111" t="str">
            <v>700011462</v>
          </cell>
          <cell r="C111">
            <v>2000</v>
          </cell>
          <cell r="D111">
            <v>7000</v>
          </cell>
          <cell r="E111">
            <v>12000</v>
          </cell>
          <cell r="F111">
            <v>17000</v>
          </cell>
          <cell r="G111">
            <v>32000</v>
          </cell>
          <cell r="H111">
            <v>52000</v>
          </cell>
          <cell r="I111">
            <v>201000</v>
          </cell>
          <cell r="J111">
            <v>350000</v>
          </cell>
          <cell r="K111">
            <v>450000</v>
          </cell>
          <cell r="L111">
            <v>463673</v>
          </cell>
          <cell r="M111">
            <v>463673</v>
          </cell>
          <cell r="N111">
            <v>463673</v>
          </cell>
          <cell r="O111">
            <v>463673</v>
          </cell>
        </row>
        <row r="112">
          <cell r="B112" t="str">
            <v>700004943</v>
          </cell>
          <cell r="C112">
            <v>5000</v>
          </cell>
          <cell r="D112">
            <v>10000</v>
          </cell>
          <cell r="E112">
            <v>29000</v>
          </cell>
          <cell r="F112">
            <v>49000</v>
          </cell>
          <cell r="G112">
            <v>298000</v>
          </cell>
          <cell r="H112">
            <v>547000</v>
          </cell>
          <cell r="I112">
            <v>796000</v>
          </cell>
          <cell r="J112">
            <v>945000</v>
          </cell>
          <cell r="K112">
            <v>994000</v>
          </cell>
          <cell r="L112">
            <v>999614</v>
          </cell>
          <cell r="M112">
            <v>999614</v>
          </cell>
          <cell r="N112">
            <v>999614</v>
          </cell>
          <cell r="O112">
            <v>999614</v>
          </cell>
        </row>
        <row r="113">
          <cell r="B113" t="str">
            <v>700010429</v>
          </cell>
          <cell r="C113">
            <v>2000</v>
          </cell>
          <cell r="D113">
            <v>7000</v>
          </cell>
          <cell r="E113">
            <v>12000</v>
          </cell>
          <cell r="F113">
            <v>17000</v>
          </cell>
          <cell r="G113">
            <v>32000</v>
          </cell>
          <cell r="H113">
            <v>52000</v>
          </cell>
          <cell r="I113">
            <v>201000</v>
          </cell>
          <cell r="J113">
            <v>350000</v>
          </cell>
          <cell r="K113">
            <v>450000</v>
          </cell>
          <cell r="L113">
            <v>463673</v>
          </cell>
          <cell r="M113">
            <v>463673</v>
          </cell>
          <cell r="N113">
            <v>463673</v>
          </cell>
          <cell r="O113">
            <v>463673</v>
          </cell>
        </row>
        <row r="114">
          <cell r="B114" t="str">
            <v>700014832</v>
          </cell>
          <cell r="C114">
            <v>60000</v>
          </cell>
          <cell r="D114">
            <v>190305</v>
          </cell>
          <cell r="E114">
            <v>191305</v>
          </cell>
          <cell r="F114">
            <v>192305</v>
          </cell>
          <cell r="G114">
            <v>193305</v>
          </cell>
          <cell r="H114">
            <v>194305</v>
          </cell>
          <cell r="I114">
            <v>195305</v>
          </cell>
          <cell r="J114">
            <v>196305</v>
          </cell>
          <cell r="K114">
            <v>197305</v>
          </cell>
          <cell r="L114">
            <v>198305</v>
          </cell>
          <cell r="M114">
            <v>199305</v>
          </cell>
          <cell r="N114">
            <v>200305</v>
          </cell>
          <cell r="O114">
            <v>200305</v>
          </cell>
        </row>
        <row r="115">
          <cell r="B115" t="str">
            <v>Purch1</v>
          </cell>
          <cell r="C115">
            <v>0</v>
          </cell>
          <cell r="D115">
            <v>0</v>
          </cell>
          <cell r="E115">
            <v>0</v>
          </cell>
          <cell r="F115">
            <v>0</v>
          </cell>
          <cell r="G115">
            <v>0</v>
          </cell>
          <cell r="H115">
            <v>0</v>
          </cell>
          <cell r="I115">
            <v>0</v>
          </cell>
          <cell r="J115">
            <v>0</v>
          </cell>
          <cell r="K115">
            <v>0</v>
          </cell>
          <cell r="L115">
            <v>0</v>
          </cell>
          <cell r="M115">
            <v>0</v>
          </cell>
          <cell r="N115">
            <v>137676</v>
          </cell>
          <cell r="O115">
            <v>137676</v>
          </cell>
        </row>
        <row r="116">
          <cell r="B116" t="str">
            <v>Purch2</v>
          </cell>
          <cell r="C116">
            <v>0</v>
          </cell>
          <cell r="D116">
            <v>0</v>
          </cell>
          <cell r="E116">
            <v>0</v>
          </cell>
          <cell r="F116">
            <v>0</v>
          </cell>
          <cell r="G116">
            <v>0</v>
          </cell>
          <cell r="H116">
            <v>0</v>
          </cell>
          <cell r="I116">
            <v>0</v>
          </cell>
          <cell r="J116">
            <v>0</v>
          </cell>
          <cell r="K116">
            <v>0</v>
          </cell>
          <cell r="L116">
            <v>0</v>
          </cell>
          <cell r="M116">
            <v>0</v>
          </cell>
          <cell r="N116">
            <v>137676</v>
          </cell>
          <cell r="O116">
            <v>137676</v>
          </cell>
        </row>
        <row r="117">
          <cell r="B117" t="str">
            <v>Purch3</v>
          </cell>
          <cell r="C117">
            <v>0</v>
          </cell>
          <cell r="D117">
            <v>0</v>
          </cell>
          <cell r="E117">
            <v>0</v>
          </cell>
          <cell r="F117">
            <v>0</v>
          </cell>
          <cell r="G117">
            <v>0</v>
          </cell>
          <cell r="H117">
            <v>0</v>
          </cell>
          <cell r="I117">
            <v>0</v>
          </cell>
          <cell r="J117">
            <v>0</v>
          </cell>
          <cell r="K117">
            <v>0</v>
          </cell>
          <cell r="L117">
            <v>0</v>
          </cell>
          <cell r="M117">
            <v>0</v>
          </cell>
          <cell r="N117">
            <v>137676</v>
          </cell>
          <cell r="O117">
            <v>137676</v>
          </cell>
        </row>
        <row r="118">
          <cell r="B118" t="str">
            <v>Purch4</v>
          </cell>
          <cell r="C118">
            <v>0</v>
          </cell>
          <cell r="D118">
            <v>0</v>
          </cell>
          <cell r="E118">
            <v>0</v>
          </cell>
          <cell r="F118">
            <v>0</v>
          </cell>
          <cell r="G118">
            <v>0</v>
          </cell>
          <cell r="H118">
            <v>0</v>
          </cell>
          <cell r="I118">
            <v>0</v>
          </cell>
          <cell r="J118">
            <v>0</v>
          </cell>
          <cell r="K118">
            <v>0</v>
          </cell>
          <cell r="L118">
            <v>0</v>
          </cell>
          <cell r="M118">
            <v>0</v>
          </cell>
          <cell r="N118">
            <v>137676</v>
          </cell>
          <cell r="O118">
            <v>137676</v>
          </cell>
        </row>
        <row r="119">
          <cell r="B119" t="str">
            <v>Overhauls - Unallocated</v>
          </cell>
          <cell r="C119">
            <v>0</v>
          </cell>
          <cell r="D119">
            <v>0</v>
          </cell>
          <cell r="E119">
            <v>0</v>
          </cell>
          <cell r="F119">
            <v>0</v>
          </cell>
          <cell r="G119">
            <v>49000</v>
          </cell>
          <cell r="H119">
            <v>132766</v>
          </cell>
          <cell r="I119">
            <v>132766</v>
          </cell>
          <cell r="J119">
            <v>132766</v>
          </cell>
          <cell r="K119">
            <v>132766</v>
          </cell>
          <cell r="L119">
            <v>132766</v>
          </cell>
          <cell r="M119">
            <v>181766</v>
          </cell>
          <cell r="N119">
            <v>265532</v>
          </cell>
          <cell r="O119">
            <v>265532</v>
          </cell>
        </row>
        <row r="120">
          <cell r="B120" t="str">
            <v>RMGCA0045</v>
          </cell>
          <cell r="C120">
            <v>0</v>
          </cell>
          <cell r="D120">
            <v>0</v>
          </cell>
          <cell r="E120">
            <v>0</v>
          </cell>
          <cell r="F120">
            <v>0</v>
          </cell>
          <cell r="G120">
            <v>0</v>
          </cell>
          <cell r="H120">
            <v>0</v>
          </cell>
          <cell r="I120">
            <v>0</v>
          </cell>
          <cell r="J120">
            <v>0</v>
          </cell>
          <cell r="K120">
            <v>0</v>
          </cell>
          <cell r="L120">
            <v>0</v>
          </cell>
          <cell r="M120">
            <v>0</v>
          </cell>
          <cell r="N120">
            <v>0</v>
          </cell>
          <cell r="O120">
            <v>0</v>
          </cell>
        </row>
        <row r="122">
          <cell r="B122" t="str">
            <v>RMGCA6007</v>
          </cell>
          <cell r="C122">
            <v>550</v>
          </cell>
          <cell r="D122">
            <v>1100</v>
          </cell>
          <cell r="E122">
            <v>1650</v>
          </cell>
          <cell r="F122">
            <v>2200</v>
          </cell>
          <cell r="G122">
            <v>2750</v>
          </cell>
          <cell r="H122">
            <v>3300</v>
          </cell>
          <cell r="I122">
            <v>3850</v>
          </cell>
          <cell r="J122">
            <v>4400</v>
          </cell>
          <cell r="K122">
            <v>4950</v>
          </cell>
          <cell r="L122">
            <v>5500</v>
          </cell>
          <cell r="M122">
            <v>6050</v>
          </cell>
          <cell r="N122">
            <v>12106</v>
          </cell>
          <cell r="O122">
            <v>12106</v>
          </cell>
        </row>
        <row r="123">
          <cell r="B123" t="str">
            <v>Gull  Upgd</v>
          </cell>
          <cell r="C123">
            <v>550</v>
          </cell>
          <cell r="D123">
            <v>1100</v>
          </cell>
          <cell r="E123">
            <v>1650</v>
          </cell>
          <cell r="F123">
            <v>2200</v>
          </cell>
          <cell r="G123">
            <v>2750</v>
          </cell>
          <cell r="H123">
            <v>3300</v>
          </cell>
          <cell r="I123">
            <v>3850</v>
          </cell>
          <cell r="J123">
            <v>4400</v>
          </cell>
          <cell r="K123">
            <v>4950</v>
          </cell>
          <cell r="L123">
            <v>5500</v>
          </cell>
          <cell r="M123">
            <v>6050</v>
          </cell>
          <cell r="N123">
            <v>6603</v>
          </cell>
          <cell r="O123">
            <v>6603</v>
          </cell>
        </row>
        <row r="124">
          <cell r="B124" t="str">
            <v>RMGCA6013</v>
          </cell>
          <cell r="C124">
            <v>550</v>
          </cell>
          <cell r="D124">
            <v>1100</v>
          </cell>
          <cell r="E124">
            <v>1650</v>
          </cell>
          <cell r="F124">
            <v>2200</v>
          </cell>
          <cell r="G124">
            <v>2750</v>
          </cell>
          <cell r="H124">
            <v>3300</v>
          </cell>
          <cell r="I124">
            <v>3850</v>
          </cell>
          <cell r="J124">
            <v>4400</v>
          </cell>
          <cell r="K124">
            <v>4950</v>
          </cell>
          <cell r="L124">
            <v>5500</v>
          </cell>
          <cell r="M124">
            <v>6050</v>
          </cell>
          <cell r="N124">
            <v>6603</v>
          </cell>
          <cell r="O124">
            <v>6603</v>
          </cell>
        </row>
        <row r="125">
          <cell r="B125" t="str">
            <v>RMGCA6014</v>
          </cell>
          <cell r="C125">
            <v>550</v>
          </cell>
          <cell r="D125">
            <v>1100</v>
          </cell>
          <cell r="E125">
            <v>1650</v>
          </cell>
          <cell r="F125">
            <v>2200</v>
          </cell>
          <cell r="G125">
            <v>2750</v>
          </cell>
          <cell r="H125">
            <v>3300</v>
          </cell>
          <cell r="I125">
            <v>3850</v>
          </cell>
          <cell r="J125">
            <v>4400</v>
          </cell>
          <cell r="K125">
            <v>4950</v>
          </cell>
          <cell r="L125">
            <v>5500</v>
          </cell>
          <cell r="M125">
            <v>6050</v>
          </cell>
          <cell r="N125">
            <v>6603</v>
          </cell>
          <cell r="O125">
            <v>6603</v>
          </cell>
        </row>
        <row r="126">
          <cell r="B126" t="str">
            <v>700009805</v>
          </cell>
          <cell r="C126">
            <v>550</v>
          </cell>
          <cell r="D126">
            <v>1100</v>
          </cell>
          <cell r="E126">
            <v>1650</v>
          </cell>
          <cell r="F126">
            <v>2200</v>
          </cell>
          <cell r="G126">
            <v>2750</v>
          </cell>
          <cell r="H126">
            <v>3300</v>
          </cell>
          <cell r="I126">
            <v>3850</v>
          </cell>
          <cell r="J126">
            <v>4400</v>
          </cell>
          <cell r="K126">
            <v>4950</v>
          </cell>
          <cell r="L126">
            <v>5500</v>
          </cell>
          <cell r="M126">
            <v>6050</v>
          </cell>
          <cell r="N126">
            <v>6603</v>
          </cell>
          <cell r="O126">
            <v>6603</v>
          </cell>
        </row>
        <row r="127">
          <cell r="B127" t="str">
            <v>700014920</v>
          </cell>
          <cell r="C127">
            <v>550</v>
          </cell>
          <cell r="D127">
            <v>1100</v>
          </cell>
          <cell r="E127">
            <v>1650</v>
          </cell>
          <cell r="F127">
            <v>2200</v>
          </cell>
          <cell r="G127">
            <v>2750</v>
          </cell>
          <cell r="H127">
            <v>3300</v>
          </cell>
          <cell r="I127">
            <v>3850</v>
          </cell>
          <cell r="J127">
            <v>4400</v>
          </cell>
          <cell r="K127">
            <v>4950</v>
          </cell>
          <cell r="L127">
            <v>5500</v>
          </cell>
          <cell r="M127">
            <v>6050</v>
          </cell>
          <cell r="N127">
            <v>6603</v>
          </cell>
          <cell r="O127">
            <v>6603</v>
          </cell>
        </row>
        <row r="128">
          <cell r="B128" t="str">
            <v>RMGCA6012</v>
          </cell>
          <cell r="C128">
            <v>550</v>
          </cell>
          <cell r="D128">
            <v>1100</v>
          </cell>
          <cell r="E128">
            <v>1650</v>
          </cell>
          <cell r="F128">
            <v>2200</v>
          </cell>
          <cell r="G128">
            <v>2750</v>
          </cell>
          <cell r="H128">
            <v>3300</v>
          </cell>
          <cell r="I128">
            <v>3850</v>
          </cell>
          <cell r="J128">
            <v>4400</v>
          </cell>
          <cell r="K128">
            <v>4950</v>
          </cell>
          <cell r="L128">
            <v>5500</v>
          </cell>
          <cell r="M128">
            <v>6050</v>
          </cell>
          <cell r="N128">
            <v>6603</v>
          </cell>
          <cell r="O128">
            <v>6603</v>
          </cell>
        </row>
        <row r="129">
          <cell r="B129" t="str">
            <v>Wap Upgr</v>
          </cell>
          <cell r="C129">
            <v>550</v>
          </cell>
          <cell r="D129">
            <v>1100</v>
          </cell>
          <cell r="E129">
            <v>1650</v>
          </cell>
          <cell r="F129">
            <v>2200</v>
          </cell>
          <cell r="G129">
            <v>2750</v>
          </cell>
          <cell r="H129">
            <v>3300</v>
          </cell>
          <cell r="I129">
            <v>3850</v>
          </cell>
          <cell r="J129">
            <v>4400</v>
          </cell>
          <cell r="K129">
            <v>4950</v>
          </cell>
          <cell r="L129">
            <v>5500</v>
          </cell>
          <cell r="M129">
            <v>6050</v>
          </cell>
          <cell r="N129">
            <v>16509</v>
          </cell>
          <cell r="O129">
            <v>16509</v>
          </cell>
        </row>
        <row r="130">
          <cell r="B130" t="str">
            <v>700009232</v>
          </cell>
          <cell r="C130">
            <v>0</v>
          </cell>
          <cell r="D130">
            <v>0</v>
          </cell>
          <cell r="E130">
            <v>10000</v>
          </cell>
          <cell r="F130">
            <v>10000</v>
          </cell>
          <cell r="G130">
            <v>24000</v>
          </cell>
          <cell r="H130">
            <v>48000</v>
          </cell>
          <cell r="I130">
            <v>97000</v>
          </cell>
          <cell r="J130">
            <v>137572</v>
          </cell>
          <cell r="K130">
            <v>137572</v>
          </cell>
          <cell r="L130">
            <v>137572</v>
          </cell>
          <cell r="M130">
            <v>137572</v>
          </cell>
          <cell r="N130">
            <v>137572</v>
          </cell>
          <cell r="O130">
            <v>137572</v>
          </cell>
        </row>
        <row r="131">
          <cell r="B131" t="str">
            <v>Dsl Plnt Improv</v>
          </cell>
          <cell r="C131">
            <v>0</v>
          </cell>
          <cell r="D131">
            <v>0</v>
          </cell>
          <cell r="E131">
            <v>0</v>
          </cell>
          <cell r="F131">
            <v>0</v>
          </cell>
          <cell r="G131">
            <v>0</v>
          </cell>
          <cell r="H131">
            <v>49000</v>
          </cell>
          <cell r="I131">
            <v>98000</v>
          </cell>
          <cell r="J131">
            <v>147000</v>
          </cell>
          <cell r="K131">
            <v>196000</v>
          </cell>
          <cell r="L131">
            <v>245736</v>
          </cell>
          <cell r="M131">
            <v>245736</v>
          </cell>
          <cell r="N131">
            <v>245736</v>
          </cell>
          <cell r="O131">
            <v>245736</v>
          </cell>
        </row>
        <row r="132">
          <cell r="B132" t="str">
            <v>Ventillation</v>
          </cell>
          <cell r="C132">
            <v>0</v>
          </cell>
          <cell r="D132">
            <v>0</v>
          </cell>
          <cell r="E132">
            <v>0</v>
          </cell>
          <cell r="F132">
            <v>0</v>
          </cell>
          <cell r="G132">
            <v>45000</v>
          </cell>
          <cell r="H132">
            <v>100000</v>
          </cell>
          <cell r="I132">
            <v>155000</v>
          </cell>
          <cell r="J132">
            <v>174992</v>
          </cell>
          <cell r="K132">
            <v>174992</v>
          </cell>
          <cell r="L132">
            <v>174992</v>
          </cell>
          <cell r="M132">
            <v>174992</v>
          </cell>
          <cell r="N132">
            <v>174992</v>
          </cell>
          <cell r="O132">
            <v>174992</v>
          </cell>
        </row>
        <row r="133">
          <cell r="B133" t="str">
            <v>Fire System</v>
          </cell>
          <cell r="C133">
            <v>0</v>
          </cell>
          <cell r="D133">
            <v>0</v>
          </cell>
          <cell r="E133">
            <v>0</v>
          </cell>
          <cell r="F133">
            <v>0</v>
          </cell>
          <cell r="G133">
            <v>49000</v>
          </cell>
          <cell r="H133">
            <v>98000</v>
          </cell>
          <cell r="I133">
            <v>147000</v>
          </cell>
          <cell r="J133">
            <v>196000</v>
          </cell>
          <cell r="K133">
            <v>245000</v>
          </cell>
          <cell r="L133">
            <v>258136</v>
          </cell>
          <cell r="M133">
            <v>258136</v>
          </cell>
          <cell r="N133">
            <v>258136</v>
          </cell>
          <cell r="O133">
            <v>258136</v>
          </cell>
        </row>
        <row r="134">
          <cell r="B134" t="str">
            <v>700009253</v>
          </cell>
          <cell r="C134">
            <v>0</v>
          </cell>
          <cell r="D134">
            <v>0</v>
          </cell>
          <cell r="E134">
            <v>0</v>
          </cell>
          <cell r="F134">
            <v>0</v>
          </cell>
          <cell r="G134">
            <v>0</v>
          </cell>
          <cell r="H134">
            <v>20000</v>
          </cell>
          <cell r="I134">
            <v>40000</v>
          </cell>
          <cell r="J134">
            <v>60532</v>
          </cell>
          <cell r="K134">
            <v>60532</v>
          </cell>
          <cell r="L134">
            <v>60532</v>
          </cell>
          <cell r="M134">
            <v>60532</v>
          </cell>
          <cell r="N134">
            <v>60532</v>
          </cell>
          <cell r="O134">
            <v>60532</v>
          </cell>
        </row>
        <row r="135">
          <cell r="B135" t="str">
            <v>Protection Upgrade/Switchgear (Design)</v>
          </cell>
          <cell r="C135">
            <v>12000</v>
          </cell>
          <cell r="D135">
            <v>36000</v>
          </cell>
          <cell r="E135">
            <v>60000</v>
          </cell>
          <cell r="F135">
            <v>84000</v>
          </cell>
          <cell r="G135">
            <v>144000</v>
          </cell>
          <cell r="H135">
            <v>204000</v>
          </cell>
          <cell r="I135">
            <v>264000</v>
          </cell>
          <cell r="J135">
            <v>294000</v>
          </cell>
          <cell r="K135">
            <v>294000</v>
          </cell>
          <cell r="L135">
            <v>294000</v>
          </cell>
          <cell r="M135">
            <v>294000</v>
          </cell>
          <cell r="N135">
            <v>296930</v>
          </cell>
          <cell r="O135">
            <v>296930</v>
          </cell>
        </row>
        <row r="136">
          <cell r="B136" t="str">
            <v>Spill Containment Enhancement</v>
          </cell>
          <cell r="C136">
            <v>0</v>
          </cell>
          <cell r="D136">
            <v>0</v>
          </cell>
          <cell r="E136">
            <v>0</v>
          </cell>
          <cell r="F136">
            <v>2000</v>
          </cell>
          <cell r="G136">
            <v>4000</v>
          </cell>
          <cell r="H136">
            <v>6000</v>
          </cell>
          <cell r="I136">
            <v>8000</v>
          </cell>
          <cell r="J136">
            <v>57000</v>
          </cell>
          <cell r="K136">
            <v>106000</v>
          </cell>
          <cell r="L136">
            <v>205000</v>
          </cell>
          <cell r="M136">
            <v>254000</v>
          </cell>
          <cell r="N136">
            <v>271842</v>
          </cell>
          <cell r="O136">
            <v>271842</v>
          </cell>
        </row>
        <row r="137">
          <cell r="B137" t="str">
            <v>700009567</v>
          </cell>
          <cell r="C137">
            <v>1000</v>
          </cell>
          <cell r="D137">
            <v>2000</v>
          </cell>
          <cell r="E137">
            <v>3000</v>
          </cell>
          <cell r="F137">
            <v>42000</v>
          </cell>
          <cell r="G137">
            <v>72000</v>
          </cell>
          <cell r="H137">
            <v>92000</v>
          </cell>
          <cell r="I137">
            <v>92000</v>
          </cell>
          <cell r="J137">
            <v>92000</v>
          </cell>
          <cell r="K137">
            <v>92000</v>
          </cell>
          <cell r="L137">
            <v>94676</v>
          </cell>
          <cell r="M137">
            <v>94676</v>
          </cell>
          <cell r="N137">
            <v>94676</v>
          </cell>
          <cell r="O137">
            <v>94676</v>
          </cell>
        </row>
        <row r="138">
          <cell r="B138" t="str">
            <v>700013000</v>
          </cell>
          <cell r="C138">
            <v>12000</v>
          </cell>
          <cell r="D138">
            <v>24000</v>
          </cell>
          <cell r="E138">
            <v>48000</v>
          </cell>
          <cell r="F138">
            <v>72000</v>
          </cell>
          <cell r="G138">
            <v>96000</v>
          </cell>
          <cell r="H138">
            <v>132000</v>
          </cell>
          <cell r="I138">
            <v>168000</v>
          </cell>
          <cell r="J138">
            <v>204000</v>
          </cell>
          <cell r="K138">
            <v>234000</v>
          </cell>
          <cell r="L138">
            <v>258000</v>
          </cell>
          <cell r="M138">
            <v>282000</v>
          </cell>
          <cell r="N138">
            <v>293861</v>
          </cell>
          <cell r="O138">
            <v>293861</v>
          </cell>
        </row>
        <row r="139">
          <cell r="B139" t="str">
            <v>Sultan Hydel Rebuild</v>
          </cell>
          <cell r="C139">
            <v>0</v>
          </cell>
          <cell r="D139">
            <v>0</v>
          </cell>
          <cell r="E139">
            <v>0</v>
          </cell>
          <cell r="F139">
            <v>0</v>
          </cell>
          <cell r="G139">
            <v>0</v>
          </cell>
          <cell r="H139">
            <v>0</v>
          </cell>
          <cell r="I139">
            <v>5000</v>
          </cell>
          <cell r="J139">
            <v>25000</v>
          </cell>
          <cell r="K139">
            <v>74000</v>
          </cell>
          <cell r="L139">
            <v>173000</v>
          </cell>
          <cell r="M139">
            <v>272296</v>
          </cell>
          <cell r="N139">
            <v>272296</v>
          </cell>
          <cell r="O139">
            <v>272296</v>
          </cell>
        </row>
        <row r="140">
          <cell r="B140" t="str">
            <v>OtherRMGCA</v>
          </cell>
          <cell r="C140">
            <v>2000</v>
          </cell>
          <cell r="D140">
            <v>4000</v>
          </cell>
          <cell r="E140">
            <v>6000</v>
          </cell>
          <cell r="F140">
            <v>8000</v>
          </cell>
          <cell r="G140">
            <v>10000</v>
          </cell>
          <cell r="H140">
            <v>39000</v>
          </cell>
          <cell r="I140">
            <v>68000</v>
          </cell>
          <cell r="J140">
            <v>97000</v>
          </cell>
          <cell r="K140">
            <v>136000</v>
          </cell>
          <cell r="L140">
            <v>175000</v>
          </cell>
          <cell r="M140">
            <v>204000</v>
          </cell>
          <cell r="N140">
            <v>220115</v>
          </cell>
          <cell r="O140">
            <v>220115</v>
          </cell>
        </row>
        <row r="142">
          <cell r="B142" t="str">
            <v>Staff House + Seconary Heat (8766,50,63)</v>
          </cell>
          <cell r="C142">
            <v>0</v>
          </cell>
          <cell r="D142">
            <v>0</v>
          </cell>
          <cell r="E142">
            <v>70530</v>
          </cell>
          <cell r="F142">
            <v>160530</v>
          </cell>
          <cell r="G142">
            <v>160530</v>
          </cell>
          <cell r="H142">
            <v>160530</v>
          </cell>
          <cell r="I142">
            <v>160530</v>
          </cell>
          <cell r="J142">
            <v>160530</v>
          </cell>
          <cell r="K142">
            <v>160530</v>
          </cell>
          <cell r="L142">
            <v>160530</v>
          </cell>
          <cell r="M142">
            <v>160530</v>
          </cell>
          <cell r="N142">
            <v>160530</v>
          </cell>
          <cell r="O142">
            <v>160530</v>
          </cell>
        </row>
        <row r="143">
          <cell r="B143" t="str">
            <v>Deer Housing Improvements and Heating</v>
          </cell>
          <cell r="C143">
            <v>0</v>
          </cell>
          <cell r="D143">
            <v>0</v>
          </cell>
          <cell r="E143">
            <v>10000</v>
          </cell>
          <cell r="F143">
            <v>30000</v>
          </cell>
          <cell r="G143">
            <v>80000</v>
          </cell>
          <cell r="H143">
            <v>130246</v>
          </cell>
          <cell r="I143">
            <v>130246</v>
          </cell>
          <cell r="J143">
            <v>130246</v>
          </cell>
          <cell r="K143">
            <v>130246</v>
          </cell>
          <cell r="L143">
            <v>130246</v>
          </cell>
          <cell r="M143">
            <v>130246</v>
          </cell>
          <cell r="N143">
            <v>130246</v>
          </cell>
          <cell r="O143">
            <v>130246</v>
          </cell>
        </row>
        <row r="144">
          <cell r="B144" t="str">
            <v>Other houses and Misc</v>
          </cell>
          <cell r="C144">
            <v>0</v>
          </cell>
          <cell r="D144">
            <v>0</v>
          </cell>
          <cell r="E144">
            <v>0</v>
          </cell>
          <cell r="F144">
            <v>0</v>
          </cell>
          <cell r="G144">
            <v>30000</v>
          </cell>
          <cell r="H144">
            <v>80000</v>
          </cell>
          <cell r="I144">
            <v>160000</v>
          </cell>
          <cell r="J144">
            <v>210000</v>
          </cell>
          <cell r="K144">
            <v>253661</v>
          </cell>
          <cell r="L144">
            <v>273661</v>
          </cell>
          <cell r="M144">
            <v>293053</v>
          </cell>
          <cell r="N144">
            <v>293053</v>
          </cell>
          <cell r="O144">
            <v>293053</v>
          </cell>
        </row>
        <row r="145">
          <cell r="B145" t="str">
            <v>Beaverhall Expansion Related</v>
          </cell>
          <cell r="C145">
            <v>0</v>
          </cell>
          <cell r="D145">
            <v>0</v>
          </cell>
          <cell r="E145">
            <v>0</v>
          </cell>
          <cell r="F145">
            <v>0</v>
          </cell>
          <cell r="G145">
            <v>0</v>
          </cell>
          <cell r="H145">
            <v>15000</v>
          </cell>
          <cell r="I145">
            <v>30000</v>
          </cell>
          <cell r="J145">
            <v>45000</v>
          </cell>
          <cell r="K145">
            <v>60000</v>
          </cell>
          <cell r="L145">
            <v>75000</v>
          </cell>
          <cell r="M145">
            <v>86831</v>
          </cell>
          <cell r="N145">
            <v>86831</v>
          </cell>
          <cell r="O145">
            <v>86831</v>
          </cell>
        </row>
        <row r="146">
          <cell r="B146" t="str">
            <v>700018394</v>
          </cell>
          <cell r="C146">
            <v>0</v>
          </cell>
          <cell r="D146">
            <v>0</v>
          </cell>
          <cell r="E146">
            <v>35000</v>
          </cell>
          <cell r="F146">
            <v>45000</v>
          </cell>
          <cell r="G146">
            <v>65000</v>
          </cell>
          <cell r="H146">
            <v>135000</v>
          </cell>
          <cell r="I146">
            <v>151954</v>
          </cell>
          <cell r="J146">
            <v>151954</v>
          </cell>
          <cell r="K146">
            <v>151954</v>
          </cell>
          <cell r="L146">
            <v>151954</v>
          </cell>
          <cell r="M146">
            <v>151954</v>
          </cell>
          <cell r="N146">
            <v>151954</v>
          </cell>
          <cell r="O146">
            <v>151954</v>
          </cell>
        </row>
        <row r="147">
          <cell r="B147" t="str">
            <v>700018532</v>
          </cell>
          <cell r="C147">
            <v>0</v>
          </cell>
          <cell r="D147">
            <v>0</v>
          </cell>
          <cell r="E147">
            <v>90000</v>
          </cell>
          <cell r="F147">
            <v>92000</v>
          </cell>
          <cell r="G147">
            <v>94000</v>
          </cell>
          <cell r="H147">
            <v>97000</v>
          </cell>
          <cell r="I147">
            <v>122000</v>
          </cell>
          <cell r="J147">
            <v>146096</v>
          </cell>
          <cell r="K147">
            <v>146096</v>
          </cell>
          <cell r="L147">
            <v>146096</v>
          </cell>
          <cell r="M147">
            <v>146096</v>
          </cell>
          <cell r="N147">
            <v>146096</v>
          </cell>
          <cell r="O147">
            <v>146096</v>
          </cell>
        </row>
        <row r="148">
          <cell r="B148" t="str">
            <v>700019915</v>
          </cell>
          <cell r="C148">
            <v>0</v>
          </cell>
          <cell r="D148">
            <v>0</v>
          </cell>
          <cell r="E148">
            <v>0</v>
          </cell>
          <cell r="F148">
            <v>0</v>
          </cell>
          <cell r="G148">
            <v>0</v>
          </cell>
          <cell r="H148">
            <v>0</v>
          </cell>
          <cell r="I148">
            <v>20000</v>
          </cell>
          <cell r="J148">
            <v>31992</v>
          </cell>
          <cell r="K148">
            <v>31992</v>
          </cell>
          <cell r="L148">
            <v>31992</v>
          </cell>
          <cell r="M148">
            <v>31992</v>
          </cell>
          <cell r="N148">
            <v>31992</v>
          </cell>
          <cell r="O148">
            <v>31992</v>
          </cell>
        </row>
        <row r="149">
          <cell r="B149" t="str">
            <v>300050048</v>
          </cell>
          <cell r="C149">
            <v>0</v>
          </cell>
          <cell r="D149">
            <v>0</v>
          </cell>
          <cell r="E149">
            <v>7500</v>
          </cell>
          <cell r="F149">
            <v>7500</v>
          </cell>
          <cell r="G149">
            <v>7500</v>
          </cell>
          <cell r="H149">
            <v>15000</v>
          </cell>
          <cell r="I149">
            <v>15000</v>
          </cell>
          <cell r="J149">
            <v>15000</v>
          </cell>
          <cell r="K149">
            <v>22500</v>
          </cell>
          <cell r="L149">
            <v>22500</v>
          </cell>
          <cell r="M149">
            <v>22500</v>
          </cell>
          <cell r="N149">
            <v>30000</v>
          </cell>
          <cell r="O149">
            <v>30000</v>
          </cell>
        </row>
        <row r="150">
          <cell r="B150" t="str">
            <v>300050017</v>
          </cell>
          <cell r="C150">
            <v>7416.666666666667</v>
          </cell>
          <cell r="D150">
            <v>14833.333333333334</v>
          </cell>
          <cell r="E150">
            <v>22250</v>
          </cell>
          <cell r="F150">
            <v>29666.666666666668</v>
          </cell>
          <cell r="G150">
            <v>37083.333333333336</v>
          </cell>
          <cell r="H150">
            <v>44500</v>
          </cell>
          <cell r="I150">
            <v>51916.666666666664</v>
          </cell>
          <cell r="J150">
            <v>59333.333333333328</v>
          </cell>
          <cell r="K150">
            <v>66750</v>
          </cell>
          <cell r="L150">
            <v>74166.666666666672</v>
          </cell>
          <cell r="M150">
            <v>81583.333333333343</v>
          </cell>
          <cell r="N150">
            <v>89000.000000000015</v>
          </cell>
          <cell r="O150">
            <v>89000.000000000015</v>
          </cell>
        </row>
        <row r="151">
          <cell r="B151" t="str">
            <v>Fort Severn Heat Recovery</v>
          </cell>
          <cell r="C151">
            <v>0</v>
          </cell>
          <cell r="D151">
            <v>0</v>
          </cell>
          <cell r="E151">
            <v>0</v>
          </cell>
          <cell r="F151">
            <v>0</v>
          </cell>
          <cell r="G151">
            <v>0</v>
          </cell>
          <cell r="H151">
            <v>0</v>
          </cell>
          <cell r="I151">
            <v>0</v>
          </cell>
          <cell r="J151">
            <v>0</v>
          </cell>
          <cell r="K151">
            <v>0</v>
          </cell>
          <cell r="L151">
            <v>0</v>
          </cell>
          <cell r="M151">
            <v>0</v>
          </cell>
          <cell r="N151">
            <v>1500</v>
          </cell>
          <cell r="O151">
            <v>1500</v>
          </cell>
        </row>
        <row r="152">
          <cell r="B152" t="str">
            <v>Street Lights (Various)</v>
          </cell>
          <cell r="C152">
            <v>0</v>
          </cell>
          <cell r="D152">
            <v>0</v>
          </cell>
          <cell r="E152">
            <v>0</v>
          </cell>
          <cell r="F152">
            <v>2000</v>
          </cell>
          <cell r="G152">
            <v>4000</v>
          </cell>
          <cell r="H152">
            <v>8000</v>
          </cell>
          <cell r="I152">
            <v>8000</v>
          </cell>
          <cell r="J152">
            <v>8000</v>
          </cell>
          <cell r="K152">
            <v>8000</v>
          </cell>
          <cell r="L152">
            <v>10000</v>
          </cell>
          <cell r="M152">
            <v>10000</v>
          </cell>
          <cell r="N152">
            <v>10000</v>
          </cell>
          <cell r="O152">
            <v>10000</v>
          </cell>
        </row>
        <row r="153">
          <cell r="B153" t="str">
            <v>300050063</v>
          </cell>
          <cell r="C153">
            <v>0</v>
          </cell>
          <cell r="D153">
            <v>0</v>
          </cell>
          <cell r="E153">
            <v>500</v>
          </cell>
          <cell r="F153">
            <v>500</v>
          </cell>
          <cell r="G153">
            <v>500</v>
          </cell>
          <cell r="H153">
            <v>1000</v>
          </cell>
          <cell r="I153">
            <v>1000</v>
          </cell>
          <cell r="J153">
            <v>1000</v>
          </cell>
          <cell r="K153">
            <v>1500</v>
          </cell>
          <cell r="L153">
            <v>1500</v>
          </cell>
          <cell r="M153">
            <v>1500</v>
          </cell>
          <cell r="N153">
            <v>2000</v>
          </cell>
          <cell r="O153">
            <v>2000</v>
          </cell>
        </row>
        <row r="154">
          <cell r="B154" t="str">
            <v>Various Other</v>
          </cell>
          <cell r="C154">
            <v>0</v>
          </cell>
          <cell r="D154">
            <v>2750</v>
          </cell>
          <cell r="E154">
            <v>5500</v>
          </cell>
          <cell r="F154">
            <v>5500</v>
          </cell>
          <cell r="G154">
            <v>8250</v>
          </cell>
          <cell r="H154">
            <v>11000</v>
          </cell>
          <cell r="I154">
            <v>11000</v>
          </cell>
          <cell r="J154">
            <v>13750</v>
          </cell>
          <cell r="K154">
            <v>16500</v>
          </cell>
          <cell r="L154">
            <v>16500</v>
          </cell>
          <cell r="M154">
            <v>19250</v>
          </cell>
          <cell r="N154">
            <v>22000</v>
          </cell>
          <cell r="O154">
            <v>22000</v>
          </cell>
        </row>
        <row r="155">
          <cell r="B155" t="str">
            <v xml:space="preserve"> - Bell Canada Joint Use</v>
          </cell>
          <cell r="C155">
            <v>0</v>
          </cell>
          <cell r="D155">
            <v>0</v>
          </cell>
          <cell r="E155">
            <v>0</v>
          </cell>
          <cell r="F155">
            <v>0</v>
          </cell>
          <cell r="G155">
            <v>0</v>
          </cell>
          <cell r="H155">
            <v>0</v>
          </cell>
          <cell r="I155">
            <v>0</v>
          </cell>
          <cell r="J155">
            <v>0</v>
          </cell>
          <cell r="K155">
            <v>0</v>
          </cell>
          <cell r="L155">
            <v>0</v>
          </cell>
          <cell r="M155">
            <v>0</v>
          </cell>
          <cell r="N155">
            <v>20000</v>
          </cell>
          <cell r="O155">
            <v>20000</v>
          </cell>
        </row>
        <row r="156">
          <cell r="C156">
            <v>7416.666666666667</v>
          </cell>
          <cell r="D156">
            <v>17583.333333333336</v>
          </cell>
          <cell r="E156">
            <v>35750</v>
          </cell>
          <cell r="F156">
            <v>45166.666666666672</v>
          </cell>
          <cell r="G156">
            <v>57333.333333333336</v>
          </cell>
          <cell r="H156">
            <v>79500</v>
          </cell>
          <cell r="I156">
            <v>86916.666666666657</v>
          </cell>
          <cell r="J156">
            <v>97083.333333333328</v>
          </cell>
          <cell r="K156">
            <v>115250</v>
          </cell>
          <cell r="L156">
            <v>124666.66666666667</v>
          </cell>
          <cell r="M156">
            <v>134833.33333333334</v>
          </cell>
          <cell r="N156">
            <v>174500</v>
          </cell>
          <cell r="O156">
            <v>174500</v>
          </cell>
        </row>
        <row r="157">
          <cell r="B157" t="str">
            <v>300050048</v>
          </cell>
          <cell r="C157">
            <v>0</v>
          </cell>
          <cell r="D157">
            <v>0</v>
          </cell>
          <cell r="E157">
            <v>0</v>
          </cell>
          <cell r="F157">
            <v>0</v>
          </cell>
          <cell r="G157">
            <v>0</v>
          </cell>
          <cell r="H157">
            <v>0</v>
          </cell>
          <cell r="I157">
            <v>0</v>
          </cell>
          <cell r="J157">
            <v>0</v>
          </cell>
          <cell r="K157">
            <v>0</v>
          </cell>
          <cell r="L157">
            <v>0</v>
          </cell>
          <cell r="M157">
            <v>0</v>
          </cell>
          <cell r="N157">
            <v>20000</v>
          </cell>
          <cell r="O157">
            <v>20000</v>
          </cell>
        </row>
        <row r="158">
          <cell r="B158" t="str">
            <v>300050017</v>
          </cell>
          <cell r="C158">
            <v>6587.4833333333336</v>
          </cell>
          <cell r="D158">
            <v>13174.966666666667</v>
          </cell>
          <cell r="E158">
            <v>19762.45</v>
          </cell>
          <cell r="F158">
            <v>26349.933333333334</v>
          </cell>
          <cell r="G158">
            <v>32937.416666666672</v>
          </cell>
          <cell r="H158">
            <v>39524.900000000009</v>
          </cell>
          <cell r="I158">
            <v>46112.383333333346</v>
          </cell>
          <cell r="J158">
            <v>52699.866666666683</v>
          </cell>
          <cell r="K158">
            <v>59287.35000000002</v>
          </cell>
          <cell r="L158">
            <v>65874.833333333358</v>
          </cell>
          <cell r="M158">
            <v>72462.316666666695</v>
          </cell>
          <cell r="N158">
            <v>79000</v>
          </cell>
          <cell r="O158">
            <v>79000</v>
          </cell>
        </row>
        <row r="159">
          <cell r="B159" t="str">
            <v>Fort Severn Heat Recovery</v>
          </cell>
          <cell r="C159">
            <v>0</v>
          </cell>
          <cell r="D159">
            <v>0</v>
          </cell>
          <cell r="E159">
            <v>0</v>
          </cell>
          <cell r="F159">
            <v>0</v>
          </cell>
          <cell r="G159">
            <v>0</v>
          </cell>
          <cell r="H159">
            <v>0</v>
          </cell>
          <cell r="I159">
            <v>0</v>
          </cell>
          <cell r="J159">
            <v>0</v>
          </cell>
          <cell r="K159">
            <v>0</v>
          </cell>
          <cell r="L159">
            <v>0</v>
          </cell>
          <cell r="M159">
            <v>0</v>
          </cell>
          <cell r="N159">
            <v>1400</v>
          </cell>
          <cell r="O159">
            <v>1400</v>
          </cell>
        </row>
        <row r="160">
          <cell r="B160" t="str">
            <v>Street Lights (Various)</v>
          </cell>
          <cell r="C160">
            <v>0</v>
          </cell>
          <cell r="D160">
            <v>0</v>
          </cell>
          <cell r="E160">
            <v>0</v>
          </cell>
          <cell r="F160">
            <v>1780</v>
          </cell>
          <cell r="G160">
            <v>3560</v>
          </cell>
          <cell r="H160">
            <v>7120</v>
          </cell>
          <cell r="I160">
            <v>7120</v>
          </cell>
          <cell r="J160">
            <v>7120</v>
          </cell>
          <cell r="K160">
            <v>7120</v>
          </cell>
          <cell r="L160">
            <v>8900</v>
          </cell>
          <cell r="M160">
            <v>8900</v>
          </cell>
          <cell r="N160">
            <v>8900</v>
          </cell>
          <cell r="O160">
            <v>8900</v>
          </cell>
        </row>
        <row r="161">
          <cell r="B161" t="str">
            <v>Various Other</v>
          </cell>
          <cell r="C161">
            <v>0</v>
          </cell>
          <cell r="D161">
            <v>2500</v>
          </cell>
          <cell r="E161">
            <v>5000</v>
          </cell>
          <cell r="F161">
            <v>5000</v>
          </cell>
          <cell r="G161">
            <v>7500</v>
          </cell>
          <cell r="H161">
            <v>10000</v>
          </cell>
          <cell r="I161">
            <v>10000</v>
          </cell>
          <cell r="J161">
            <v>12500</v>
          </cell>
          <cell r="K161">
            <v>15000</v>
          </cell>
          <cell r="L161">
            <v>15000</v>
          </cell>
          <cell r="M161">
            <v>17500</v>
          </cell>
          <cell r="N161">
            <v>20000</v>
          </cell>
          <cell r="O161">
            <v>20000</v>
          </cell>
        </row>
        <row r="163">
          <cell r="B163" t="str">
            <v>RMENV5203</v>
          </cell>
          <cell r="C163">
            <v>11000</v>
          </cell>
          <cell r="D163">
            <v>30000</v>
          </cell>
          <cell r="E163">
            <v>150000</v>
          </cell>
          <cell r="F163">
            <v>264000</v>
          </cell>
          <cell r="G163">
            <v>312000</v>
          </cell>
          <cell r="H163">
            <v>459500</v>
          </cell>
          <cell r="I163">
            <v>608500</v>
          </cell>
          <cell r="J163">
            <v>778000</v>
          </cell>
          <cell r="K163">
            <v>866500</v>
          </cell>
          <cell r="L163">
            <v>926500</v>
          </cell>
          <cell r="M163">
            <v>954500</v>
          </cell>
          <cell r="N163">
            <v>2491000</v>
          </cell>
          <cell r="O163">
            <v>2491000</v>
          </cell>
        </row>
        <row r="164">
          <cell r="B164" t="str">
            <v>RMENV5204</v>
          </cell>
          <cell r="C164">
            <v>0</v>
          </cell>
          <cell r="D164">
            <v>0</v>
          </cell>
          <cell r="E164">
            <v>0</v>
          </cell>
          <cell r="F164">
            <v>0</v>
          </cell>
          <cell r="G164">
            <v>0</v>
          </cell>
          <cell r="H164">
            <v>40000</v>
          </cell>
          <cell r="I164">
            <v>40000</v>
          </cell>
          <cell r="J164">
            <v>40000</v>
          </cell>
          <cell r="K164">
            <v>40000</v>
          </cell>
          <cell r="L164">
            <v>40000</v>
          </cell>
          <cell r="M164">
            <v>40000</v>
          </cell>
          <cell r="N164">
            <v>40000</v>
          </cell>
          <cell r="O164">
            <v>40000</v>
          </cell>
        </row>
        <row r="166">
          <cell r="B166" t="str">
            <v>Generation Removals</v>
          </cell>
          <cell r="C166">
            <v>-8000</v>
          </cell>
          <cell r="D166">
            <v>-24730.5</v>
          </cell>
          <cell r="E166">
            <v>-29930.5</v>
          </cell>
          <cell r="F166">
            <v>-53130.5</v>
          </cell>
          <cell r="G166">
            <v>-106130.5</v>
          </cell>
          <cell r="H166">
            <v>-158607.1</v>
          </cell>
          <cell r="I166">
            <v>-215787.40000000002</v>
          </cell>
          <cell r="J166">
            <v>-262587.40000000002</v>
          </cell>
          <cell r="K166">
            <v>-290699.60000000003</v>
          </cell>
          <cell r="L166">
            <v>-308995.60000000003</v>
          </cell>
          <cell r="M166">
            <v>-328895.60000000003</v>
          </cell>
          <cell r="N166">
            <v>-402442.60000000003</v>
          </cell>
          <cell r="O166">
            <v>-402442.60000000003</v>
          </cell>
        </row>
        <row r="167">
          <cell r="B167" t="str">
            <v>Distribution Removals</v>
          </cell>
          <cell r="C167">
            <v>-32908.351983505097</v>
          </cell>
          <cell r="D167">
            <v>-38854.853601165465</v>
          </cell>
          <cell r="E167">
            <v>-76108.88927203085</v>
          </cell>
          <cell r="F167">
            <v>-141269.52802454593</v>
          </cell>
          <cell r="G167">
            <v>-172721.88450538949</v>
          </cell>
          <cell r="H167">
            <v>-208597.14432398381</v>
          </cell>
          <cell r="I167">
            <v>-242882.28343274156</v>
          </cell>
          <cell r="J167">
            <v>-275737.7693979991</v>
          </cell>
          <cell r="K167">
            <v>-287583.8376608892</v>
          </cell>
          <cell r="L167">
            <v>-335422.67967743456</v>
          </cell>
          <cell r="M167">
            <v>-339562.70333333331</v>
          </cell>
          <cell r="N167">
            <v>-370432.04</v>
          </cell>
          <cell r="O167">
            <v>-370432.04</v>
          </cell>
        </row>
        <row r="168">
          <cell r="O168">
            <v>0</v>
          </cell>
        </row>
        <row r="169">
          <cell r="B169" t="str">
            <v>Distribution Cap Adv</v>
          </cell>
          <cell r="C169">
            <v>-62552.55845964254</v>
          </cell>
          <cell r="D169">
            <v>-208963.90123491114</v>
          </cell>
          <cell r="E169">
            <v>-257180.67881386739</v>
          </cell>
          <cell r="F169">
            <v>-292096.56882747129</v>
          </cell>
          <cell r="G169">
            <v>-338820.83449660172</v>
          </cell>
          <cell r="H169">
            <v>-376820.24674269662</v>
          </cell>
          <cell r="I169">
            <v>-454124.9141443072</v>
          </cell>
          <cell r="J169">
            <v>-503596.42464382376</v>
          </cell>
          <cell r="K169">
            <v>-581087.60930280259</v>
          </cell>
          <cell r="L169">
            <v>-758606.78077399672</v>
          </cell>
          <cell r="M169">
            <v>-904972.77541559155</v>
          </cell>
          <cell r="N169">
            <v>-987243.02772609994</v>
          </cell>
          <cell r="O169">
            <v>-987243.02772609994</v>
          </cell>
        </row>
        <row r="170">
          <cell r="B170" t="str">
            <v>Generation Cap Adv</v>
          </cell>
          <cell r="C170">
            <v>-4400</v>
          </cell>
          <cell r="D170">
            <v>-8800</v>
          </cell>
          <cell r="E170">
            <v>-13200</v>
          </cell>
          <cell r="F170">
            <v>-17600</v>
          </cell>
          <cell r="G170">
            <v>-22000</v>
          </cell>
          <cell r="H170">
            <v>-26400</v>
          </cell>
          <cell r="I170">
            <v>-30800</v>
          </cell>
          <cell r="J170">
            <v>-35200</v>
          </cell>
          <cell r="K170">
            <v>-39600</v>
          </cell>
          <cell r="L170">
            <v>-44000</v>
          </cell>
          <cell r="M170">
            <v>-48400</v>
          </cell>
          <cell r="N170">
            <v>-68233</v>
          </cell>
          <cell r="O170">
            <v>-68233</v>
          </cell>
        </row>
        <row r="171">
          <cell r="B171" t="str">
            <v>Facility Cap Adv</v>
          </cell>
          <cell r="C171">
            <v>0</v>
          </cell>
          <cell r="D171">
            <v>0</v>
          </cell>
          <cell r="E171">
            <v>0</v>
          </cell>
          <cell r="F171">
            <v>0</v>
          </cell>
          <cell r="G171">
            <v>0</v>
          </cell>
          <cell r="H171">
            <v>0</v>
          </cell>
          <cell r="I171">
            <v>0</v>
          </cell>
          <cell r="J171">
            <v>0</v>
          </cell>
          <cell r="K171">
            <v>0</v>
          </cell>
          <cell r="L171">
            <v>0</v>
          </cell>
          <cell r="M171">
            <v>0</v>
          </cell>
          <cell r="N171">
            <v>0</v>
          </cell>
          <cell r="O171">
            <v>0</v>
          </cell>
        </row>
        <row r="172">
          <cell r="B172" t="str">
            <v>MFA</v>
          </cell>
          <cell r="C172">
            <v>0</v>
          </cell>
          <cell r="D172">
            <v>10000</v>
          </cell>
          <cell r="E172">
            <v>20000</v>
          </cell>
          <cell r="F172">
            <v>30000</v>
          </cell>
          <cell r="G172">
            <v>40000</v>
          </cell>
          <cell r="H172">
            <v>50000</v>
          </cell>
          <cell r="I172">
            <v>60000</v>
          </cell>
          <cell r="J172">
            <v>70000</v>
          </cell>
          <cell r="K172">
            <v>80000</v>
          </cell>
          <cell r="L172">
            <v>90000</v>
          </cell>
          <cell r="M172">
            <v>100000</v>
          </cell>
          <cell r="N172">
            <v>100000</v>
          </cell>
          <cell r="O172">
            <v>100000</v>
          </cell>
        </row>
        <row r="173">
          <cell r="O173">
            <v>0</v>
          </cell>
        </row>
        <row r="174">
          <cell r="B174" t="str">
            <v>Budgeted Subsidy (Normal)</v>
          </cell>
          <cell r="C174">
            <v>2295750</v>
          </cell>
          <cell r="D174">
            <v>4591500</v>
          </cell>
          <cell r="E174">
            <v>6887250</v>
          </cell>
          <cell r="F174">
            <v>9183000</v>
          </cell>
          <cell r="G174">
            <v>11478750</v>
          </cell>
          <cell r="H174">
            <v>13774500</v>
          </cell>
          <cell r="I174">
            <v>16070250</v>
          </cell>
          <cell r="J174">
            <v>18366000</v>
          </cell>
          <cell r="K174">
            <v>20661750</v>
          </cell>
          <cell r="L174">
            <v>22957500</v>
          </cell>
          <cell r="M174">
            <v>25253250</v>
          </cell>
          <cell r="N174">
            <v>27549000</v>
          </cell>
          <cell r="O174">
            <v>27549000</v>
          </cell>
        </row>
        <row r="175">
          <cell r="B175" t="str">
            <v>Budgeted Subsidy (Offset/Revenue Variance)</v>
          </cell>
          <cell r="C175">
            <v>638815.41666666663</v>
          </cell>
          <cell r="D175">
            <v>1277630.8333333333</v>
          </cell>
          <cell r="E175">
            <v>1916446.25</v>
          </cell>
          <cell r="F175">
            <v>2555261.6666666665</v>
          </cell>
          <cell r="G175">
            <v>3194077.083333333</v>
          </cell>
          <cell r="H175">
            <v>3832892.4999999995</v>
          </cell>
          <cell r="I175">
            <v>4471707.916666666</v>
          </cell>
          <cell r="J175">
            <v>5110523.333333333</v>
          </cell>
          <cell r="K175">
            <v>5749338.75</v>
          </cell>
          <cell r="L175">
            <v>6388154.166666667</v>
          </cell>
          <cell r="M175">
            <v>7026969.583333334</v>
          </cell>
          <cell r="N175">
            <v>7665785.0000000009</v>
          </cell>
          <cell r="O175">
            <v>7665785.0000000009</v>
          </cell>
        </row>
        <row r="176">
          <cell r="O176">
            <v>0</v>
          </cell>
        </row>
        <row r="177">
          <cell r="B177" t="str">
            <v>OCI</v>
          </cell>
          <cell r="C177">
            <v>-1082</v>
          </cell>
          <cell r="D177">
            <v>-2165</v>
          </cell>
          <cell r="E177">
            <v>-3247</v>
          </cell>
          <cell r="F177">
            <v>-4330</v>
          </cell>
          <cell r="G177">
            <v>-5412</v>
          </cell>
          <cell r="H177">
            <v>-6494</v>
          </cell>
          <cell r="I177">
            <v>-7577</v>
          </cell>
          <cell r="J177">
            <v>-8659</v>
          </cell>
          <cell r="K177">
            <v>-9741</v>
          </cell>
          <cell r="L177">
            <v>-10823</v>
          </cell>
          <cell r="M177">
            <v>-11906</v>
          </cell>
          <cell r="N177">
            <v>-12989</v>
          </cell>
          <cell r="O177">
            <v>-12989</v>
          </cell>
        </row>
        <row r="178">
          <cell r="B178" t="str">
            <v>Non-Std A Revenue</v>
          </cell>
          <cell r="C178">
            <v>120530.59211716005</v>
          </cell>
          <cell r="D178">
            <v>244443.28437701054</v>
          </cell>
          <cell r="E178">
            <v>381455.07441609993</v>
          </cell>
          <cell r="F178">
            <v>474857.04907168099</v>
          </cell>
          <cell r="G178">
            <v>565139.35434827604</v>
          </cell>
          <cell r="H178">
            <v>647722.02936428844</v>
          </cell>
          <cell r="I178">
            <v>715859.76639794128</v>
          </cell>
          <cell r="J178">
            <v>804988.26826980093</v>
          </cell>
          <cell r="K178">
            <v>876973.11855606269</v>
          </cell>
          <cell r="L178">
            <v>954070.23107056948</v>
          </cell>
          <cell r="M178">
            <v>1060947.2723383829</v>
          </cell>
          <cell r="N178">
            <v>1157303.1177565262</v>
          </cell>
          <cell r="O178">
            <v>1157303.1177565262</v>
          </cell>
        </row>
        <row r="179">
          <cell r="B179" t="str">
            <v>Non-Std A Revenue</v>
          </cell>
          <cell r="C179">
            <v>565550.40851215227</v>
          </cell>
          <cell r="D179">
            <v>1136378.8143123018</v>
          </cell>
          <cell r="E179">
            <v>1645360.2571036546</v>
          </cell>
          <cell r="F179">
            <v>2089741.2087316492</v>
          </cell>
          <cell r="G179">
            <v>2874980.23149182</v>
          </cell>
          <cell r="H179">
            <v>3237948.2724374686</v>
          </cell>
          <cell r="I179">
            <v>3553188.184354465</v>
          </cell>
          <cell r="J179">
            <v>3949162.3799897446</v>
          </cell>
          <cell r="K179">
            <v>4269120.4394519664</v>
          </cell>
          <cell r="L179">
            <v>4608800.2068322767</v>
          </cell>
          <cell r="M179">
            <v>5083823.0557532506</v>
          </cell>
          <cell r="N179">
            <v>5520498.8469701055</v>
          </cell>
          <cell r="O179">
            <v>5520498.8469701055</v>
          </cell>
        </row>
        <row r="180">
          <cell r="B180" t="str">
            <v>Std A Revenue</v>
          </cell>
          <cell r="C180">
            <v>1006899.5656986652</v>
          </cell>
          <cell r="D180">
            <v>2052652.6034378689</v>
          </cell>
          <cell r="E180">
            <v>3011754.9724430302</v>
          </cell>
          <cell r="F180">
            <v>3785839.0965217492</v>
          </cell>
          <cell r="G180">
            <v>4497833.9421773227</v>
          </cell>
          <cell r="H180">
            <v>5212264.7539034104</v>
          </cell>
          <cell r="I180">
            <v>5785961.3508540243</v>
          </cell>
          <cell r="J180">
            <v>6552844.5453550704</v>
          </cell>
          <cell r="K180">
            <v>7172027.0246775718</v>
          </cell>
          <cell r="L180">
            <v>7838216.1704068324</v>
          </cell>
          <cell r="M180">
            <v>8757587.4206899032</v>
          </cell>
          <cell r="N180">
            <v>9577973.5181919914</v>
          </cell>
          <cell r="O180">
            <v>9577973.5181919914</v>
          </cell>
        </row>
        <row r="181">
          <cell r="B181" t="str">
            <v>Std A Revenue</v>
          </cell>
          <cell r="C181">
            <v>78559.308412570812</v>
          </cell>
          <cell r="D181">
            <v>159322.99866318615</v>
          </cell>
          <cell r="E181">
            <v>248624.40572320181</v>
          </cell>
          <cell r="F181">
            <v>309501.85106237768</v>
          </cell>
          <cell r="G181">
            <v>368345.961423403</v>
          </cell>
          <cell r="H181">
            <v>422171.61449753551</v>
          </cell>
          <cell r="I181">
            <v>466582.36038483866</v>
          </cell>
          <cell r="J181">
            <v>524674.44592023327</v>
          </cell>
          <cell r="K181">
            <v>571592.65942385758</v>
          </cell>
          <cell r="L181">
            <v>621842.93807393243</v>
          </cell>
          <cell r="M181">
            <v>691503.14881130122</v>
          </cell>
          <cell r="N181">
            <v>754305.86507274583</v>
          </cell>
          <cell r="O181">
            <v>754305.86507274583</v>
          </cell>
        </row>
        <row r="182">
          <cell r="B182" t="str">
            <v>Non-Std A KWH's</v>
          </cell>
          <cell r="C182">
            <v>5164896.2578937206</v>
          </cell>
          <cell r="D182">
            <v>10453952.79815289</v>
          </cell>
          <cell r="E182">
            <v>16764295.5099841</v>
          </cell>
          <cell r="F182">
            <v>20797933.2640751</v>
          </cell>
          <cell r="G182">
            <v>24981258.030033674</v>
          </cell>
          <cell r="H182">
            <v>28189478.809867449</v>
          </cell>
          <cell r="I182">
            <v>30817352.719206311</v>
          </cell>
          <cell r="J182">
            <v>34453608.55781433</v>
          </cell>
          <cell r="K182">
            <v>37332136.491221607</v>
          </cell>
          <cell r="L182">
            <v>40306449.966929168</v>
          </cell>
          <cell r="M182">
            <v>44627635.40170449</v>
          </cell>
          <cell r="N182">
            <v>48589854.33029747</v>
          </cell>
          <cell r="O182">
            <v>48589854.33029747</v>
          </cell>
        </row>
        <row r="183">
          <cell r="B183" t="str">
            <v>Std A KWH's</v>
          </cell>
          <cell r="C183">
            <v>1146188.9870022917</v>
          </cell>
          <cell r="D183">
            <v>2342709.8265281096</v>
          </cell>
          <cell r="E183">
            <v>3439009.4508881811</v>
          </cell>
          <cell r="F183">
            <v>4324318.1927291863</v>
          </cell>
          <cell r="G183">
            <v>5112717.2852229662</v>
          </cell>
          <cell r="H183">
            <v>5902044.6222472722</v>
          </cell>
          <cell r="I183">
            <v>6538890.6490828423</v>
          </cell>
          <cell r="J183">
            <v>7388483.8704471393</v>
          </cell>
          <cell r="K183">
            <v>8074355.3812670987</v>
          </cell>
          <cell r="L183">
            <v>8811504.1341523044</v>
          </cell>
          <cell r="M183">
            <v>9815778.1939491704</v>
          </cell>
          <cell r="N183">
            <v>10724123.055861779</v>
          </cell>
          <cell r="O183">
            <v>10724123.055861779</v>
          </cell>
        </row>
        <row r="184">
          <cell r="B184">
            <v>620520</v>
          </cell>
          <cell r="C184" t="str">
            <v>Inventory Cycle Count variance</v>
          </cell>
          <cell r="D184">
            <v>15500</v>
          </cell>
        </row>
        <row r="185">
          <cell r="B185">
            <v>620040</v>
          </cell>
          <cell r="C185" t="str">
            <v>Computer Systems Software</v>
          </cell>
          <cell r="D185">
            <v>2500</v>
          </cell>
        </row>
        <row r="186">
          <cell r="B186">
            <v>620046</v>
          </cell>
          <cell r="C186" t="str">
            <v>Computer Applications</v>
          </cell>
          <cell r="D186">
            <v>750</v>
          </cell>
        </row>
        <row r="187">
          <cell r="B187">
            <v>620060</v>
          </cell>
          <cell r="C187" t="str">
            <v>Fuel &amp; Lubes</v>
          </cell>
          <cell r="D187">
            <v>26400</v>
          </cell>
        </row>
        <row r="188">
          <cell r="B188">
            <v>620070</v>
          </cell>
          <cell r="C188" t="str">
            <v>Miscellaneous mat'ls and supplies (tools less than $2k)</v>
          </cell>
          <cell r="D188">
            <v>30750</v>
          </cell>
        </row>
        <row r="189">
          <cell r="B189">
            <v>620071</v>
          </cell>
          <cell r="C189" t="str">
            <v>Office supplies</v>
          </cell>
          <cell r="D189">
            <v>49600</v>
          </cell>
        </row>
        <row r="190">
          <cell r="B190">
            <v>620072</v>
          </cell>
          <cell r="C190" t="str">
            <v>Publications &amp; Subcriptions</v>
          </cell>
          <cell r="D190">
            <v>3500</v>
          </cell>
        </row>
        <row r="191">
          <cell r="B191">
            <v>620201</v>
          </cell>
          <cell r="C191" t="str">
            <v>consultants</v>
          </cell>
          <cell r="D191">
            <v>6500</v>
          </cell>
        </row>
        <row r="192">
          <cell r="B192">
            <v>620160</v>
          </cell>
          <cell r="C192" t="str">
            <v>printing and related services</v>
          </cell>
          <cell r="D192">
            <v>5150</v>
          </cell>
        </row>
        <row r="193">
          <cell r="B193">
            <v>620180</v>
          </cell>
          <cell r="C193" t="str">
            <v>Computer services</v>
          </cell>
          <cell r="D193">
            <v>2250</v>
          </cell>
        </row>
        <row r="194">
          <cell r="B194">
            <v>620200</v>
          </cell>
          <cell r="C194" t="str">
            <v>Advertising</v>
          </cell>
          <cell r="D194">
            <v>3250</v>
          </cell>
        </row>
        <row r="195">
          <cell r="B195">
            <v>620220</v>
          </cell>
          <cell r="C195" t="str">
            <v>Freight</v>
          </cell>
          <cell r="D195">
            <v>51000</v>
          </cell>
        </row>
        <row r="196">
          <cell r="B196">
            <v>620221</v>
          </cell>
          <cell r="C196" t="str">
            <v>Postage and courier</v>
          </cell>
          <cell r="D196">
            <v>6500</v>
          </cell>
        </row>
        <row r="197">
          <cell r="B197">
            <v>620240</v>
          </cell>
          <cell r="C197" t="str">
            <v>other contracts services</v>
          </cell>
          <cell r="D197">
            <v>61000</v>
          </cell>
        </row>
        <row r="198">
          <cell r="B198">
            <v>620260</v>
          </cell>
          <cell r="C198" t="str">
            <v>Travel costs</v>
          </cell>
          <cell r="D198">
            <v>455500</v>
          </cell>
        </row>
        <row r="199">
          <cell r="B199">
            <v>620261</v>
          </cell>
          <cell r="C199" t="str">
            <v>Meals &amp; Entertainment</v>
          </cell>
          <cell r="D199">
            <v>82750</v>
          </cell>
        </row>
        <row r="200">
          <cell r="B200">
            <v>620263</v>
          </cell>
          <cell r="C200" t="str">
            <v>Accomodations</v>
          </cell>
          <cell r="D200">
            <v>112000</v>
          </cell>
        </row>
        <row r="201">
          <cell r="B201">
            <v>620280</v>
          </cell>
          <cell r="C201" t="str">
            <v>Procurement card</v>
          </cell>
          <cell r="D201">
            <v>42250</v>
          </cell>
        </row>
        <row r="202">
          <cell r="B202">
            <v>620320</v>
          </cell>
          <cell r="C202" t="str">
            <v>Course &amp; conference fees</v>
          </cell>
          <cell r="D202">
            <v>30000</v>
          </cell>
        </row>
        <row r="203">
          <cell r="B203">
            <v>620321</v>
          </cell>
          <cell r="C203" t="str">
            <v>Training expense</v>
          </cell>
          <cell r="D203">
            <v>38500</v>
          </cell>
        </row>
        <row r="204">
          <cell r="B204">
            <v>620350</v>
          </cell>
          <cell r="C204" t="str">
            <v>Coporate donations</v>
          </cell>
          <cell r="D204">
            <v>25000</v>
          </cell>
        </row>
        <row r="205">
          <cell r="B205">
            <v>620360</v>
          </cell>
          <cell r="C205" t="str">
            <v>Membership Fees</v>
          </cell>
          <cell r="D205">
            <v>500</v>
          </cell>
        </row>
        <row r="206">
          <cell r="B206">
            <v>620380</v>
          </cell>
          <cell r="C206" t="str">
            <v>Other costs - miscellaneous</v>
          </cell>
          <cell r="D206">
            <v>5500</v>
          </cell>
        </row>
        <row r="207">
          <cell r="B207">
            <v>620490</v>
          </cell>
          <cell r="C207" t="str">
            <v>Other costs - miscellaneous</v>
          </cell>
          <cell r="D207">
            <v>96000</v>
          </cell>
        </row>
        <row r="208">
          <cell r="B208">
            <v>620524</v>
          </cell>
          <cell r="C208" t="str">
            <v>Bad Debt Expense</v>
          </cell>
          <cell r="D208">
            <v>250</v>
          </cell>
        </row>
        <row r="209">
          <cell r="B209">
            <v>620497</v>
          </cell>
          <cell r="C209" t="str">
            <v>Contractual Allowances</v>
          </cell>
          <cell r="D209">
            <v>2500</v>
          </cell>
        </row>
        <row r="210">
          <cell r="B210">
            <v>620611</v>
          </cell>
          <cell r="C210" t="str">
            <v>Telephone</v>
          </cell>
          <cell r="D210">
            <v>48150</v>
          </cell>
        </row>
        <row r="211">
          <cell r="B211">
            <v>620613</v>
          </cell>
          <cell r="C211" t="str">
            <v>Cellular/Pagers</v>
          </cell>
          <cell r="D211">
            <v>1200</v>
          </cell>
        </row>
        <row r="212">
          <cell r="B212">
            <v>620620</v>
          </cell>
          <cell r="C212" t="str">
            <v>Facility costs - general</v>
          </cell>
          <cell r="D212">
            <v>54500</v>
          </cell>
        </row>
        <row r="213">
          <cell r="B213">
            <v>620630</v>
          </cell>
          <cell r="C213" t="str">
            <v>Facility costs - leases</v>
          </cell>
          <cell r="D213">
            <v>1000</v>
          </cell>
        </row>
        <row r="214">
          <cell r="B214">
            <v>620640</v>
          </cell>
          <cell r="C214" t="str">
            <v>Facility costs - utilities</v>
          </cell>
          <cell r="D214">
            <v>25000</v>
          </cell>
        </row>
        <row r="215">
          <cell r="B215">
            <v>620510</v>
          </cell>
          <cell r="C215" t="str">
            <v>Comuter &amp; Other Equip</v>
          </cell>
          <cell r="D215">
            <v>16000</v>
          </cell>
        </row>
        <row r="216">
          <cell r="B216">
            <v>620590</v>
          </cell>
          <cell r="C216" t="str">
            <v>Other Equip</v>
          </cell>
          <cell r="D216">
            <v>5000</v>
          </cell>
        </row>
        <row r="217">
          <cell r="B217">
            <v>620526</v>
          </cell>
          <cell r="C217" t="str">
            <v>Paymnets in lieu of taxes</v>
          </cell>
          <cell r="D217">
            <v>2000</v>
          </cell>
        </row>
        <row r="218">
          <cell r="B218">
            <v>660600</v>
          </cell>
          <cell r="C218" t="str">
            <v>Gross Revenue Charge - Water Lease</v>
          </cell>
          <cell r="D218">
            <v>15000</v>
          </cell>
        </row>
        <row r="219">
          <cell r="B219">
            <v>690051</v>
          </cell>
          <cell r="C219" t="str">
            <v>Material Consumption</v>
          </cell>
          <cell r="D219">
            <v>155000</v>
          </cell>
        </row>
        <row r="220">
          <cell r="B220">
            <v>690057</v>
          </cell>
          <cell r="C220" t="str">
            <v>Procurment Card</v>
          </cell>
          <cell r="D220">
            <v>144000</v>
          </cell>
        </row>
        <row r="221">
          <cell r="B221">
            <v>620612</v>
          </cell>
          <cell r="C221" t="str">
            <v>Recovery of T&amp;WE (Fleet Fee &amp; Boon Inspection/Repair)</v>
          </cell>
          <cell r="D221">
            <v>200</v>
          </cell>
        </row>
        <row r="222">
          <cell r="B222" t="str">
            <v>Non-Std A KWH's</v>
          </cell>
          <cell r="C222">
            <v>1094318.7369346968</v>
          </cell>
          <cell r="D222">
            <v>2218910.3327301</v>
          </cell>
          <cell r="E222">
            <v>3220386.9273329847</v>
          </cell>
          <cell r="F222">
            <v>4073432.8042999227</v>
          </cell>
          <cell r="G222">
            <v>5218278.7614963651</v>
          </cell>
          <cell r="H222">
            <v>5911440.9656071123</v>
          </cell>
          <cell r="I222">
            <v>6477548.4030826967</v>
          </cell>
          <cell r="J222">
            <v>7255273.7265769467</v>
          </cell>
          <cell r="K222">
            <v>7873327.3422163278</v>
          </cell>
          <cell r="L222">
            <v>8516825.3042538129</v>
          </cell>
          <cell r="M222">
            <v>9440169.8471403439</v>
          </cell>
          <cell r="N222">
            <v>10284753.435987597</v>
          </cell>
          <cell r="O222">
            <v>10284753.435987597</v>
          </cell>
        </row>
        <row r="223">
          <cell r="B223" t="str">
            <v>Std A KWH's</v>
          </cell>
          <cell r="C223">
            <v>274300.00165292423</v>
          </cell>
          <cell r="D223">
            <v>556188.1446354856</v>
          </cell>
          <cell r="E223">
            <v>807216.49888300058</v>
          </cell>
          <cell r="F223">
            <v>1021039.4716281109</v>
          </cell>
          <cell r="G223">
            <v>1308004.5370632168</v>
          </cell>
          <cell r="H223">
            <v>1481751.3507803145</v>
          </cell>
          <cell r="I223">
            <v>1623650.8411155075</v>
          </cell>
          <cell r="J223">
            <v>1818594.0969694227</v>
          </cell>
          <cell r="K223">
            <v>1973514.3245681529</v>
          </cell>
          <cell r="L223">
            <v>2134812.3870914751</v>
          </cell>
          <cell r="M223">
            <v>2366256.2992641204</v>
          </cell>
          <cell r="N223">
            <v>2577958.1298164921</v>
          </cell>
          <cell r="O223">
            <v>2577958.1298164921</v>
          </cell>
        </row>
        <row r="224">
          <cell r="B224" t="str">
            <v>OMA Total</v>
          </cell>
          <cell r="C224">
            <v>1277083.2216032171</v>
          </cell>
          <cell r="D224">
            <v>2734037.2945619347</v>
          </cell>
          <cell r="E224">
            <v>4476993.291146528</v>
          </cell>
          <cell r="F224">
            <v>6104785.8567748535</v>
          </cell>
          <cell r="G224">
            <v>8034674.1881708987</v>
          </cell>
          <cell r="H224">
            <v>9751735.47314802</v>
          </cell>
          <cell r="I224">
            <v>11494840.339726249</v>
          </cell>
          <cell r="J224">
            <v>13316906.036271451</v>
          </cell>
          <cell r="K224">
            <v>14858312.435169129</v>
          </cell>
          <cell r="L224">
            <v>16708228.270186344</v>
          </cell>
          <cell r="M224">
            <v>18337668.123931121</v>
          </cell>
          <cell r="N224">
            <v>19763642</v>
          </cell>
        </row>
        <row r="225">
          <cell r="B225" t="str">
            <v>CAPITAL Total</v>
          </cell>
          <cell r="C225">
            <v>123148.34778614034</v>
          </cell>
          <cell r="D225">
            <v>343826.77085297887</v>
          </cell>
          <cell r="E225">
            <v>712284.43500853586</v>
          </cell>
          <cell r="F225">
            <v>1252309.6109358764</v>
          </cell>
          <cell r="G225">
            <v>2081498.7934940455</v>
          </cell>
          <cell r="H225">
            <v>3148724.7271161722</v>
          </cell>
          <cell r="I225">
            <v>4293505.6377616152</v>
          </cell>
          <cell r="J225">
            <v>5282904.6142545538</v>
          </cell>
          <cell r="K225">
            <v>5944362.5081762318</v>
          </cell>
          <cell r="L225">
            <v>6527615.7680906439</v>
          </cell>
          <cell r="M225">
            <v>6978191.9212510753</v>
          </cell>
          <cell r="N225">
            <v>7746998.3322739005</v>
          </cell>
        </row>
        <row r="226">
          <cell r="C226">
            <v>1400231.5693893575</v>
          </cell>
          <cell r="D226">
            <v>3077864.0654149135</v>
          </cell>
          <cell r="E226">
            <v>5189277.7261550641</v>
          </cell>
          <cell r="F226">
            <v>7357095.4677107297</v>
          </cell>
          <cell r="G226">
            <v>10116172.981664944</v>
          </cell>
          <cell r="H226">
            <v>12900460.200264193</v>
          </cell>
          <cell r="I226">
            <v>15788345.977487864</v>
          </cell>
          <cell r="J226">
            <v>18599810.650526006</v>
          </cell>
          <cell r="K226">
            <v>20802674.94334536</v>
          </cell>
          <cell r="L226">
            <v>23235844.038276989</v>
          </cell>
          <cell r="M226">
            <v>25315860.045182198</v>
          </cell>
          <cell r="N226">
            <v>27510640.332273901</v>
          </cell>
        </row>
        <row r="227">
          <cell r="C227">
            <v>5.0897818170618385E-2</v>
          </cell>
          <cell r="D227">
            <v>0.11187904128149792</v>
          </cell>
          <cell r="E227">
            <v>0.18862802404738294</v>
          </cell>
          <cell r="F227">
            <v>0.26742727100684055</v>
          </cell>
          <cell r="G227">
            <v>0.36771855760104688</v>
          </cell>
          <cell r="H227">
            <v>0.46892620616795005</v>
          </cell>
          <cell r="I227">
            <v>0.5738996179949285</v>
          </cell>
          <cell r="J227">
            <v>0.67609515539722931</v>
          </cell>
          <cell r="K227">
            <v>0.75616832949325641</v>
          </cell>
          <cell r="L227">
            <v>0.8446129845628505</v>
          </cell>
          <cell r="M227">
            <v>0.92022067605177071</v>
          </cell>
          <cell r="N227">
            <v>1</v>
          </cell>
        </row>
        <row r="228">
          <cell r="C228">
            <v>3807.5130838894497</v>
          </cell>
          <cell r="D228">
            <v>8369.3354411450146</v>
          </cell>
          <cell r="E228">
            <v>14110.696594912575</v>
          </cell>
          <cell r="F228">
            <v>20005.431862208719</v>
          </cell>
          <cell r="G228">
            <v>27507.922138461516</v>
          </cell>
          <cell r="H228">
            <v>35078.962704805839</v>
          </cell>
          <cell r="I228">
            <v>42931.708723346615</v>
          </cell>
          <cell r="J228">
            <v>50576.650289800535</v>
          </cell>
          <cell r="K228">
            <v>56566.68422440203</v>
          </cell>
          <cell r="L228">
            <v>63182.963536193158</v>
          </cell>
          <cell r="M228">
            <v>68838.948113404811</v>
          </cell>
          <cell r="N228">
            <v>74807</v>
          </cell>
          <cell r="O228">
            <v>74807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    "/>
      <sheetName val="Key Measure Trends - 2012"/>
      <sheetName val="Trend Data"/>
      <sheetName val="Revenue and Fuel vs. Trend"/>
      <sheetName val="Fuel  Monthly - Litres by Type"/>
      <sheetName val="Fuel  Monthly - litres"/>
      <sheetName val="Kwh Generated - 2012"/>
      <sheetName val="Fuel  Monthly - dollars"/>
      <sheetName val="KWH LOAD LOSS"/>
      <sheetName val="Sheet3"/>
      <sheetName val="Sheet2"/>
      <sheetName val="Sheet1"/>
      <sheetName val="Annual Efficiency - sold kwhs"/>
      <sheetName val="Annual Efficiency - gen. kwhs"/>
      <sheetName val="YTD REV $ &amp; KWH"/>
    </sheetNames>
    <sheetDataSet>
      <sheetData sheetId="0"/>
      <sheetData sheetId="1"/>
      <sheetData sheetId="2"/>
      <sheetData sheetId="3">
        <row r="1">
          <cell r="P1" t="str">
            <v>January</v>
          </cell>
          <cell r="Q1" t="str">
            <v>February</v>
          </cell>
          <cell r="R1" t="str">
            <v>March</v>
          </cell>
          <cell r="S1" t="str">
            <v>April</v>
          </cell>
          <cell r="T1" t="str">
            <v>May</v>
          </cell>
          <cell r="U1" t="str">
            <v>June</v>
          </cell>
          <cell r="V1" t="str">
            <v>July</v>
          </cell>
          <cell r="W1" t="str">
            <v>August</v>
          </cell>
          <cell r="X1" t="str">
            <v>September</v>
          </cell>
          <cell r="Y1" t="str">
            <v>October</v>
          </cell>
          <cell r="Z1" t="str">
            <v>November</v>
          </cell>
          <cell r="AA1" t="str">
            <v>December</v>
          </cell>
        </row>
        <row r="2">
          <cell r="P2">
            <v>19819.10452727649</v>
          </cell>
          <cell r="Q2">
            <v>88251.761875583572</v>
          </cell>
          <cell r="R2">
            <v>68561.872254289236</v>
          </cell>
          <cell r="S2">
            <v>49899.042339117208</v>
          </cell>
          <cell r="T2">
            <v>51838.446404107657</v>
          </cell>
          <cell r="U2">
            <v>51176.46078008927</v>
          </cell>
          <cell r="V2">
            <v>44868.420263727181</v>
          </cell>
          <cell r="W2">
            <v>60010.735264794595</v>
          </cell>
          <cell r="X2">
            <v>44234.23468714075</v>
          </cell>
          <cell r="Y2">
            <v>51164.332730202528</v>
          </cell>
          <cell r="Z2">
            <v>46204.473355900744</v>
          </cell>
          <cell r="AA2">
            <v>64237.963396246312</v>
          </cell>
        </row>
        <row r="3">
          <cell r="P3">
            <v>365.47858004069292</v>
          </cell>
          <cell r="Q3">
            <v>116251.64626858974</v>
          </cell>
          <cell r="R3">
            <v>63736.287016215283</v>
          </cell>
          <cell r="S3">
            <v>5406.9625410104991</v>
          </cell>
          <cell r="T3">
            <v>7125.1667855601854</v>
          </cell>
          <cell r="U3">
            <v>6208.4885880787051</v>
          </cell>
          <cell r="V3">
            <v>4753.7925778194458</v>
          </cell>
          <cell r="W3">
            <v>8346.9229701083368</v>
          </cell>
          <cell r="X3">
            <v>56904.728519593657</v>
          </cell>
          <cell r="Y3">
            <v>724.27660230518768</v>
          </cell>
          <cell r="Z3">
            <v>36184.543103290867</v>
          </cell>
          <cell r="AA3">
            <v>51438.919633407095</v>
          </cell>
        </row>
        <row r="4">
          <cell r="P4">
            <v>10684.565141126259</v>
          </cell>
          <cell r="Q4">
            <v>153029.62046780932</v>
          </cell>
          <cell r="R4">
            <v>78298.491458300152</v>
          </cell>
          <cell r="S4">
            <v>92317.851611796228</v>
          </cell>
          <cell r="T4">
            <v>67991.221216137812</v>
          </cell>
          <cell r="U4">
            <v>78397.870121082073</v>
          </cell>
          <cell r="V4">
            <v>6042.2325987753593</v>
          </cell>
          <cell r="W4">
            <v>90738.532592798991</v>
          </cell>
          <cell r="X4">
            <v>51276.124850457076</v>
          </cell>
          <cell r="Y4">
            <v>63474.202010169283</v>
          </cell>
          <cell r="Z4">
            <v>63376.470071174612</v>
          </cell>
          <cell r="AA4">
            <v>76599.834057754168</v>
          </cell>
        </row>
        <row r="5">
          <cell r="P5">
            <v>127383.5878909029</v>
          </cell>
          <cell r="Q5">
            <v>127594.61928224444</v>
          </cell>
          <cell r="R5">
            <v>127874.48333554731</v>
          </cell>
          <cell r="S5">
            <v>108400.68642468544</v>
          </cell>
          <cell r="T5">
            <v>127982.12502882633</v>
          </cell>
          <cell r="U5">
            <v>105551.6844164058</v>
          </cell>
          <cell r="V5">
            <v>67202.966895306061</v>
          </cell>
          <cell r="W5">
            <v>87379.047196923726</v>
          </cell>
          <cell r="X5">
            <v>91377.460803600115</v>
          </cell>
          <cell r="Y5">
            <v>95488.099223992685</v>
          </cell>
          <cell r="Z5">
            <v>104261.21866973983</v>
          </cell>
          <cell r="AA5">
            <v>125294.98288150785</v>
          </cell>
        </row>
        <row r="6">
          <cell r="P6">
            <v>5085.6496628461855</v>
          </cell>
          <cell r="Q6">
            <v>5280.9030641035497</v>
          </cell>
          <cell r="R6">
            <v>7670.7904677111474</v>
          </cell>
          <cell r="S6">
            <v>4621.7822555525245</v>
          </cell>
          <cell r="T6">
            <v>4386.6368024299427</v>
          </cell>
          <cell r="U6">
            <v>7934.2842094150355</v>
          </cell>
          <cell r="V6">
            <v>3766.435056182193</v>
          </cell>
          <cell r="W6">
            <v>4503.3232955896829</v>
          </cell>
          <cell r="X6">
            <v>8144.8266925298612</v>
          </cell>
          <cell r="Y6">
            <v>4491.7341115853669</v>
          </cell>
          <cell r="Z6">
            <v>4160.3206884630254</v>
          </cell>
          <cell r="AA6">
            <v>6993.2962012473718</v>
          </cell>
        </row>
        <row r="7">
          <cell r="P7">
            <v>39161.775602606751</v>
          </cell>
          <cell r="Q7">
            <v>259672.32900066895</v>
          </cell>
          <cell r="R7">
            <v>165325.2951266843</v>
          </cell>
          <cell r="S7">
            <v>126538.09051970103</v>
          </cell>
          <cell r="T7">
            <v>137244.24355211615</v>
          </cell>
          <cell r="U7">
            <v>101961.64568113201</v>
          </cell>
          <cell r="V7">
            <v>88988.999693866906</v>
          </cell>
          <cell r="W7">
            <v>83740.403340540768</v>
          </cell>
          <cell r="X7">
            <v>99019.722874660016</v>
          </cell>
          <cell r="Y7">
            <v>100572.6082651207</v>
          </cell>
          <cell r="Z7">
            <v>111383.68522347178</v>
          </cell>
          <cell r="AA7">
            <v>132254.2146279274</v>
          </cell>
        </row>
        <row r="8">
          <cell r="P8">
            <v>77953.153008547684</v>
          </cell>
          <cell r="Q8">
            <v>58575.368934432146</v>
          </cell>
          <cell r="R8">
            <v>84670.956993171916</v>
          </cell>
          <cell r="S8">
            <v>69515.941367643289</v>
          </cell>
          <cell r="T8">
            <v>74400.490598345845</v>
          </cell>
          <cell r="U8">
            <v>63454.168543167114</v>
          </cell>
          <cell r="V8">
            <v>47617.960465339733</v>
          </cell>
          <cell r="W8">
            <v>48738.169582670598</v>
          </cell>
          <cell r="X8">
            <v>18131.729668134794</v>
          </cell>
          <cell r="Y8">
            <v>46468.287989395714</v>
          </cell>
          <cell r="Z8">
            <v>59012.134440738351</v>
          </cell>
          <cell r="AA8">
            <v>73717.99542142899</v>
          </cell>
        </row>
        <row r="9">
          <cell r="P9">
            <v>13466.061532612322</v>
          </cell>
          <cell r="Q9">
            <v>42313.350395074049</v>
          </cell>
          <cell r="R9">
            <v>36004.723144258569</v>
          </cell>
          <cell r="S9">
            <v>25321.707912143014</v>
          </cell>
          <cell r="T9">
            <v>30243.262253539233</v>
          </cell>
          <cell r="U9">
            <v>19884.107122350215</v>
          </cell>
          <cell r="V9">
            <v>20347.684237040554</v>
          </cell>
          <cell r="W9">
            <v>21123.45690420999</v>
          </cell>
          <cell r="X9">
            <v>16063.375737154001</v>
          </cell>
          <cell r="Y9">
            <v>23786.212566673225</v>
          </cell>
          <cell r="Z9">
            <v>22869.389707193663</v>
          </cell>
          <cell r="AA9">
            <v>27722.340238110755</v>
          </cell>
        </row>
        <row r="10">
          <cell r="P10">
            <v>2545.0814618977774</v>
          </cell>
          <cell r="Q10">
            <v>3265.8302027777781</v>
          </cell>
          <cell r="R10">
            <v>2520.5102027777784</v>
          </cell>
          <cell r="S10">
            <v>2386.3848362932404</v>
          </cell>
          <cell r="T10">
            <v>2228.6466888801551</v>
          </cell>
          <cell r="U10">
            <v>2105.7874498864549</v>
          </cell>
          <cell r="V10">
            <v>727.90638940906581</v>
          </cell>
          <cell r="W10">
            <v>1823.6887101423993</v>
          </cell>
          <cell r="X10">
            <v>2518.3457190357158</v>
          </cell>
          <cell r="Y10">
            <v>1839.9256552075719</v>
          </cell>
          <cell r="Z10">
            <v>2521.1831848143938</v>
          </cell>
          <cell r="AA10">
            <v>2924.1274967747518</v>
          </cell>
        </row>
        <row r="11">
          <cell r="P11">
            <v>107616.70360337675</v>
          </cell>
          <cell r="Q11">
            <v>107515.39337492996</v>
          </cell>
          <cell r="R11">
            <v>112419.58179597376</v>
          </cell>
          <cell r="S11">
            <v>102136.6487831519</v>
          </cell>
          <cell r="T11">
            <v>100474.39731089896</v>
          </cell>
          <cell r="U11">
            <v>79722.236373128166</v>
          </cell>
          <cell r="V11">
            <v>68200.466183497163</v>
          </cell>
          <cell r="W11">
            <v>63198.955835917383</v>
          </cell>
          <cell r="X11">
            <v>69651.231731841734</v>
          </cell>
          <cell r="Y11">
            <v>98017.392805606374</v>
          </cell>
          <cell r="Z11">
            <v>95594.304307721526</v>
          </cell>
          <cell r="AA11">
            <v>102862.17191918376</v>
          </cell>
        </row>
        <row r="12">
          <cell r="P12">
            <v>20861.998236427098</v>
          </cell>
          <cell r="Q12">
            <v>135526.93717718718</v>
          </cell>
          <cell r="R12">
            <v>80055.433053391564</v>
          </cell>
          <cell r="S12">
            <v>76917.883564770338</v>
          </cell>
          <cell r="T12">
            <v>64405.716304159549</v>
          </cell>
          <cell r="U12">
            <v>49094.652715133154</v>
          </cell>
          <cell r="V12">
            <v>47900.991021376838</v>
          </cell>
          <cell r="W12">
            <v>41071.497884097007</v>
          </cell>
          <cell r="X12">
            <v>44080.139609854108</v>
          </cell>
          <cell r="Y12">
            <v>55404.858842436872</v>
          </cell>
          <cell r="Z12">
            <v>59490.418398317255</v>
          </cell>
          <cell r="AA12">
            <v>61375.932414675204</v>
          </cell>
        </row>
        <row r="13">
          <cell r="P13">
            <v>64164.236755317041</v>
          </cell>
          <cell r="Q13">
            <v>69193.264500730613</v>
          </cell>
          <cell r="R13">
            <v>50896.603337258537</v>
          </cell>
          <cell r="S13">
            <v>43773.245989524003</v>
          </cell>
          <cell r="T13">
            <v>54183.651053652597</v>
          </cell>
          <cell r="U13">
            <v>48609.863017797332</v>
          </cell>
          <cell r="V13">
            <v>39665.003523758918</v>
          </cell>
          <cell r="W13">
            <v>41529.238408990626</v>
          </cell>
          <cell r="X13">
            <v>40031.95481294411</v>
          </cell>
          <cell r="Y13">
            <v>40688.813169652552</v>
          </cell>
          <cell r="Z13">
            <v>52644.652337758198</v>
          </cell>
          <cell r="AA13">
            <v>59250.477128412487</v>
          </cell>
        </row>
        <row r="14">
          <cell r="P14">
            <v>1411.9715757933654</v>
          </cell>
          <cell r="Q14">
            <v>3253.1479983655977</v>
          </cell>
          <cell r="R14">
            <v>2761.8951363588549</v>
          </cell>
          <cell r="S14">
            <v>2210.0188163594989</v>
          </cell>
          <cell r="T14">
            <v>2198.232632783488</v>
          </cell>
          <cell r="U14">
            <v>2494.432984532189</v>
          </cell>
          <cell r="V14">
            <v>1826.7647210896721</v>
          </cell>
          <cell r="W14">
            <v>1912.6338992698002</v>
          </cell>
          <cell r="X14">
            <v>3704.3717136029372</v>
          </cell>
          <cell r="Y14">
            <v>1995.2961120547</v>
          </cell>
          <cell r="Z14">
            <v>2046.8031857638885</v>
          </cell>
          <cell r="AA14">
            <v>2714.0197525546291</v>
          </cell>
        </row>
        <row r="15">
          <cell r="P15">
            <v>163190.32076898895</v>
          </cell>
          <cell r="Q15">
            <v>3783.8783585825167</v>
          </cell>
          <cell r="R15">
            <v>148632.63775883196</v>
          </cell>
          <cell r="S15">
            <v>22658.214593567591</v>
          </cell>
          <cell r="T15">
            <v>66242.215370920283</v>
          </cell>
          <cell r="U15">
            <v>176922.02692865714</v>
          </cell>
          <cell r="V15">
            <v>2859.9742035486734</v>
          </cell>
          <cell r="W15">
            <v>88081.274097079746</v>
          </cell>
          <cell r="X15">
            <v>92655.513369867083</v>
          </cell>
          <cell r="Y15">
            <v>67280.721136769411</v>
          </cell>
          <cell r="Z15">
            <v>3603.762571540346</v>
          </cell>
          <cell r="AA15">
            <v>75245.942235392547</v>
          </cell>
        </row>
        <row r="16">
          <cell r="P16">
            <v>268991.36570632568</v>
          </cell>
          <cell r="Q16">
            <v>340832.64807782014</v>
          </cell>
          <cell r="R16">
            <v>320684.67198389716</v>
          </cell>
          <cell r="S16">
            <v>259749.0374977811</v>
          </cell>
          <cell r="T16">
            <v>267897.49986259092</v>
          </cell>
          <cell r="U16">
            <v>231751.38021662092</v>
          </cell>
          <cell r="V16">
            <v>177277.35861299609</v>
          </cell>
          <cell r="W16">
            <v>179060.64851938261</v>
          </cell>
          <cell r="X16">
            <v>207298.1863484527</v>
          </cell>
          <cell r="Y16">
            <v>208446.54591626924</v>
          </cell>
          <cell r="Z16">
            <v>231573.19045618051</v>
          </cell>
          <cell r="AA16">
            <v>305949.89018217591</v>
          </cell>
        </row>
        <row r="17">
          <cell r="P17">
            <v>3666.073056365397</v>
          </cell>
          <cell r="Q17">
            <v>8527.233917005231</v>
          </cell>
          <cell r="R17">
            <v>5634.7648509306891</v>
          </cell>
          <cell r="S17">
            <v>5068.8329200779417</v>
          </cell>
          <cell r="T17">
            <v>4803.3894585945118</v>
          </cell>
          <cell r="U17">
            <v>4418.0284167610562</v>
          </cell>
          <cell r="V17">
            <v>4208.0384945674377</v>
          </cell>
          <cell r="W17">
            <v>4897.2385639747772</v>
          </cell>
          <cell r="X17">
            <v>4736.2570393675178</v>
          </cell>
          <cell r="Y17">
            <v>4690.9449404782235</v>
          </cell>
          <cell r="Z17">
            <v>3804.4672137473358</v>
          </cell>
          <cell r="AA17">
            <v>5165.0352885252296</v>
          </cell>
        </row>
        <row r="18">
          <cell r="P18">
            <v>27726.867767479773</v>
          </cell>
          <cell r="Q18">
            <v>126043.57576145002</v>
          </cell>
          <cell r="R18">
            <v>66794.946825225779</v>
          </cell>
          <cell r="S18">
            <v>73025.134046316671</v>
          </cell>
          <cell r="T18">
            <v>54863.137349078075</v>
          </cell>
          <cell r="U18">
            <v>47496.499395372215</v>
          </cell>
          <cell r="V18">
            <v>43947.667790704276</v>
          </cell>
          <cell r="W18">
            <v>30693.640229831981</v>
          </cell>
          <cell r="X18">
            <v>42565.274425340387</v>
          </cell>
          <cell r="Y18">
            <v>52036.011328768975</v>
          </cell>
          <cell r="Z18">
            <v>53901.454372780703</v>
          </cell>
          <cell r="AA18">
            <v>71254.364516159156</v>
          </cell>
        </row>
        <row r="19">
          <cell r="P19">
            <v>5995.7039422451571</v>
          </cell>
          <cell r="Q19">
            <v>174595.76298947548</v>
          </cell>
          <cell r="R19">
            <v>103800.03816245231</v>
          </cell>
          <cell r="S19">
            <v>100700.53271126079</v>
          </cell>
          <cell r="T19">
            <v>86255.702994207735</v>
          </cell>
          <cell r="U19">
            <v>72295.738064660662</v>
          </cell>
          <cell r="V19">
            <v>80861.627481272619</v>
          </cell>
          <cell r="W19">
            <v>90205.697434629168</v>
          </cell>
          <cell r="X19">
            <v>61901.994179701825</v>
          </cell>
          <cell r="Y19">
            <v>77551.086215214105</v>
          </cell>
          <cell r="Z19">
            <v>81335.308142620197</v>
          </cell>
          <cell r="AA19">
            <v>87843.967028279032</v>
          </cell>
        </row>
        <row r="20">
          <cell r="P20">
            <v>84204.875713927293</v>
          </cell>
          <cell r="Q20">
            <v>80075.876357731875</v>
          </cell>
          <cell r="R20">
            <v>78893.010396783837</v>
          </cell>
          <cell r="S20">
            <v>60704.751580751414</v>
          </cell>
          <cell r="T20">
            <v>65610.740762929621</v>
          </cell>
          <cell r="U20">
            <v>50257.774022809353</v>
          </cell>
          <cell r="V20">
            <v>61163.504806512618</v>
          </cell>
          <cell r="W20">
            <v>97748.853269629035</v>
          </cell>
          <cell r="X20">
            <v>60670.858386902</v>
          </cell>
          <cell r="Y20">
            <v>66642.180595829501</v>
          </cell>
          <cell r="Z20">
            <v>75834.962678976008</v>
          </cell>
          <cell r="AA20">
            <v>75018.12414935368</v>
          </cell>
        </row>
        <row r="23">
          <cell r="P23">
            <v>114882.06035070028</v>
          </cell>
          <cell r="Q23">
            <v>691312.35403972445</v>
          </cell>
          <cell r="R23">
            <v>1131651.9949238237</v>
          </cell>
          <cell r="S23">
            <v>1432797.3348132214</v>
          </cell>
          <cell r="T23">
            <v>1733462.2996116229</v>
          </cell>
          <cell r="U23">
            <v>2056594.2643172601</v>
          </cell>
          <cell r="V23">
            <v>2327966.5166660845</v>
          </cell>
          <cell r="W23">
            <v>2694212.2940241294</v>
          </cell>
          <cell r="X23">
            <v>2987575.8549000216</v>
          </cell>
          <cell r="Y23">
            <v>3294988.2250284757</v>
          </cell>
          <cell r="Z23">
            <v>3566596.6913359589</v>
          </cell>
          <cell r="AA23">
            <v>3988372.6580192372</v>
          </cell>
        </row>
        <row r="24">
          <cell r="P24">
            <v>1881.6379380692642</v>
          </cell>
          <cell r="Q24">
            <v>295068.02897104359</v>
          </cell>
          <cell r="R24">
            <v>460578.2168255992</v>
          </cell>
          <cell r="S24">
            <v>524318.55475944176</v>
          </cell>
          <cell r="T24">
            <v>595553.35414949118</v>
          </cell>
          <cell r="U24">
            <v>655535.9489540027</v>
          </cell>
          <cell r="V24">
            <v>697689.88414652122</v>
          </cell>
          <cell r="W24">
            <v>783404.52304274344</v>
          </cell>
          <cell r="X24">
            <v>938824.10948200291</v>
          </cell>
          <cell r="Y24">
            <v>943799.60662530607</v>
          </cell>
          <cell r="Z24">
            <v>1035811.5384189049</v>
          </cell>
          <cell r="AA24">
            <v>1156092.5283140163</v>
          </cell>
        </row>
        <row r="25">
          <cell r="P25">
            <v>56109.726434920609</v>
          </cell>
          <cell r="Q25">
            <v>522673.8560759644</v>
          </cell>
          <cell r="R25">
            <v>785363.59531237057</v>
          </cell>
          <cell r="S25">
            <v>1084834.2417736892</v>
          </cell>
          <cell r="T25">
            <v>1308922.9466584132</v>
          </cell>
          <cell r="U25">
            <v>1557663.3567042823</v>
          </cell>
          <cell r="V25">
            <v>1590075.0008571064</v>
          </cell>
          <cell r="W25">
            <v>1879932.5948869139</v>
          </cell>
          <cell r="X25">
            <v>2061085.0353698314</v>
          </cell>
          <cell r="Y25">
            <v>2255240.8475719783</v>
          </cell>
          <cell r="Z25">
            <v>2461455.6848646747</v>
          </cell>
          <cell r="AA25">
            <v>2699015.3850196581</v>
          </cell>
        </row>
        <row r="26">
          <cell r="P26">
            <v>631350.68632424658</v>
          </cell>
          <cell r="Q26">
            <v>1238541.1200502079</v>
          </cell>
          <cell r="R26">
            <v>1844604.535047129</v>
          </cell>
          <cell r="S26">
            <v>2339084.1446344284</v>
          </cell>
          <cell r="T26">
            <v>2927324.8500619121</v>
          </cell>
          <cell r="U26">
            <v>3388877.3681014185</v>
          </cell>
          <cell r="V26">
            <v>3690943.4774429379</v>
          </cell>
          <cell r="W26">
            <v>4080032.3239670447</v>
          </cell>
          <cell r="X26">
            <v>4463055.2835659385</v>
          </cell>
          <cell r="Y26">
            <v>4874442.8934758157</v>
          </cell>
          <cell r="Z26">
            <v>5317384.6699733734</v>
          </cell>
          <cell r="AA26">
            <v>5892538.9408975262</v>
          </cell>
        </row>
        <row r="27">
          <cell r="P27">
            <v>29215.728856028622</v>
          </cell>
          <cell r="Q27">
            <v>61324.429162297747</v>
          </cell>
          <cell r="R27">
            <v>121749.34152218679</v>
          </cell>
          <cell r="S27">
            <v>145996.0683143207</v>
          </cell>
          <cell r="T27">
            <v>167788.99044453201</v>
          </cell>
          <cell r="U27">
            <v>233063.59042612583</v>
          </cell>
          <cell r="V27">
            <v>247553.72727941273</v>
          </cell>
          <cell r="W27">
            <v>270803.75285624462</v>
          </cell>
          <cell r="X27">
            <v>366655.40557242918</v>
          </cell>
          <cell r="Y27">
            <v>389816.12488463346</v>
          </cell>
          <cell r="Z27">
            <v>408822.92083614733</v>
          </cell>
          <cell r="AA27">
            <v>461885.2783908961</v>
          </cell>
        </row>
        <row r="28">
          <cell r="P28">
            <v>139128.25594802707</v>
          </cell>
          <cell r="Q28">
            <v>1042480.795719031</v>
          </cell>
          <cell r="R28">
            <v>1627903.966214359</v>
          </cell>
          <cell r="S28">
            <v>2061584.9223161656</v>
          </cell>
          <cell r="T28">
            <v>2511422.4266507137</v>
          </cell>
          <cell r="U28">
            <v>2856745.4522819761</v>
          </cell>
          <cell r="V28">
            <v>3118139.3106577643</v>
          </cell>
          <cell r="W28">
            <v>3372362.896618471</v>
          </cell>
          <cell r="X28">
            <v>3687059.0100906417</v>
          </cell>
          <cell r="Y28">
            <v>4014942.6671732296</v>
          </cell>
          <cell r="Z28">
            <v>4404153.7773553915</v>
          </cell>
          <cell r="AA28">
            <v>4850521.8043152252</v>
          </cell>
        </row>
        <row r="29">
          <cell r="P29">
            <v>235627.41076084602</v>
          </cell>
          <cell r="Q29">
            <v>442895.0278040336</v>
          </cell>
          <cell r="R29">
            <v>676408.71948574367</v>
          </cell>
          <cell r="S29">
            <v>881402.95730669773</v>
          </cell>
          <cell r="T29">
            <v>1100703.2124970544</v>
          </cell>
          <cell r="U29">
            <v>1290887.6844615757</v>
          </cell>
          <cell r="V29">
            <v>1444002.876176452</v>
          </cell>
          <cell r="W29">
            <v>1608016.6695861279</v>
          </cell>
          <cell r="X29">
            <v>1745874.4777166313</v>
          </cell>
          <cell r="Y29">
            <v>1910356.3705198301</v>
          </cell>
          <cell r="Z29">
            <v>2096566.758713878</v>
          </cell>
          <cell r="AA29">
            <v>2305589.5448483583</v>
          </cell>
        </row>
        <row r="30">
          <cell r="P30">
            <v>44201.707511973276</v>
          </cell>
          <cell r="Q30">
            <v>237786.45376111515</v>
          </cell>
          <cell r="R30">
            <v>393393.67811056925</v>
          </cell>
          <cell r="S30">
            <v>499615.25894786941</v>
          </cell>
          <cell r="T30">
            <v>613152.61056840862</v>
          </cell>
          <cell r="U30">
            <v>695062.11847354192</v>
          </cell>
          <cell r="V30">
            <v>777064.09092885198</v>
          </cell>
          <cell r="W30">
            <v>867689.1258340677</v>
          </cell>
          <cell r="X30">
            <v>940285.72536605271</v>
          </cell>
          <cell r="Y30">
            <v>1042778.1894084221</v>
          </cell>
          <cell r="Z30">
            <v>1140323.6910641568</v>
          </cell>
          <cell r="AA30">
            <v>1256434.6371760755</v>
          </cell>
        </row>
        <row r="31">
          <cell r="P31">
            <v>10710.759037777776</v>
          </cell>
          <cell r="Q31">
            <v>38499.295843333333</v>
          </cell>
          <cell r="R31">
            <v>63543.388204444447</v>
          </cell>
          <cell r="S31">
            <v>81331.925010000006</v>
          </cell>
          <cell r="T31">
            <v>97120.461815555565</v>
          </cell>
          <cell r="U31">
            <v>119608.99862111112</v>
          </cell>
          <cell r="V31">
            <v>118797.53542666668</v>
          </cell>
          <cell r="W31">
            <v>130386.07223222224</v>
          </cell>
          <cell r="X31">
            <v>161041.65417667033</v>
          </cell>
          <cell r="Y31">
            <v>179519.45835334065</v>
          </cell>
          <cell r="Z31">
            <v>199108.37463112207</v>
          </cell>
          <cell r="AA31">
            <v>223163.95657557016</v>
          </cell>
        </row>
        <row r="32">
          <cell r="P32">
            <v>428298.86120946734</v>
          </cell>
          <cell r="Q32">
            <v>857322.34204226849</v>
          </cell>
          <cell r="R32">
            <v>1265843.955441975</v>
          </cell>
          <cell r="S32">
            <v>1659771.5838656884</v>
          </cell>
          <cell r="T32">
            <v>2025099.2775442044</v>
          </cell>
          <cell r="U32">
            <v>2340605.9135926873</v>
          </cell>
          <cell r="V32">
            <v>2586659.7506101746</v>
          </cell>
          <cell r="W32">
            <v>2816575.9335941984</v>
          </cell>
          <cell r="X32">
            <v>3074367.1159054432</v>
          </cell>
          <cell r="Y32">
            <v>3415348.1280343663</v>
          </cell>
          <cell r="Z32">
            <v>3775148.4979675305</v>
          </cell>
          <cell r="AA32">
            <v>4148345.192613645</v>
          </cell>
        </row>
        <row r="33">
          <cell r="P33">
            <v>20053.441458918758</v>
          </cell>
          <cell r="Q33">
            <v>470141.90591738478</v>
          </cell>
          <cell r="R33">
            <v>706408.86318849376</v>
          </cell>
          <cell r="S33">
            <v>936019.65349635261</v>
          </cell>
          <cell r="T33">
            <v>1148371.5007417297</v>
          </cell>
          <cell r="U33">
            <v>1318012.0757397478</v>
          </cell>
          <cell r="V33">
            <v>1481624.3780347016</v>
          </cell>
          <cell r="W33">
            <v>1617249.4980576509</v>
          </cell>
          <cell r="X33">
            <v>1764556.8123083583</v>
          </cell>
          <cell r="Y33">
            <v>1934155.5997186713</v>
          </cell>
          <cell r="Z33">
            <v>2107465.0954391407</v>
          </cell>
          <cell r="AA33">
            <v>2300663.4081875943</v>
          </cell>
        </row>
        <row r="34">
          <cell r="P34">
            <v>186413.57928422152</v>
          </cell>
          <cell r="Q34">
            <v>385912.86742976145</v>
          </cell>
          <cell r="R34">
            <v>552635.8376678566</v>
          </cell>
          <cell r="S34">
            <v>683617.37933452323</v>
          </cell>
          <cell r="T34">
            <v>864038.92100118985</v>
          </cell>
          <cell r="U34">
            <v>1004730.4626678565</v>
          </cell>
          <cell r="V34">
            <v>1127620.6766693825</v>
          </cell>
          <cell r="W34">
            <v>1250033.7676318237</v>
          </cell>
          <cell r="X34">
            <v>1372994.6878605818</v>
          </cell>
          <cell r="Y34">
            <v>1492856.6776080565</v>
          </cell>
          <cell r="Z34">
            <v>1647082.3037191676</v>
          </cell>
          <cell r="AA34">
            <v>1827998.4298302787</v>
          </cell>
        </row>
        <row r="35">
          <cell r="P35">
            <v>5681.2866666666669</v>
          </cell>
          <cell r="Q35">
            <v>31662.573433333331</v>
          </cell>
          <cell r="R35">
            <v>52355.76919105</v>
          </cell>
          <cell r="S35">
            <v>67037.055857716667</v>
          </cell>
          <cell r="T35">
            <v>81718.342524383334</v>
          </cell>
          <cell r="U35">
            <v>99811.538282099995</v>
          </cell>
          <cell r="V35">
            <v>110292.82494876666</v>
          </cell>
          <cell r="W35">
            <v>121674.11161543333</v>
          </cell>
          <cell r="X35">
            <v>154248.87579420261</v>
          </cell>
          <cell r="Y35">
            <v>166511.73088192192</v>
          </cell>
          <cell r="Z35">
            <v>179574.58596964122</v>
          </cell>
          <cell r="AA35">
            <v>199949.35014841054</v>
          </cell>
        </row>
        <row r="36">
          <cell r="P36">
            <v>537297.49535105715</v>
          </cell>
          <cell r="Q36">
            <v>547574.86688936804</v>
          </cell>
          <cell r="R36">
            <v>890072.05654168781</v>
          </cell>
          <cell r="S36">
            <v>1106951.5081084673</v>
          </cell>
          <cell r="T36">
            <v>1304591.1253890141</v>
          </cell>
          <cell r="U36">
            <v>1681797.5918684325</v>
          </cell>
          <cell r="V36">
            <v>1682766.3548131988</v>
          </cell>
          <cell r="W36">
            <v>1999877.8479478729</v>
          </cell>
          <cell r="X36">
            <v>2356979.9785543978</v>
          </cell>
          <cell r="Y36">
            <v>2581710.6889450187</v>
          </cell>
          <cell r="Z36">
            <v>2588287.7294864641</v>
          </cell>
          <cell r="AA36">
            <v>2850262.439229242</v>
          </cell>
        </row>
        <row r="37">
          <cell r="P37">
            <v>894189.95616890362</v>
          </cell>
          <cell r="Q37">
            <v>2323205.0301769231</v>
          </cell>
          <cell r="R37">
            <v>3539385.3886486092</v>
          </cell>
          <cell r="S37">
            <v>4573964.2846074887</v>
          </cell>
          <cell r="T37">
            <v>5588572.4976397743</v>
          </cell>
          <cell r="U37">
            <v>6539406.4037684752</v>
          </cell>
          <cell r="V37">
            <v>7086047.223465506</v>
          </cell>
          <cell r="W37">
            <v>7812624.271627293</v>
          </cell>
          <cell r="X37">
            <v>8682972.2190770786</v>
          </cell>
          <cell r="Y37">
            <v>9305812.5306277517</v>
          </cell>
          <cell r="Z37">
            <v>10174871.697514372</v>
          </cell>
          <cell r="AA37">
            <v>11326527.325940857</v>
          </cell>
        </row>
        <row r="38">
          <cell r="P38">
            <v>18308.835635294115</v>
          </cell>
          <cell r="Q38">
            <v>92347.904170461159</v>
          </cell>
          <cell r="R38">
            <v>134737.6328930828</v>
          </cell>
          <cell r="S38">
            <v>171934.5937985839</v>
          </cell>
          <cell r="T38">
            <v>204634.29567389254</v>
          </cell>
          <cell r="U38">
            <v>243779.26557979305</v>
          </cell>
          <cell r="V38">
            <v>268707.4888104031</v>
          </cell>
          <cell r="W38">
            <v>304715.94494088605</v>
          </cell>
          <cell r="X38">
            <v>356340.41957854037</v>
          </cell>
          <cell r="Y38">
            <v>388889.37531187374</v>
          </cell>
          <cell r="Z38">
            <v>422285.31065699959</v>
          </cell>
          <cell r="AA38">
            <v>460024.15964786743</v>
          </cell>
        </row>
        <row r="39">
          <cell r="P39">
            <v>30486.537043410612</v>
          </cell>
          <cell r="Q39">
            <v>549787.55732487247</v>
          </cell>
          <cell r="R39">
            <v>796601.76474808913</v>
          </cell>
          <cell r="S39">
            <v>1067718.6963500977</v>
          </cell>
          <cell r="T39">
            <v>1274194.741019787</v>
          </cell>
          <cell r="U39">
            <v>1464984.3432016016</v>
          </cell>
          <cell r="V39">
            <v>1629570.8362288747</v>
          </cell>
          <cell r="W39">
            <v>1759277.4608423472</v>
          </cell>
          <cell r="X39">
            <v>1912001.8293105375</v>
          </cell>
          <cell r="Y39">
            <v>2094321.7687582518</v>
          </cell>
          <cell r="Z39">
            <v>2279044.5189885842</v>
          </cell>
          <cell r="AA39">
            <v>2536406.7378777657</v>
          </cell>
        </row>
        <row r="40">
          <cell r="P40">
            <v>11514.749647590275</v>
          </cell>
          <cell r="Q40">
            <v>866217.88039004127</v>
          </cell>
          <cell r="R40">
            <v>1299300.4944835939</v>
          </cell>
          <cell r="S40">
            <v>1730580.8096299865</v>
          </cell>
          <cell r="T40">
            <v>2137548.9965099185</v>
          </cell>
          <cell r="U40">
            <v>2445177.9872221551</v>
          </cell>
          <cell r="V40">
            <v>2756966.4796369602</v>
          </cell>
          <cell r="W40">
            <v>3096267.3249273859</v>
          </cell>
          <cell r="X40">
            <v>3367273.8490859997</v>
          </cell>
          <cell r="Y40">
            <v>3710193.4484010059</v>
          </cell>
          <cell r="Z40">
            <v>4043348.1732750256</v>
          </cell>
          <cell r="AA40">
            <v>4449006.1728751762</v>
          </cell>
        </row>
        <row r="41">
          <cell r="P41">
            <v>252557.26861662988</v>
          </cell>
          <cell r="Q41">
            <v>504314.53723325976</v>
          </cell>
          <cell r="R41">
            <v>760871.80584988964</v>
          </cell>
          <cell r="S41">
            <v>944229.07456651959</v>
          </cell>
          <cell r="T41">
            <v>1213686.3431831496</v>
          </cell>
          <cell r="U41">
            <v>1428643.6117997793</v>
          </cell>
          <cell r="V41">
            <v>1617600.8804164091</v>
          </cell>
          <cell r="W41">
            <v>1881558.1490330389</v>
          </cell>
          <cell r="X41">
            <v>2101641.9493086408</v>
          </cell>
          <cell r="Y41">
            <v>2342025.7495842427</v>
          </cell>
          <cell r="Z41">
            <v>2599409.5498598446</v>
          </cell>
          <cell r="AA41">
            <v>2872893.3501354465</v>
          </cell>
        </row>
        <row r="44">
          <cell r="P44">
            <v>31233.195328350241</v>
          </cell>
          <cell r="Q44">
            <v>187948.35086270902</v>
          </cell>
          <cell r="R44">
            <v>308941.75634232711</v>
          </cell>
          <cell r="S44">
            <v>390171.46397639753</v>
          </cell>
          <cell r="T44">
            <v>473007.0322427986</v>
          </cell>
          <cell r="U44">
            <v>563731.13949138636</v>
          </cell>
          <cell r="V44">
            <v>640340.59253966284</v>
          </cell>
          <cell r="W44">
            <v>745169.80171524361</v>
          </cell>
          <cell r="X44">
            <v>827089.38195739</v>
          </cell>
          <cell r="Y44">
            <v>912699.88911081711</v>
          </cell>
          <cell r="Z44">
            <v>986934.4674756279</v>
          </cell>
          <cell r="AA44">
            <v>1101906.9425477525</v>
          </cell>
        </row>
        <row r="45">
          <cell r="P45">
            <v>37030.872706687616</v>
          </cell>
          <cell r="Q45">
            <v>70901.287966749587</v>
          </cell>
          <cell r="R45">
            <v>104269.99492150378</v>
          </cell>
          <cell r="S45">
            <v>163161.17030800349</v>
          </cell>
          <cell r="T45">
            <v>161768.05419756126</v>
          </cell>
          <cell r="U45">
            <v>156068.32416905763</v>
          </cell>
          <cell r="V45">
            <v>210422.23063883791</v>
          </cell>
          <cell r="W45">
            <v>253555.62880175075</v>
          </cell>
          <cell r="X45">
            <v>312112.28036091279</v>
          </cell>
          <cell r="Y45">
            <v>370288.81001234596</v>
          </cell>
          <cell r="Z45">
            <v>403970.05592442455</v>
          </cell>
          <cell r="AA45">
            <v>429605.51863140269</v>
          </cell>
        </row>
        <row r="46">
          <cell r="P46">
            <v>52169.404149545087</v>
          </cell>
          <cell r="Q46">
            <v>131134.33182578185</v>
          </cell>
          <cell r="R46">
            <v>187381.18414277292</v>
          </cell>
          <cell r="S46">
            <v>304705.04095918534</v>
          </cell>
          <cell r="T46">
            <v>379569.75237770472</v>
          </cell>
          <cell r="U46">
            <v>425206.51804563601</v>
          </cell>
          <cell r="V46">
            <v>466076.75882400246</v>
          </cell>
          <cell r="W46">
            <v>564739.16279440164</v>
          </cell>
          <cell r="X46">
            <v>619991.46178682242</v>
          </cell>
          <cell r="Y46">
            <v>680555.52631832857</v>
          </cell>
          <cell r="Z46">
            <v>741996.45267397712</v>
          </cell>
          <cell r="AA46">
            <v>812572.30821468472</v>
          </cell>
        </row>
        <row r="47">
          <cell r="P47">
            <v>175393.99698421013</v>
          </cell>
          <cell r="Q47">
            <v>344058.8465207488</v>
          </cell>
          <cell r="R47">
            <v>514250.65395634709</v>
          </cell>
          <cell r="S47">
            <v>650418.49580829625</v>
          </cell>
          <cell r="T47">
            <v>816044.78344395361</v>
          </cell>
          <cell r="U47">
            <v>948442.54396323068</v>
          </cell>
          <cell r="V47">
            <v>1035416.3293979004</v>
          </cell>
          <cell r="W47">
            <v>1149180.1460659439</v>
          </cell>
          <cell r="X47">
            <v>1258361.9313749108</v>
          </cell>
          <cell r="Y47">
            <v>1375338.337666451</v>
          </cell>
          <cell r="Z47">
            <v>1498924.7989170472</v>
          </cell>
          <cell r="AA47">
            <v>1659100.0198669159</v>
          </cell>
        </row>
        <row r="48">
          <cell r="P48">
            <v>10989.92963721689</v>
          </cell>
          <cell r="Q48">
            <v>23068.093384125001</v>
          </cell>
          <cell r="R48">
            <v>46113.045657984054</v>
          </cell>
          <cell r="S48">
            <v>55141.191370549786</v>
          </cell>
          <cell r="T48">
            <v>63481.528621391728</v>
          </cell>
          <cell r="U48">
            <v>89086.257151213678</v>
          </cell>
          <cell r="V48">
            <v>94811.012664768714</v>
          </cell>
          <cell r="W48">
            <v>104164.593403368</v>
          </cell>
          <cell r="X48">
            <v>141497.27216332304</v>
          </cell>
          <cell r="Y48">
            <v>150486.17266378162</v>
          </cell>
          <cell r="Z48">
            <v>157685.09684271429</v>
          </cell>
          <cell r="AA48">
            <v>177713.78117323626</v>
          </cell>
        </row>
        <row r="49">
          <cell r="P49">
            <v>68987.310587412416</v>
          </cell>
          <cell r="Q49">
            <v>158492.02504279581</v>
          </cell>
          <cell r="R49">
            <v>247957.99411988072</v>
          </cell>
          <cell r="S49">
            <v>329092.12711637712</v>
          </cell>
          <cell r="T49">
            <v>424083.65921122744</v>
          </cell>
          <cell r="U49">
            <v>503673.74349183484</v>
          </cell>
          <cell r="V49">
            <v>569269.5759651619</v>
          </cell>
          <cell r="W49">
            <v>630406.19398421084</v>
          </cell>
          <cell r="X49">
            <v>690977.58057697467</v>
          </cell>
          <cell r="Y49">
            <v>757420.63915620488</v>
          </cell>
          <cell r="Z49">
            <v>812413.59586390026</v>
          </cell>
          <cell r="AA49">
            <v>878568.90567991382</v>
          </cell>
        </row>
        <row r="50">
          <cell r="P50">
            <v>62394.660075833024</v>
          </cell>
          <cell r="Q50">
            <v>123794.04044813193</v>
          </cell>
          <cell r="R50">
            <v>178789.41502833599</v>
          </cell>
          <cell r="S50">
            <v>224310.96192185828</v>
          </cell>
          <cell r="T50">
            <v>290222.62309666642</v>
          </cell>
          <cell r="U50">
            <v>356245.85995203047</v>
          </cell>
          <cell r="V50">
            <v>403506.46752359858</v>
          </cell>
          <cell r="W50">
            <v>454901.1152911575</v>
          </cell>
          <cell r="X50">
            <v>519823.69224538276</v>
          </cell>
          <cell r="Y50">
            <v>569843.28173085512</v>
          </cell>
          <cell r="Z50">
            <v>632772.61347510421</v>
          </cell>
          <cell r="AA50">
            <v>694870.52801750833</v>
          </cell>
        </row>
        <row r="51">
          <cell r="P51">
            <v>29170.314539596391</v>
          </cell>
          <cell r="Q51">
            <v>62794.452423584706</v>
          </cell>
          <cell r="R51">
            <v>108431.71102531548</v>
          </cell>
          <cell r="S51">
            <v>144098.96711840128</v>
          </cell>
          <cell r="T51">
            <v>187652.86934477458</v>
          </cell>
          <cell r="U51">
            <v>213966.09917472774</v>
          </cell>
          <cell r="V51">
            <v>240474.38685741724</v>
          </cell>
          <cell r="W51">
            <v>270237.25204749207</v>
          </cell>
          <cell r="X51">
            <v>296606.72047614591</v>
          </cell>
          <cell r="Y51">
            <v>329226.95623161615</v>
          </cell>
          <cell r="Z51">
            <v>359615.42253192823</v>
          </cell>
          <cell r="AA51">
            <v>395678.52829756</v>
          </cell>
        </row>
        <row r="52">
          <cell r="P52">
            <v>8103.4930993347725</v>
          </cell>
          <cell r="Q52">
            <v>16019.104137405613</v>
          </cell>
          <cell r="R52">
            <v>27346.613017842385</v>
          </cell>
          <cell r="S52">
            <v>39563.795466328047</v>
          </cell>
          <cell r="T52">
            <v>50140.752727315295</v>
          </cell>
          <cell r="U52">
            <v>53643.044600661859</v>
          </cell>
          <cell r="V52">
            <v>57977.260074980521</v>
          </cell>
          <cell r="W52">
            <v>63563.320761269351</v>
          </cell>
          <cell r="X52">
            <v>73142.216266704811</v>
          </cell>
          <cell r="Y52">
            <v>81675.20728028052</v>
          </cell>
          <cell r="Z52">
            <v>90463.057160198776</v>
          </cell>
          <cell r="AA52">
            <v>101210.88012481816</v>
          </cell>
        </row>
        <row r="53">
          <cell r="P53">
            <v>112139.29503280905</v>
          </cell>
          <cell r="Q53">
            <v>224480.96210830566</v>
          </cell>
          <cell r="R53">
            <v>339324.44336588104</v>
          </cell>
          <cell r="S53">
            <v>447962.83103587606</v>
          </cell>
          <cell r="T53">
            <v>557970.94650676614</v>
          </cell>
          <cell r="U53">
            <v>660085.36057886085</v>
          </cell>
          <cell r="V53">
            <v>733904.20533246128</v>
          </cell>
          <cell r="W53">
            <v>804026.4644406914</v>
          </cell>
          <cell r="X53">
            <v>880391.73743872147</v>
          </cell>
          <cell r="Y53">
            <v>973202.5495432755</v>
          </cell>
          <cell r="Z53">
            <v>1069526.7220685026</v>
          </cell>
          <cell r="AA53">
            <v>1169340.5080381054</v>
          </cell>
        </row>
        <row r="54">
          <cell r="P54">
            <v>48960.180210394508</v>
          </cell>
          <cell r="Q54">
            <v>120963.28807684316</v>
          </cell>
          <cell r="R54">
            <v>183932.8897699152</v>
          </cell>
          <cell r="S54">
            <v>256628.41687098093</v>
          </cell>
          <cell r="T54">
            <v>321553.26525162969</v>
          </cell>
          <cell r="U54">
            <v>376558.26662486431</v>
          </cell>
          <cell r="V54">
            <v>431575.18920342502</v>
          </cell>
          <cell r="W54">
            <v>472813.23307756166</v>
          </cell>
          <cell r="X54">
            <v>516444.1557743923</v>
          </cell>
          <cell r="Y54">
            <v>566533.54675148835</v>
          </cell>
          <cell r="Z54">
            <v>616711.70011539094</v>
          </cell>
          <cell r="AA54">
            <v>672491.45123828016</v>
          </cell>
        </row>
        <row r="55">
          <cell r="P55">
            <v>50594.478678884429</v>
          </cell>
          <cell r="Q55">
            <v>113126.7794016081</v>
          </cell>
          <cell r="R55">
            <v>166029.43319475302</v>
          </cell>
          <cell r="S55">
            <v>206713.67737583193</v>
          </cell>
          <cell r="T55">
            <v>264139.91860098811</v>
          </cell>
          <cell r="U55">
            <v>309910.60697188141</v>
          </cell>
          <cell r="V55">
            <v>358329.07470811316</v>
          </cell>
          <cell r="W55">
            <v>399053.70244064799</v>
          </cell>
          <cell r="X55">
            <v>438805.03962481674</v>
          </cell>
          <cell r="Y55">
            <v>477433.29933286231</v>
          </cell>
          <cell r="Z55">
            <v>526070.76504662796</v>
          </cell>
          <cell r="AA55">
            <v>582951.34070769674</v>
          </cell>
        </row>
        <row r="56">
          <cell r="P56">
            <v>4887.7005938365392</v>
          </cell>
          <cell r="Q56">
            <v>12200.653354806223</v>
          </cell>
          <cell r="R56">
            <v>19511.699367944842</v>
          </cell>
          <cell r="S56">
            <v>26141.418017016116</v>
          </cell>
          <cell r="T56">
            <v>33480.1091282282</v>
          </cell>
          <cell r="U56">
            <v>44642.524835416792</v>
          </cell>
          <cell r="V56">
            <v>52196.518518995676</v>
          </cell>
          <cell r="W56">
            <v>60883.366627427269</v>
          </cell>
          <cell r="X56">
            <v>69299.381832286803</v>
          </cell>
          <cell r="Y56">
            <v>78957.737489814172</v>
          </cell>
          <cell r="Z56">
            <v>84988.819447925634</v>
          </cell>
          <cell r="AA56">
            <v>94353.809900035223</v>
          </cell>
        </row>
        <row r="57">
          <cell r="P57">
            <v>81514.565480582853</v>
          </cell>
          <cell r="Q57">
            <v>134083.08653878202</v>
          </cell>
          <cell r="R57">
            <v>189305.61277744244</v>
          </cell>
          <cell r="S57">
            <v>264409.33706516947</v>
          </cell>
          <cell r="T57">
            <v>378799.04310776875</v>
          </cell>
          <cell r="U57">
            <v>429320.94534459797</v>
          </cell>
          <cell r="V57">
            <v>429606.78129762714</v>
          </cell>
          <cell r="W57">
            <v>569422.09873313992</v>
          </cell>
          <cell r="X57">
            <v>638590.94893192325</v>
          </cell>
          <cell r="Y57">
            <v>703966.46652099886</v>
          </cell>
          <cell r="Z57">
            <v>748636.79108248744</v>
          </cell>
          <cell r="AA57">
            <v>823170.87703539245</v>
          </cell>
        </row>
        <row r="58">
          <cell r="P58">
            <v>236715.08522201492</v>
          </cell>
          <cell r="Q58">
            <v>514589.25419597741</v>
          </cell>
          <cell r="R58">
            <v>778925.4925094021</v>
          </cell>
          <cell r="S58">
            <v>1043372.6492588676</v>
          </cell>
          <cell r="T58">
            <v>1360125.3481203357</v>
          </cell>
          <cell r="U58">
            <v>1612563.4663058606</v>
          </cell>
          <cell r="V58">
            <v>1778458.9073588045</v>
          </cell>
          <cell r="W58">
            <v>2028977.1663903671</v>
          </cell>
          <cell r="X58">
            <v>2258861.8688914641</v>
          </cell>
          <cell r="Y58">
            <v>2436124.3819099809</v>
          </cell>
          <cell r="Z58">
            <v>2661054.2597603225</v>
          </cell>
          <cell r="AA58">
            <v>2958378.6274360996</v>
          </cell>
        </row>
        <row r="59">
          <cell r="P59">
            <v>483.09178743961354</v>
          </cell>
          <cell r="Q59">
            <v>18571.485695016308</v>
          </cell>
          <cell r="R59">
            <v>20493.506185106853</v>
          </cell>
          <cell r="S59">
            <v>22874.458566059235</v>
          </cell>
          <cell r="T59">
            <v>25349.706090811709</v>
          </cell>
          <cell r="U59">
            <v>32947.894242858158</v>
          </cell>
          <cell r="V59">
            <v>34502.29838793588</v>
          </cell>
          <cell r="W59">
            <v>39613.629102580155</v>
          </cell>
          <cell r="X59">
            <v>45596.838291118103</v>
          </cell>
          <cell r="Y59">
            <v>57113.934910646734</v>
          </cell>
          <cell r="Z59">
            <v>58089.544666744296</v>
          </cell>
          <cell r="AA59">
            <v>62943.913598783132</v>
          </cell>
        </row>
        <row r="60">
          <cell r="P60">
            <v>64018.287978831839</v>
          </cell>
          <cell r="Q60">
            <v>145924.66789051358</v>
          </cell>
          <cell r="R60">
            <v>214194.56783102342</v>
          </cell>
          <cell r="S60">
            <v>288392.35201391811</v>
          </cell>
          <cell r="T60">
            <v>361393.00418750459</v>
          </cell>
          <cell r="U60">
            <v>427858.63007636869</v>
          </cell>
          <cell r="V60">
            <v>494352.01161002484</v>
          </cell>
          <cell r="W60">
            <v>549035.28681356506</v>
          </cell>
          <cell r="X60">
            <v>601599.86046138301</v>
          </cell>
          <cell r="Y60">
            <v>658565.33577076579</v>
          </cell>
          <cell r="Z60">
            <v>715081.48219284252</v>
          </cell>
          <cell r="AA60">
            <v>784437.21080810274</v>
          </cell>
        </row>
        <row r="61">
          <cell r="P61">
            <v>72443.707206986699</v>
          </cell>
          <cell r="Q61">
            <v>184552.85267111572</v>
          </cell>
          <cell r="R61">
            <v>305828.22989811783</v>
          </cell>
          <cell r="S61">
            <v>424343.44376098126</v>
          </cell>
          <cell r="T61">
            <v>538616.72015984997</v>
          </cell>
          <cell r="U61">
            <v>640989.53446522588</v>
          </cell>
          <cell r="V61">
            <v>730739.1703679841</v>
          </cell>
          <cell r="W61">
            <v>851687.49264255422</v>
          </cell>
          <cell r="X61">
            <v>943069.04144675867</v>
          </cell>
          <cell r="Y61">
            <v>1040419.5698890872</v>
          </cell>
          <cell r="Z61">
            <v>1140170.6289503172</v>
          </cell>
          <cell r="AA61">
            <v>1252847.3291251068</v>
          </cell>
        </row>
        <row r="62">
          <cell r="P62">
            <v>79163.124929665952</v>
          </cell>
          <cell r="Q62">
            <v>158075.49287145893</v>
          </cell>
          <cell r="R62">
            <v>239483.35371005625</v>
          </cell>
          <cell r="S62">
            <v>296436.04947101546</v>
          </cell>
          <cell r="T62">
            <v>382201.40744605567</v>
          </cell>
          <cell r="U62">
            <v>452132.70564890426</v>
          </cell>
          <cell r="V62">
            <v>513996.30815844121</v>
          </cell>
          <cell r="W62">
            <v>601810.13115068257</v>
          </cell>
          <cell r="X62">
            <v>672959.77233141416</v>
          </cell>
          <cell r="Y62">
            <v>750428.93404160952</v>
          </cell>
          <cell r="Z62">
            <v>831598.94499792368</v>
          </cell>
          <cell r="AA62">
            <v>917583.07658439828</v>
          </cell>
        </row>
        <row r="65">
          <cell r="P65">
            <v>30239.979716908703</v>
          </cell>
          <cell r="Q65">
            <v>151731.61358836616</v>
          </cell>
          <cell r="R65">
            <v>117145.81518536623</v>
          </cell>
          <cell r="S65">
            <v>78646.602931307003</v>
          </cell>
          <cell r="T65">
            <v>80201.397195529542</v>
          </cell>
          <cell r="U65">
            <v>87839.080638082625</v>
          </cell>
          <cell r="V65">
            <v>74173.27244134128</v>
          </cell>
          <cell r="W65">
            <v>101495.64032379733</v>
          </cell>
          <cell r="X65">
            <v>79314.537590446111</v>
          </cell>
          <cell r="Y65">
            <v>82888.093025948154</v>
          </cell>
          <cell r="Z65">
            <v>71873.918772809775</v>
          </cell>
          <cell r="AA65">
            <v>111316.3503648311</v>
          </cell>
        </row>
        <row r="66">
          <cell r="P66">
            <v>61370.154410612187</v>
          </cell>
          <cell r="Q66">
            <v>56495.852653783375</v>
          </cell>
          <cell r="R66">
            <v>55659.003200529995</v>
          </cell>
          <cell r="S66">
            <v>98230.480544681515</v>
          </cell>
          <cell r="T66">
            <v>-2323.7176722176696</v>
          </cell>
          <cell r="U66">
            <v>-9507.1496875440698</v>
          </cell>
          <cell r="V66">
            <v>91910.281684139671</v>
          </cell>
          <cell r="W66">
            <v>72936.850957559087</v>
          </cell>
          <cell r="X66">
            <v>99016.955520480682</v>
          </cell>
          <cell r="Y66">
            <v>98374.184579387424</v>
          </cell>
          <cell r="Z66">
            <v>56953.639587488426</v>
          </cell>
          <cell r="AA66">
            <v>43348.542018991742</v>
          </cell>
        </row>
        <row r="67">
          <cell r="P67">
            <v>92423.316391334083</v>
          </cell>
          <cell r="Q67">
            <v>100754.26587122103</v>
          </cell>
          <cell r="R67">
            <v>51292.584764781415</v>
          </cell>
          <cell r="S67">
            <v>177040.50323595619</v>
          </cell>
          <cell r="T67">
            <v>119512.80924904892</v>
          </cell>
          <cell r="U67">
            <v>64316.554657307039</v>
          </cell>
          <cell r="V67">
            <v>58206.927010213134</v>
          </cell>
          <cell r="W67">
            <v>164452.44084343826</v>
          </cell>
          <cell r="X67">
            <v>84622.452168872114</v>
          </cell>
          <cell r="Y67">
            <v>92761.440338496555</v>
          </cell>
          <cell r="Z67">
            <v>103775.08323830033</v>
          </cell>
          <cell r="AA67">
            <v>127532.82938943588</v>
          </cell>
        </row>
        <row r="68">
          <cell r="P68">
            <v>312534.56322616403</v>
          </cell>
          <cell r="Q68">
            <v>259343.89538915828</v>
          </cell>
          <cell r="R68">
            <v>237344.78166949257</v>
          </cell>
          <cell r="S68">
            <v>242637.47739598821</v>
          </cell>
          <cell r="T68">
            <v>295129.48193797772</v>
          </cell>
          <cell r="U68">
            <v>235919.56946929972</v>
          </cell>
          <cell r="V68">
            <v>158078.16003135874</v>
          </cell>
          <cell r="W68">
            <v>206770.05981920246</v>
          </cell>
          <cell r="X68">
            <v>198442.04370688918</v>
          </cell>
          <cell r="Y68">
            <v>212609.06353831358</v>
          </cell>
          <cell r="Z68">
            <v>224623.08960848628</v>
          </cell>
          <cell r="AA68">
            <v>291124.55073478236</v>
          </cell>
        </row>
        <row r="69">
          <cell r="P69">
            <v>10956.267482738094</v>
          </cell>
          <cell r="Q69">
            <v>12041.168331351331</v>
          </cell>
          <cell r="R69">
            <v>22974.365585044219</v>
          </cell>
          <cell r="S69">
            <v>9000.4925022481439</v>
          </cell>
          <cell r="T69">
            <v>8314.7907978426119</v>
          </cell>
          <cell r="U69">
            <v>25526.301246335101</v>
          </cell>
          <cell r="V69">
            <v>5707.2205874170177</v>
          </cell>
          <cell r="W69">
            <v>9324.9307207969541</v>
          </cell>
          <cell r="X69">
            <v>37218.328764913298</v>
          </cell>
          <cell r="Y69">
            <v>8961.3674982256744</v>
          </cell>
          <cell r="Z69">
            <v>7176.8738741726165</v>
          </cell>
          <cell r="AA69">
            <v>19967.336470417591</v>
          </cell>
        </row>
        <row r="70">
          <cell r="P70">
            <v>98769.132567998371</v>
          </cell>
          <cell r="Q70">
            <v>107749.89968577244</v>
          </cell>
          <cell r="R70">
            <v>94098.427927662502</v>
          </cell>
          <cell r="S70">
            <v>116159.73821108395</v>
          </cell>
          <cell r="T70">
            <v>135999.37650019719</v>
          </cell>
          <cell r="U70">
            <v>113949.12366454564</v>
          </cell>
          <cell r="V70">
            <v>95791.824419103606</v>
          </cell>
          <cell r="W70">
            <v>89279.881938229752</v>
          </cell>
          <cell r="X70">
            <v>88454.455268557125</v>
          </cell>
          <cell r="Y70">
            <v>97029.05750724164</v>
          </cell>
          <cell r="Z70">
            <v>80308.08444077571</v>
          </cell>
          <cell r="AA70">
            <v>96608.848204858426</v>
          </cell>
        </row>
        <row r="71">
          <cell r="P71">
            <v>157452.92470136465</v>
          </cell>
          <cell r="Q71">
            <v>131766.3363694963</v>
          </cell>
          <cell r="R71">
            <v>97487.612753144975</v>
          </cell>
          <cell r="S71">
            <v>97460.546585803517</v>
          </cell>
          <cell r="T71">
            <v>148039.29397462835</v>
          </cell>
          <cell r="U71">
            <v>148195.09220451111</v>
          </cell>
          <cell r="V71">
            <v>102716.25799098912</v>
          </cell>
          <cell r="W71">
            <v>109593.86200426368</v>
          </cell>
          <cell r="X71">
            <v>144925.15276286719</v>
          </cell>
          <cell r="Y71">
            <v>114829.52540792133</v>
          </cell>
          <cell r="Z71">
            <v>161978.21202974496</v>
          </cell>
          <cell r="AA71">
            <v>159838.16909471183</v>
          </cell>
        </row>
        <row r="72">
          <cell r="P72">
            <v>27995.917676232235</v>
          </cell>
          <cell r="Q72">
            <v>32270.430092778941</v>
          </cell>
          <cell r="R72">
            <v>43799.902570425089</v>
          </cell>
          <cell r="S72">
            <v>34231.292362778164</v>
          </cell>
          <cell r="T72">
            <v>41800.422122739496</v>
          </cell>
          <cell r="U72">
            <v>25253.859196999241</v>
          </cell>
          <cell r="V72">
            <v>25441.064020584399</v>
          </cell>
          <cell r="W72">
            <v>28564.612237522426</v>
          </cell>
          <cell r="X72">
            <v>25307.833629716253</v>
          </cell>
          <cell r="Y72">
            <v>31306.94506395498</v>
          </cell>
          <cell r="Z72">
            <v>29165.026647061528</v>
          </cell>
          <cell r="AA72">
            <v>34611.205127507412</v>
          </cell>
        </row>
        <row r="73">
          <cell r="P73">
            <v>8096.1999555453713</v>
          </cell>
          <cell r="Q73">
            <v>7908.4869881365767</v>
          </cell>
          <cell r="R73">
            <v>11317.314122444381</v>
          </cell>
          <cell r="S73">
            <v>12206.186984282023</v>
          </cell>
          <cell r="T73">
            <v>10567.437999452362</v>
          </cell>
          <cell r="U73">
            <v>3499.1398106605498</v>
          </cell>
          <cell r="V73">
            <v>4330.3146803917725</v>
          </cell>
          <cell r="W73">
            <v>5581.033231671172</v>
          </cell>
          <cell r="X73">
            <v>9570.2744994805653</v>
          </cell>
          <cell r="Y73">
            <v>8525.3113216634938</v>
          </cell>
          <cell r="Z73">
            <v>8779.9408150263316</v>
          </cell>
          <cell r="AA73">
            <v>10738.14992395122</v>
          </cell>
        </row>
        <row r="74">
          <cell r="P74">
            <v>176720.31504220379</v>
          </cell>
          <cell r="Q74">
            <v>106098.76594427507</v>
          </cell>
          <cell r="R74">
            <v>108537.92511381306</v>
          </cell>
          <cell r="S74">
            <v>105997.02512914513</v>
          </cell>
          <cell r="T74">
            <v>148204.95587057565</v>
          </cell>
          <cell r="U74">
            <v>143787.16933621399</v>
          </cell>
          <cell r="V74">
            <v>101720.02262814282</v>
          </cell>
          <cell r="W74">
            <v>96067.536141233082</v>
          </cell>
          <cell r="X74">
            <v>106389.24820794754</v>
          </cell>
          <cell r="Y74">
            <v>129279.15876147813</v>
          </cell>
          <cell r="Z74">
            <v>134160.87123415541</v>
          </cell>
          <cell r="AA74">
            <v>139026.10727968713</v>
          </cell>
        </row>
        <row r="75">
          <cell r="P75">
            <v>78677.109698310902</v>
          </cell>
          <cell r="Q75">
            <v>61265.994477122229</v>
          </cell>
          <cell r="R75">
            <v>54161.06367843804</v>
          </cell>
          <cell r="S75">
            <v>70710.019236033477</v>
          </cell>
          <cell r="T75">
            <v>71414.745495006136</v>
          </cell>
          <cell r="U75">
            <v>88390.902737709679</v>
          </cell>
          <cell r="V75">
            <v>90178.260845107739</v>
          </cell>
          <cell r="W75">
            <v>67593.294988713897</v>
          </cell>
          <cell r="X75">
            <v>71515.463669368663</v>
          </cell>
          <cell r="Y75">
            <v>82101.541733003949</v>
          </cell>
          <cell r="Z75">
            <v>82247.032198401183</v>
          </cell>
          <cell r="AA75">
            <v>91428.613431665537</v>
          </cell>
        </row>
        <row r="76">
          <cell r="P76">
            <v>73104.794269321981</v>
          </cell>
          <cell r="Q76">
            <v>55274.727854553821</v>
          </cell>
          <cell r="R76">
            <v>46792.056019666736</v>
          </cell>
          <cell r="S76">
            <v>27816.880977736459</v>
          </cell>
          <cell r="T76">
            <v>58425.708591460134</v>
          </cell>
          <cell r="U76">
            <v>58843.146880863969</v>
          </cell>
          <cell r="V76">
            <v>71359.853079258843</v>
          </cell>
          <cell r="W76">
            <v>60020.558013787529</v>
          </cell>
          <cell r="X76">
            <v>58586.108024308371</v>
          </cell>
          <cell r="Y76">
            <v>56930.899847763634</v>
          </cell>
          <cell r="Z76">
            <v>71682.615534002587</v>
          </cell>
          <cell r="AA76">
            <v>83831.432757219969</v>
          </cell>
        </row>
        <row r="77">
          <cell r="P77">
            <v>4840.6320371178927</v>
          </cell>
          <cell r="Q77">
            <v>7242.5290258815448</v>
          </cell>
          <cell r="R77">
            <v>7240.6406400320911</v>
          </cell>
          <cell r="S77">
            <v>6565.8744584807155</v>
          </cell>
          <cell r="T77">
            <v>7268.0195158111082</v>
          </cell>
          <cell r="U77">
            <v>11054.921643928363</v>
          </cell>
          <cell r="V77">
            <v>7481.2487244060194</v>
          </cell>
          <cell r="W77">
            <v>8603.193761147395</v>
          </cell>
          <cell r="X77">
            <v>8334.9689784367383</v>
          </cell>
          <cell r="Y77">
            <v>9565.345692545372</v>
          </cell>
          <cell r="Z77">
            <v>5973.0026388548549</v>
          </cell>
          <cell r="AA77">
            <v>9274.8055940557733</v>
          </cell>
        </row>
        <row r="78">
          <cell r="P78">
            <v>138534.00403425057</v>
          </cell>
          <cell r="Q78">
            <v>56786.371738409493</v>
          </cell>
          <cell r="R78">
            <v>59814.580542603391</v>
          </cell>
          <cell r="S78">
            <v>75967.799426992089</v>
          </cell>
          <cell r="T78">
            <v>179178.21801939752</v>
          </cell>
          <cell r="U78">
            <v>85861.972851491271</v>
          </cell>
          <cell r="V78">
            <v>495.49376621647781</v>
          </cell>
          <cell r="W78">
            <v>242368.454621287</v>
          </cell>
          <cell r="X78">
            <v>119903.51013108889</v>
          </cell>
          <cell r="Y78">
            <v>113327.80598548664</v>
          </cell>
          <cell r="Z78">
            <v>77435.560924094782</v>
          </cell>
          <cell r="AA78">
            <v>129204.09265850122</v>
          </cell>
        </row>
        <row r="79">
          <cell r="P79">
            <v>402297.28733481438</v>
          </cell>
          <cell r="Q79">
            <v>390678.65017124923</v>
          </cell>
          <cell r="R79">
            <v>294815.78676366538</v>
          </cell>
          <cell r="S79">
            <v>372145.44639571669</v>
          </cell>
          <cell r="T79">
            <v>474808.34746506513</v>
          </cell>
          <cell r="U79">
            <v>354900.83760629938</v>
          </cell>
          <cell r="V79">
            <v>220891.70219086768</v>
          </cell>
          <cell r="W79">
            <v>370241.07868862344</v>
          </cell>
          <cell r="X79">
            <v>319439.96289862698</v>
          </cell>
          <cell r="Y79">
            <v>307282.79369246872</v>
          </cell>
          <cell r="Z79">
            <v>389913.69395478873</v>
          </cell>
          <cell r="AA79">
            <v>515408.81812228245</v>
          </cell>
        </row>
        <row r="80">
          <cell r="P80">
            <v>482.65700483091786</v>
          </cell>
          <cell r="Q80">
            <v>18072.114353059875</v>
          </cell>
          <cell r="R80">
            <v>1920.2906716494649</v>
          </cell>
          <cell r="S80">
            <v>2378.8095238095239</v>
          </cell>
          <cell r="T80">
            <v>2473.0198019801987</v>
          </cell>
          <cell r="U80">
            <v>7591.3497827096062</v>
          </cell>
          <cell r="V80">
            <v>1553.0051813471505</v>
          </cell>
          <cell r="W80">
            <v>5106.730517001095</v>
          </cell>
          <cell r="X80">
            <v>5977.824300268263</v>
          </cell>
          <cell r="Y80">
            <v>11506.731232571055</v>
          </cell>
          <cell r="Z80">
            <v>974.7317073170733</v>
          </cell>
          <cell r="AA80">
            <v>4850.0000000000009</v>
          </cell>
        </row>
        <row r="81">
          <cell r="P81">
            <v>112096.02225093455</v>
          </cell>
          <cell r="Q81">
            <v>127350.07122535472</v>
          </cell>
          <cell r="R81">
            <v>87404.594795832716</v>
          </cell>
          <cell r="S81">
            <v>129920.3201042486</v>
          </cell>
          <cell r="T81">
            <v>127824.14195594995</v>
          </cell>
          <cell r="U81">
            <v>116381.31093140104</v>
          </cell>
          <cell r="V81">
            <v>118758.50928674053</v>
          </cell>
          <cell r="W81">
            <v>97665.423179026955</v>
          </cell>
          <cell r="X81">
            <v>93881.37982647575</v>
          </cell>
          <cell r="Y81">
            <v>101741.47821206372</v>
          </cell>
          <cell r="Z81">
            <v>100938.96783275747</v>
          </cell>
          <cell r="AA81">
            <v>123870.71842142699</v>
          </cell>
        </row>
        <row r="82">
          <cell r="P82">
            <v>102225.31523977895</v>
          </cell>
          <cell r="Q82">
            <v>104431.21516443248</v>
          </cell>
          <cell r="R82">
            <v>97701.666405022712</v>
          </cell>
          <cell r="S82">
            <v>145082.83668188658</v>
          </cell>
          <cell r="T82">
            <v>161251.0203264436</v>
          </cell>
          <cell r="U82">
            <v>144458.27826631596</v>
          </cell>
          <cell r="V82">
            <v>129178.62544682978</v>
          </cell>
          <cell r="W82">
            <v>174083.58111287889</v>
          </cell>
          <cell r="X82">
            <v>131527.47358796513</v>
          </cell>
          <cell r="Y82">
            <v>140118.75729866925</v>
          </cell>
          <cell r="Z82">
            <v>143573.89383012755</v>
          </cell>
          <cell r="AA82">
            <v>162178.05344897878</v>
          </cell>
        </row>
        <row r="83">
          <cell r="P83">
            <v>130460.8298840895</v>
          </cell>
          <cell r="Q83">
            <v>130047.58236807484</v>
          </cell>
          <cell r="R83">
            <v>127053.1546620084</v>
          </cell>
          <cell r="S83">
            <v>93858.042614060803</v>
          </cell>
          <cell r="T83">
            <v>141341.30994286627</v>
          </cell>
          <cell r="U83">
            <v>115246.7794382945</v>
          </cell>
          <cell r="V83">
            <v>103990.2412744313</v>
          </cell>
          <cell r="W83">
            <v>147611.52389703805</v>
          </cell>
          <cell r="X83">
            <v>119599.70083916266</v>
          </cell>
          <cell r="Y83">
            <v>130222.56206837008</v>
          </cell>
          <cell r="Z83">
            <v>136443.54161712591</v>
          </cell>
          <cell r="AA83">
            <v>144535.88583160032</v>
          </cell>
        </row>
        <row r="84">
          <cell r="P84">
            <v>3908.3333333333339</v>
          </cell>
          <cell r="Q84">
            <v>3908.3333333333339</v>
          </cell>
          <cell r="R84">
            <v>3908.3333333333339</v>
          </cell>
          <cell r="S84">
            <v>3908.3333333333339</v>
          </cell>
          <cell r="T84">
            <v>3908.3333333333339</v>
          </cell>
          <cell r="U84">
            <v>3908.3333333333339</v>
          </cell>
          <cell r="V84">
            <v>3908.3333333333339</v>
          </cell>
          <cell r="W84">
            <v>3908.3333333333339</v>
          </cell>
          <cell r="X84">
            <v>3908.3333333333339</v>
          </cell>
          <cell r="Y84">
            <v>3908.3333333333339</v>
          </cell>
          <cell r="Z84">
            <v>3908.3333333333339</v>
          </cell>
          <cell r="AA84">
            <v>3908.3333333333339</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J50"/>
  <sheetViews>
    <sheetView tabSelected="1" zoomScaleNormal="100" zoomScaleSheetLayoutView="80" workbookViewId="0">
      <selection activeCell="O30" sqref="O30"/>
    </sheetView>
  </sheetViews>
  <sheetFormatPr defaultColWidth="9.109375" defaultRowHeight="13.8" x14ac:dyDescent="0.3"/>
  <cols>
    <col min="1" max="1" width="3.109375" style="14" customWidth="1"/>
    <col min="2" max="4" width="9.109375" style="14"/>
    <col min="5" max="5" width="14" style="14" customWidth="1"/>
    <col min="6" max="6" width="13.109375" style="14" customWidth="1"/>
    <col min="7" max="10" width="11.6640625" style="14" customWidth="1"/>
    <col min="11" max="16384" width="9.109375" style="14"/>
  </cols>
  <sheetData>
    <row r="2" spans="2:10" ht="12.75" x14ac:dyDescent="0.2">
      <c r="B2" s="17" t="s">
        <v>34</v>
      </c>
      <c r="C2" s="17"/>
      <c r="D2" s="17"/>
      <c r="E2" s="17"/>
      <c r="F2" s="17"/>
      <c r="G2" s="17"/>
      <c r="H2" s="17"/>
      <c r="I2" s="17"/>
      <c r="J2" s="17"/>
    </row>
    <row r="3" spans="2:10" ht="12.75" x14ac:dyDescent="0.2">
      <c r="B3" s="17" t="s">
        <v>35</v>
      </c>
      <c r="C3" s="17"/>
      <c r="D3" s="17"/>
      <c r="E3" s="17"/>
      <c r="F3" s="17"/>
      <c r="G3" s="17"/>
      <c r="H3" s="17"/>
      <c r="I3" s="17"/>
      <c r="J3" s="17"/>
    </row>
    <row r="4" spans="2:10" ht="12.75" x14ac:dyDescent="0.2">
      <c r="B4" s="18" t="s">
        <v>0</v>
      </c>
      <c r="C4" s="18"/>
      <c r="D4" s="18"/>
      <c r="E4" s="18"/>
      <c r="F4" s="18"/>
      <c r="G4" s="18"/>
      <c r="H4" s="18"/>
      <c r="I4" s="18"/>
      <c r="J4" s="18"/>
    </row>
    <row r="5" spans="2:10" ht="12.75" x14ac:dyDescent="0.2">
      <c r="B5" s="18" t="s">
        <v>36</v>
      </c>
      <c r="C5" s="18"/>
      <c r="D5" s="18"/>
      <c r="E5" s="18"/>
      <c r="F5" s="18"/>
      <c r="G5" s="18"/>
      <c r="H5" s="18"/>
      <c r="I5" s="18"/>
      <c r="J5" s="18"/>
    </row>
    <row r="6" spans="2:10" ht="12.75" x14ac:dyDescent="0.2">
      <c r="B6" s="1"/>
      <c r="C6" s="1"/>
      <c r="D6" s="1"/>
      <c r="E6" s="2"/>
      <c r="F6" s="2"/>
      <c r="G6" s="2"/>
      <c r="H6" s="2"/>
    </row>
    <row r="7" spans="2:10" ht="24.75" customHeight="1" x14ac:dyDescent="0.2">
      <c r="B7" s="2"/>
      <c r="C7" s="2"/>
      <c r="D7" s="2"/>
      <c r="E7" s="2"/>
      <c r="F7" s="2"/>
      <c r="G7" s="19" t="s">
        <v>1</v>
      </c>
      <c r="H7" s="19"/>
      <c r="I7" s="3" t="s">
        <v>2</v>
      </c>
      <c r="J7" s="3" t="s">
        <v>3</v>
      </c>
    </row>
    <row r="8" spans="2:10" ht="12.75" x14ac:dyDescent="0.2">
      <c r="B8" s="2"/>
      <c r="C8" s="2"/>
      <c r="D8" s="2"/>
      <c r="E8" s="2"/>
      <c r="F8" s="2"/>
      <c r="G8" s="4"/>
      <c r="H8" s="2"/>
    </row>
    <row r="9" spans="2:10" ht="12.75" x14ac:dyDescent="0.2">
      <c r="B9" s="2"/>
      <c r="C9" s="2"/>
      <c r="D9" s="2"/>
      <c r="E9" s="2"/>
      <c r="F9" s="2"/>
      <c r="G9" s="2"/>
      <c r="H9" s="2"/>
    </row>
    <row r="10" spans="2:10" ht="13.5" thickBot="1" x14ac:dyDescent="0.25">
      <c r="B10" s="5" t="s">
        <v>4</v>
      </c>
      <c r="C10" s="2"/>
      <c r="D10" s="2"/>
      <c r="E10" s="2"/>
      <c r="F10" s="6">
        <v>42370</v>
      </c>
      <c r="G10" s="7"/>
      <c r="H10" s="15">
        <v>2759.6829999999973</v>
      </c>
    </row>
    <row r="11" spans="2:10" ht="12.75" x14ac:dyDescent="0.2">
      <c r="B11" s="8"/>
      <c r="C11" s="2"/>
      <c r="D11" s="2"/>
      <c r="E11" s="2"/>
      <c r="F11" s="2"/>
      <c r="G11" s="2"/>
      <c r="H11" s="2"/>
    </row>
    <row r="12" spans="2:10" ht="12.75" x14ac:dyDescent="0.2">
      <c r="B12" s="2" t="s">
        <v>5</v>
      </c>
      <c r="C12" s="2"/>
      <c r="D12" s="2"/>
      <c r="E12" s="2"/>
      <c r="F12" s="2"/>
      <c r="G12" s="9">
        <f>I12</f>
        <v>-32259</v>
      </c>
      <c r="H12" s="9"/>
      <c r="I12" s="9">
        <v>-32259</v>
      </c>
      <c r="J12" s="9"/>
    </row>
    <row r="13" spans="2:10" ht="12.75" x14ac:dyDescent="0.2">
      <c r="B13" s="2" t="s">
        <v>6</v>
      </c>
      <c r="C13" s="2"/>
      <c r="D13" s="2"/>
      <c r="E13" s="2"/>
      <c r="F13" s="2"/>
      <c r="G13" s="9">
        <v>0</v>
      </c>
      <c r="H13" s="9"/>
      <c r="I13" s="9">
        <f>-787*0</f>
        <v>0</v>
      </c>
      <c r="J13" s="9"/>
    </row>
    <row r="14" spans="2:10" ht="12.75" x14ac:dyDescent="0.2">
      <c r="B14" s="5" t="s">
        <v>7</v>
      </c>
      <c r="C14" s="2"/>
      <c r="D14" s="2"/>
      <c r="E14" s="2"/>
      <c r="F14" s="2"/>
      <c r="G14" s="10">
        <f>SUM(G12:G13)</f>
        <v>-32259</v>
      </c>
      <c r="H14" s="10">
        <f>G14</f>
        <v>-32259</v>
      </c>
      <c r="I14" s="10">
        <f>SUM(I12:I13)</f>
        <v>-32259</v>
      </c>
      <c r="J14" s="9"/>
    </row>
    <row r="15" spans="2:10" ht="12.75" x14ac:dyDescent="0.2">
      <c r="B15" s="2"/>
      <c r="C15" s="2"/>
      <c r="D15" s="2"/>
      <c r="E15" s="2"/>
      <c r="F15" s="2"/>
      <c r="G15" s="9"/>
      <c r="H15" s="9"/>
      <c r="I15" s="9"/>
      <c r="J15" s="9"/>
    </row>
    <row r="16" spans="2:10" ht="12.75" x14ac:dyDescent="0.2">
      <c r="B16" s="5" t="s">
        <v>8</v>
      </c>
      <c r="C16" s="2"/>
      <c r="D16" s="2"/>
      <c r="E16" s="2"/>
      <c r="F16" s="2"/>
      <c r="G16" s="9"/>
      <c r="H16" s="9"/>
    </row>
    <row r="17" spans="2:10" ht="12.75" x14ac:dyDescent="0.2">
      <c r="B17" s="2" t="s">
        <v>9</v>
      </c>
      <c r="C17" s="2"/>
      <c r="D17" s="2"/>
      <c r="E17" s="2"/>
      <c r="F17" s="2"/>
      <c r="G17" s="9">
        <v>-17658</v>
      </c>
      <c r="H17" s="9"/>
      <c r="I17" s="9">
        <v>-17260</v>
      </c>
      <c r="J17" s="9">
        <f>I17-G17</f>
        <v>398</v>
      </c>
    </row>
    <row r="18" spans="2:10" ht="12.75" x14ac:dyDescent="0.2">
      <c r="B18" s="2" t="s">
        <v>10</v>
      </c>
      <c r="C18" s="2"/>
      <c r="D18" s="2"/>
      <c r="E18" s="2"/>
      <c r="F18" s="2"/>
      <c r="G18" s="9">
        <v>-1556</v>
      </c>
      <c r="H18" s="9"/>
      <c r="I18" s="9">
        <v>-586</v>
      </c>
      <c r="J18" s="9">
        <f>I18-G18</f>
        <v>970</v>
      </c>
    </row>
    <row r="19" spans="2:10" ht="12.75" x14ac:dyDescent="0.2">
      <c r="B19" s="5" t="s">
        <v>11</v>
      </c>
      <c r="C19" s="2"/>
      <c r="D19" s="2"/>
      <c r="E19" s="2"/>
      <c r="F19" s="11" t="s">
        <v>12</v>
      </c>
      <c r="G19" s="10">
        <f>SUM(G17:G18)</f>
        <v>-19214</v>
      </c>
      <c r="H19" s="10">
        <f>G19</f>
        <v>-19214</v>
      </c>
      <c r="I19" s="10">
        <f>SUM(I17:I18)</f>
        <v>-17846</v>
      </c>
      <c r="J19" s="10">
        <f>I19-G19</f>
        <v>1368</v>
      </c>
    </row>
    <row r="20" spans="2:10" ht="12.75" x14ac:dyDescent="0.2">
      <c r="B20" s="2"/>
      <c r="C20" s="2"/>
      <c r="D20" s="2"/>
      <c r="E20" s="2"/>
      <c r="F20" s="2"/>
      <c r="G20" s="9"/>
      <c r="H20" s="9"/>
      <c r="I20" s="9"/>
      <c r="J20" s="9"/>
    </row>
    <row r="21" spans="2:10" ht="12.75" x14ac:dyDescent="0.2">
      <c r="B21" s="5" t="s">
        <v>13</v>
      </c>
      <c r="C21" s="2"/>
      <c r="D21" s="2"/>
      <c r="E21" s="2"/>
      <c r="F21" s="2"/>
      <c r="G21" s="9"/>
      <c r="I21" s="9"/>
      <c r="J21" s="9"/>
    </row>
    <row r="22" spans="2:10" ht="12.75" x14ac:dyDescent="0.2">
      <c r="B22" s="2" t="s">
        <v>14</v>
      </c>
      <c r="C22" s="2"/>
      <c r="D22" s="2"/>
      <c r="E22" s="2"/>
      <c r="F22" s="2"/>
      <c r="G22" s="9">
        <v>13931</v>
      </c>
      <c r="H22" s="9"/>
      <c r="I22" s="9">
        <v>10585</v>
      </c>
      <c r="J22" s="9">
        <f t="shared" ref="J22:J36" si="0">G22-I22</f>
        <v>3346</v>
      </c>
    </row>
    <row r="23" spans="2:10" ht="12.75" x14ac:dyDescent="0.2">
      <c r="B23" s="2" t="s">
        <v>15</v>
      </c>
      <c r="C23" s="2"/>
      <c r="D23" s="2"/>
      <c r="E23" s="2"/>
      <c r="F23" s="2"/>
      <c r="G23" s="9">
        <v>23669</v>
      </c>
      <c r="H23" s="9"/>
      <c r="I23" s="9">
        <v>24067</v>
      </c>
      <c r="J23" s="9">
        <f t="shared" si="0"/>
        <v>-398</v>
      </c>
    </row>
    <row r="24" spans="2:10" x14ac:dyDescent="0.3">
      <c r="B24" s="2" t="s">
        <v>16</v>
      </c>
      <c r="C24" s="2"/>
      <c r="D24" s="2"/>
      <c r="E24" s="2"/>
      <c r="F24" s="2"/>
      <c r="G24" s="9">
        <v>0</v>
      </c>
      <c r="H24" s="9"/>
      <c r="I24" s="9">
        <v>1980</v>
      </c>
      <c r="J24" s="9">
        <f t="shared" si="0"/>
        <v>-1980</v>
      </c>
    </row>
    <row r="25" spans="2:10" x14ac:dyDescent="0.3">
      <c r="B25" s="2" t="s">
        <v>37</v>
      </c>
      <c r="C25" s="2"/>
      <c r="D25" s="2"/>
      <c r="E25" s="2"/>
      <c r="F25" s="2"/>
      <c r="G25" s="9">
        <v>61</v>
      </c>
      <c r="H25" s="9"/>
      <c r="I25" s="9">
        <v>0</v>
      </c>
      <c r="J25" s="9">
        <v>61</v>
      </c>
    </row>
    <row r="26" spans="2:10" x14ac:dyDescent="0.3">
      <c r="B26" s="2" t="s">
        <v>17</v>
      </c>
      <c r="C26" s="2"/>
      <c r="D26" s="2"/>
      <c r="E26" s="2"/>
      <c r="F26" s="2"/>
      <c r="G26" s="9">
        <v>1991</v>
      </c>
      <c r="H26" s="9"/>
      <c r="I26" s="9">
        <v>2980</v>
      </c>
      <c r="J26" s="9">
        <f t="shared" si="0"/>
        <v>-989</v>
      </c>
    </row>
    <row r="27" spans="2:10" ht="12.75" x14ac:dyDescent="0.2">
      <c r="B27" s="2" t="s">
        <v>18</v>
      </c>
      <c r="C27" s="2"/>
      <c r="D27" s="2"/>
      <c r="E27" s="2"/>
      <c r="F27" s="2"/>
      <c r="G27" s="9">
        <v>1897</v>
      </c>
      <c r="H27" s="9"/>
      <c r="I27" s="9">
        <v>1855</v>
      </c>
      <c r="J27" s="9">
        <f t="shared" si="0"/>
        <v>42</v>
      </c>
    </row>
    <row r="28" spans="2:10" ht="12.75" x14ac:dyDescent="0.2">
      <c r="B28" s="2" t="s">
        <v>19</v>
      </c>
      <c r="C28" s="2"/>
      <c r="D28" s="2"/>
      <c r="E28" s="2"/>
      <c r="F28" s="2"/>
      <c r="G28" s="9">
        <v>138</v>
      </c>
      <c r="H28" s="9"/>
      <c r="I28" s="9">
        <v>750</v>
      </c>
      <c r="J28" s="9">
        <f t="shared" si="0"/>
        <v>-612</v>
      </c>
    </row>
    <row r="29" spans="2:10" ht="12.75" x14ac:dyDescent="0.2">
      <c r="B29" s="2" t="s">
        <v>20</v>
      </c>
      <c r="C29" s="2"/>
      <c r="D29" s="2"/>
      <c r="E29" s="2"/>
      <c r="F29" s="2"/>
      <c r="G29" s="9">
        <v>1487</v>
      </c>
      <c r="H29" s="9"/>
      <c r="I29" s="9">
        <v>1157</v>
      </c>
      <c r="J29" s="9">
        <f t="shared" si="0"/>
        <v>330</v>
      </c>
    </row>
    <row r="30" spans="2:10" ht="12.75" x14ac:dyDescent="0.2">
      <c r="B30" s="2" t="s">
        <v>21</v>
      </c>
      <c r="C30" s="2"/>
      <c r="D30" s="2"/>
      <c r="E30" s="2"/>
      <c r="F30" s="2"/>
      <c r="G30" s="9">
        <v>342</v>
      </c>
      <c r="H30" s="9"/>
      <c r="I30" s="9">
        <v>61</v>
      </c>
      <c r="J30" s="9">
        <f t="shared" si="0"/>
        <v>281</v>
      </c>
    </row>
    <row r="31" spans="2:10" ht="12.75" x14ac:dyDescent="0.2">
      <c r="B31" s="2" t="s">
        <v>22</v>
      </c>
      <c r="C31" s="2"/>
      <c r="D31" s="2"/>
      <c r="E31" s="2"/>
      <c r="F31" s="5" t="s">
        <v>23</v>
      </c>
      <c r="G31" s="9">
        <v>-21</v>
      </c>
      <c r="H31" s="9"/>
      <c r="I31" s="9">
        <v>48</v>
      </c>
      <c r="J31" s="9">
        <f t="shared" si="0"/>
        <v>-69</v>
      </c>
    </row>
    <row r="32" spans="2:10" ht="12.75" x14ac:dyDescent="0.2">
      <c r="B32" s="2" t="s">
        <v>24</v>
      </c>
      <c r="C32" s="2"/>
      <c r="D32" s="2"/>
      <c r="E32" s="2"/>
      <c r="F32" s="2"/>
      <c r="G32" s="9">
        <v>3392</v>
      </c>
      <c r="H32" s="9"/>
      <c r="I32" s="9">
        <v>3317</v>
      </c>
      <c r="J32" s="9">
        <f t="shared" si="0"/>
        <v>75</v>
      </c>
    </row>
    <row r="33" spans="2:10" ht="12.75" x14ac:dyDescent="0.2">
      <c r="B33" s="2" t="s">
        <v>25</v>
      </c>
      <c r="C33" s="2"/>
      <c r="D33" s="2"/>
      <c r="E33" s="2"/>
      <c r="F33" s="2"/>
      <c r="G33" s="9">
        <v>1247</v>
      </c>
      <c r="H33" s="9"/>
      <c r="I33" s="9">
        <v>1861</v>
      </c>
      <c r="J33" s="9">
        <f t="shared" si="0"/>
        <v>-614</v>
      </c>
    </row>
    <row r="34" spans="2:10" ht="12.75" x14ac:dyDescent="0.2">
      <c r="B34" s="2" t="s">
        <v>26</v>
      </c>
      <c r="C34" s="2"/>
      <c r="D34" s="2"/>
      <c r="E34" s="2"/>
      <c r="F34" s="2" t="s">
        <v>27</v>
      </c>
      <c r="G34" s="9">
        <v>1776</v>
      </c>
      <c r="H34" s="9"/>
      <c r="I34" s="9">
        <v>1631</v>
      </c>
      <c r="J34" s="9">
        <f t="shared" si="0"/>
        <v>145</v>
      </c>
    </row>
    <row r="35" spans="2:10" ht="13.95" x14ac:dyDescent="0.3">
      <c r="B35" s="2" t="s">
        <v>28</v>
      </c>
      <c r="C35" s="2"/>
      <c r="D35" s="2"/>
      <c r="E35" s="2"/>
      <c r="F35" s="2"/>
      <c r="G35" s="9">
        <v>447</v>
      </c>
      <c r="H35" s="9"/>
      <c r="I35" s="9">
        <v>-187</v>
      </c>
      <c r="J35" s="9">
        <f t="shared" si="0"/>
        <v>634</v>
      </c>
    </row>
    <row r="36" spans="2:10" ht="13.95" x14ac:dyDescent="0.3">
      <c r="B36" s="5" t="s">
        <v>29</v>
      </c>
      <c r="C36" s="2"/>
      <c r="D36" s="2"/>
      <c r="E36" s="2"/>
      <c r="F36" s="2"/>
      <c r="G36" s="10">
        <f>SUM(G22:G35)</f>
        <v>50357</v>
      </c>
      <c r="H36" s="10">
        <f>G36</f>
        <v>50357</v>
      </c>
      <c r="I36" s="10">
        <f>SUM(I22:I35)</f>
        <v>50105</v>
      </c>
      <c r="J36" s="10">
        <f t="shared" si="0"/>
        <v>252</v>
      </c>
    </row>
    <row r="37" spans="2:10" x14ac:dyDescent="0.3">
      <c r="B37" s="2"/>
      <c r="C37" s="2"/>
      <c r="D37" s="2"/>
      <c r="E37" s="2"/>
      <c r="F37" s="2"/>
      <c r="G37" s="9"/>
      <c r="H37" s="9"/>
      <c r="I37" s="9"/>
      <c r="J37" s="9"/>
    </row>
    <row r="38" spans="2:10" x14ac:dyDescent="0.3">
      <c r="B38" s="5" t="s">
        <v>30</v>
      </c>
      <c r="C38" s="2"/>
      <c r="D38" s="2"/>
      <c r="E38" s="2"/>
      <c r="F38" s="2"/>
      <c r="G38" s="9">
        <f>G14+G19+G36</f>
        <v>-1116</v>
      </c>
      <c r="H38" s="9"/>
      <c r="I38" s="9"/>
      <c r="J38" s="9"/>
    </row>
    <row r="39" spans="2:10" x14ac:dyDescent="0.3">
      <c r="B39" s="2"/>
      <c r="C39" s="2"/>
      <c r="D39" s="2"/>
      <c r="E39" s="2"/>
      <c r="F39" s="2"/>
      <c r="G39" s="9"/>
      <c r="H39" s="9"/>
      <c r="I39" s="9"/>
      <c r="J39" s="9"/>
    </row>
    <row r="40" spans="2:10" ht="14.4" thickBot="1" x14ac:dyDescent="0.35">
      <c r="B40" s="5" t="s">
        <v>31</v>
      </c>
      <c r="C40" s="5"/>
      <c r="D40" s="5"/>
      <c r="E40" s="5"/>
      <c r="F40" s="6">
        <v>42735</v>
      </c>
      <c r="G40" s="12"/>
      <c r="H40" s="12">
        <f>H10+H14+H19+H36</f>
        <v>1643.6829999999973</v>
      </c>
      <c r="I40" s="9"/>
      <c r="J40" s="9"/>
    </row>
    <row r="41" spans="2:10" x14ac:dyDescent="0.3">
      <c r="B41" s="2"/>
      <c r="C41" s="2"/>
      <c r="D41" s="2"/>
      <c r="E41" s="2"/>
      <c r="F41" s="2"/>
      <c r="H41" s="2"/>
    </row>
    <row r="42" spans="2:10" ht="12.75" customHeight="1" x14ac:dyDescent="0.3">
      <c r="B42" s="16" t="s">
        <v>32</v>
      </c>
      <c r="C42" s="16"/>
      <c r="D42" s="16"/>
      <c r="E42" s="16"/>
      <c r="F42" s="16"/>
      <c r="G42" s="16"/>
      <c r="H42" s="16"/>
      <c r="I42" s="16"/>
      <c r="J42" s="16"/>
    </row>
    <row r="43" spans="2:10" x14ac:dyDescent="0.3">
      <c r="B43" s="16"/>
      <c r="C43" s="16"/>
      <c r="D43" s="16"/>
      <c r="E43" s="16"/>
      <c r="F43" s="16"/>
      <c r="G43" s="16"/>
      <c r="H43" s="16"/>
      <c r="I43" s="16"/>
      <c r="J43" s="16"/>
    </row>
    <row r="44" spans="2:10" x14ac:dyDescent="0.3">
      <c r="B44" s="16"/>
      <c r="C44" s="16"/>
      <c r="D44" s="16"/>
      <c r="E44" s="16"/>
      <c r="F44" s="16"/>
      <c r="G44" s="16"/>
      <c r="H44" s="16"/>
      <c r="I44" s="16"/>
      <c r="J44" s="16"/>
    </row>
    <row r="45" spans="2:10" x14ac:dyDescent="0.3">
      <c r="B45" s="16"/>
      <c r="C45" s="16"/>
      <c r="D45" s="16"/>
      <c r="E45" s="16"/>
      <c r="F45" s="16"/>
      <c r="G45" s="16"/>
      <c r="H45" s="16"/>
      <c r="I45" s="16"/>
      <c r="J45" s="16"/>
    </row>
    <row r="46" spans="2:10" x14ac:dyDescent="0.3">
      <c r="B46" s="16"/>
      <c r="C46" s="16"/>
      <c r="D46" s="16"/>
      <c r="E46" s="16"/>
      <c r="F46" s="16"/>
      <c r="G46" s="16"/>
      <c r="H46" s="16"/>
      <c r="I46" s="16"/>
      <c r="J46" s="16"/>
    </row>
    <row r="47" spans="2:10" ht="21.75" customHeight="1" x14ac:dyDescent="0.3">
      <c r="B47" s="16"/>
      <c r="C47" s="16"/>
      <c r="D47" s="16"/>
      <c r="E47" s="16"/>
      <c r="F47" s="16"/>
      <c r="G47" s="16"/>
      <c r="H47" s="16"/>
      <c r="I47" s="16"/>
      <c r="J47" s="16"/>
    </row>
    <row r="48" spans="2:10" x14ac:dyDescent="0.3">
      <c r="B48" s="13"/>
      <c r="C48" s="2"/>
      <c r="D48" s="2"/>
      <c r="E48" s="2"/>
      <c r="F48" s="2"/>
      <c r="H48" s="2"/>
    </row>
    <row r="49" spans="2:10" x14ac:dyDescent="0.3">
      <c r="B49" s="16" t="s">
        <v>33</v>
      </c>
      <c r="C49" s="16"/>
      <c r="D49" s="16"/>
      <c r="E49" s="16"/>
      <c r="F49" s="16"/>
      <c r="G49" s="16"/>
      <c r="H49" s="16"/>
      <c r="I49" s="16"/>
      <c r="J49" s="16"/>
    </row>
    <row r="50" spans="2:10" x14ac:dyDescent="0.3">
      <c r="B50" s="16"/>
      <c r="C50" s="16"/>
      <c r="D50" s="16"/>
      <c r="E50" s="16"/>
      <c r="F50" s="16"/>
      <c r="G50" s="16"/>
      <c r="H50" s="16"/>
      <c r="I50" s="16"/>
      <c r="J50" s="16"/>
    </row>
  </sheetData>
  <mergeCells count="7">
    <mergeCell ref="B49:J50"/>
    <mergeCell ref="B2:J2"/>
    <mergeCell ref="B3:J3"/>
    <mergeCell ref="B4:J4"/>
    <mergeCell ref="B5:J5"/>
    <mergeCell ref="G7:H7"/>
    <mergeCell ref="B42:J47"/>
  </mergeCells>
  <pageMargins left="0.7" right="0.7" top="0.75" bottom="0.75" header="0.3" footer="0.3"/>
  <pageSetup scale="86" orientation="portrait" r:id="rId1"/>
  <ignoredErrors>
    <ignoredError sqref="H26:H36 H14:H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EB-2017-0051</Case_x0020_Number_x002f_Docket_x0020_Number>
    <Issue_x0020_Date xmlns="f9175001-c430-4d57-adde-c1c10539e919">2017-08-28T04:00:00+00:00</Issue_x0020_Date>
    <Authoring_x0020_Party xmlns="ea909525-6dd5-47d7-9eed-71e77e5cedc6">Hydro One Networks - HONI</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Max Cooper</RA_x0020_Contact>
    <Hydro_x0020_One_x0020_Data_x0020_Classification xmlns="f0af1d65-dfd0-4b99-b523-def3a954563f">Internal Use (Only Internal information is not for release to the public)</Hydro_x0020_One_x0020_Data_x0020_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E5F08829179C5F46A38FF1F3C706465A" ma:contentTypeVersion="19" ma:contentTypeDescription="Meta data that will be applied to all documents added to the proceeding document folder" ma:contentTypeScope="" ma:versionID="f077e969eab09219d11ce254b795fe55">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98b88e1e5a3211beaa9f426f89661ea3"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minOccurs="0"/>
                <xsd:element ref="ns2:Document_x0020_Type" minOccurs="0"/>
                <xsd:element ref="ns2:Issue_x0020_Date" minOccurs="0"/>
                <xsd:element ref="ns2:Jurisdiction" minOccurs="0"/>
                <xsd:element ref="ns3:Authoring_x0020_Party" minOccurs="0"/>
                <xsd:element ref="ns3:Filing_x0020_Status" minOccurs="0"/>
                <xsd:element ref="ns4:Hydro_x0020_One_x0020_Data_x0020_Classification" minOccurs="0"/>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nillable="true"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nillable="true"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nillable="true" ma:displayName="Issue Date" ma:description="Date the document was issued." ma:format="DateOnly" ma:internalName="Issue_x0020_Date" ma:readOnly="false">
      <xsd:simpleType>
        <xsd:restriction base="dms:DateTime"/>
      </xsd:simpleType>
    </xsd:element>
    <xsd:element name="Jurisdiction" ma:index="13" nillable="true"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A06993-A0C0-41DF-A9EA-CA9107063088}">
  <ds:schemaRefs>
    <ds:schemaRef ds:uri="http://www.w3.org/XML/1998/namespace"/>
    <ds:schemaRef ds:uri="31a38067-a042-4e0e-9037-517587b10700"/>
    <ds:schemaRef ds:uri="ea909525-6dd5-47d7-9eed-71e77e5cedc6"/>
    <ds:schemaRef ds:uri="http://schemas.microsoft.com/office/2006/documentManagement/types"/>
    <ds:schemaRef ds:uri="http://purl.org/dc/terms/"/>
    <ds:schemaRef ds:uri="http://purl.org/dc/dcmitype/"/>
    <ds:schemaRef ds:uri="f9175001-c430-4d57-adde-c1c10539e919"/>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f0af1d65-dfd0-4b99-b523-def3a954563f"/>
  </ds:schemaRefs>
</ds:datastoreItem>
</file>

<file path=customXml/itemProps2.xml><?xml version="1.0" encoding="utf-8"?>
<ds:datastoreItem xmlns:ds="http://schemas.openxmlformats.org/officeDocument/2006/customXml" ds:itemID="{A348901B-2A39-4AC5-AE94-86BDC24DB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4DB3CF-5CB0-49F1-B79A-7B5BD5DF6C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J1-02-01 App D - 2016 RRRP</vt:lpstr>
      <vt:lpstr>'J1-02-01 App D - 2016 RRRP'!Print_Area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Variance Acct Rec 2016</dc:title>
  <dc:creator>NAPIERALA Christine</dc:creator>
  <cp:lastModifiedBy>COOPER Maxine</cp:lastModifiedBy>
  <dcterms:created xsi:type="dcterms:W3CDTF">2017-05-19T12:29:56Z</dcterms:created>
  <dcterms:modified xsi:type="dcterms:W3CDTF">2017-08-25T19:04:57Z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0x01010061EC7F66509FFD4DA0B1B261A86BE77300E5F08829179C5F46A38FF1F3C706465A</vt:lpwstr>
  </property>
</Properties>
</file>