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0485"/>
  </bookViews>
  <sheets>
    <sheet name="CapEx" sheetId="4" r:id="rId1"/>
  </sheets>
  <definedNames>
    <definedName name="_xlnm.Print_Area" localSheetId="0">CapEx!$A$1:$H$12</definedName>
  </definedNames>
  <calcPr calcId="145621"/>
</workbook>
</file>

<file path=xl/calcChain.xml><?xml version="1.0" encoding="utf-8"?>
<calcChain xmlns="http://schemas.openxmlformats.org/spreadsheetml/2006/main">
  <c r="H12" i="4" l="1"/>
  <c r="G12" i="4"/>
  <c r="F12" i="4"/>
  <c r="E12" i="4"/>
  <c r="D12" i="4"/>
  <c r="H8" i="4"/>
  <c r="G8" i="4"/>
  <c r="F8" i="4"/>
  <c r="E8" i="4"/>
  <c r="D8" i="4"/>
</calcChain>
</file>

<file path=xl/sharedStrings.xml><?xml version="1.0" encoding="utf-8"?>
<sst xmlns="http://schemas.openxmlformats.org/spreadsheetml/2006/main" count="9" uniqueCount="7">
  <si>
    <t>OEB Staff Calculation - Capital Expenditures</t>
  </si>
  <si>
    <r>
      <rPr>
        <b/>
        <sz val="11"/>
        <color rgb="FFFF0000"/>
        <rFont val="Calibri"/>
        <family val="2"/>
        <scheme val="minor"/>
      </rPr>
      <t>G</t>
    </r>
    <r>
      <rPr>
        <b/>
        <sz val="11"/>
        <color theme="1"/>
        <rFont val="Calibri"/>
        <family val="2"/>
        <scheme val="minor"/>
      </rPr>
      <t xml:space="preserve"> - Total Capital Expenditures, Net of Contributions, as per Appendix 2-BA, Fixed Asset Continuity Schedule, cells E60, E201, E262, E323, E384 Excel filed August 3, 2017</t>
    </r>
  </si>
  <si>
    <t>NA</t>
  </si>
  <si>
    <r>
      <rPr>
        <b/>
        <sz val="11"/>
        <color rgb="FFFF0000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 - Total Capital Expenditures, net of Contributions, as per 2.0-VECC-6</t>
    </r>
  </si>
  <si>
    <r>
      <rPr>
        <b/>
        <sz val="11"/>
        <color rgb="FFFF0000"/>
        <rFont val="Calibri"/>
        <family val="2"/>
        <scheme val="minor"/>
      </rPr>
      <t>J = I - G</t>
    </r>
    <r>
      <rPr>
        <b/>
        <sz val="11"/>
        <color theme="1"/>
        <rFont val="Calibri"/>
        <family val="2"/>
        <scheme val="minor"/>
      </rPr>
      <t xml:space="preserve"> Discrepancies between 2.0-VECC-6 and Appendix 2-BA</t>
    </r>
  </si>
  <si>
    <r>
      <rPr>
        <b/>
        <sz val="11"/>
        <color rgb="FFFF0000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- Total Capital Expenditures, Net of Contributions, as per Appendix 2-AA, Capital Projects Table, line 158, as per Appendix 2-AB, Capital Expenditure Summary from DSP Excel filed August 3, 2017, and also as per DSP Table 2-1 : Historical and forecast capital expenditures and system O&amp;M (Note small $61k discrepancy between Appendix 2-AA/Appendix 2-AB and DSP Table 2-1 relating to 2016)</t>
    </r>
  </si>
  <si>
    <r>
      <rPr>
        <b/>
        <sz val="11"/>
        <color rgb="FFFF0000"/>
        <rFont val="Calibri"/>
        <family val="2"/>
        <scheme val="minor"/>
      </rPr>
      <t>H = F - G</t>
    </r>
    <r>
      <rPr>
        <b/>
        <sz val="11"/>
        <color theme="1"/>
        <rFont val="Calibri"/>
        <family val="2"/>
        <scheme val="minor"/>
      </rPr>
      <t xml:space="preserve"> Discrepancies between Appendix 2-AA/Appendix 2-AB/DSP Table 2-1  and Appendix 2-BA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</si>
</sst>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164" fontId="0" fillId="0" borderId="2" xfId="0" applyNumberFormat="1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164" fontId="5" fillId="0" borderId="2" xfId="0" applyNumberFormat="1" applyFont="1" applyBorder="1"/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L4" sqref="L4"/>
    </sheetView>
  </sheetViews>
  <sheetFormatPr defaultRowHeight="15" x14ac:dyDescent="0.25"/>
  <cols>
    <col min="1" max="1" width="16.42578125" customWidth="1"/>
    <col min="2" max="2" width="13.7109375" customWidth="1"/>
    <col min="3" max="3" width="13" customWidth="1"/>
    <col min="4" max="4" width="13.42578125" customWidth="1"/>
    <col min="5" max="5" width="12.7109375" customWidth="1"/>
    <col min="6" max="6" width="12.5703125" customWidth="1"/>
    <col min="7" max="7" width="13.7109375" customWidth="1"/>
    <col min="8" max="8" width="13.140625" customWidth="1"/>
    <col min="9" max="9" width="11.7109375" customWidth="1"/>
    <col min="10" max="10" width="12.28515625" customWidth="1"/>
    <col min="11" max="11" width="13.5703125" customWidth="1"/>
    <col min="12" max="12" width="15.85546875" customWidth="1"/>
    <col min="14" max="14" width="12.5703125" customWidth="1"/>
  </cols>
  <sheetData>
    <row r="1" spans="1:8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25">
      <c r="A2" s="8"/>
      <c r="B2" s="8"/>
      <c r="C2" s="2">
        <v>2012</v>
      </c>
      <c r="D2" s="2">
        <v>2013</v>
      </c>
      <c r="E2" s="2">
        <v>2014</v>
      </c>
      <c r="F2" s="2">
        <v>2015</v>
      </c>
      <c r="G2" s="2">
        <v>2016</v>
      </c>
      <c r="H2" s="2">
        <v>2017</v>
      </c>
    </row>
    <row r="3" spans="1:8" ht="7.5" customHeight="1" x14ac:dyDescent="0.25"/>
    <row r="4" spans="1:8" ht="197.25" customHeight="1" x14ac:dyDescent="0.25">
      <c r="A4" s="9" t="s">
        <v>5</v>
      </c>
      <c r="B4" s="9"/>
      <c r="C4" s="1">
        <v>3818378.04</v>
      </c>
      <c r="D4" s="1">
        <v>4751135</v>
      </c>
      <c r="E4" s="1">
        <v>5031383</v>
      </c>
      <c r="F4" s="1">
        <v>17577706</v>
      </c>
      <c r="G4" s="1">
        <v>4548158.26</v>
      </c>
      <c r="H4" s="1">
        <v>6688946</v>
      </c>
    </row>
    <row r="5" spans="1:8" ht="6.75" customHeight="1" x14ac:dyDescent="0.25"/>
    <row r="6" spans="1:8" ht="96.75" customHeight="1" x14ac:dyDescent="0.25">
      <c r="A6" s="9" t="s">
        <v>1</v>
      </c>
      <c r="B6" s="9"/>
      <c r="C6" s="6" t="s">
        <v>2</v>
      </c>
      <c r="D6" s="3">
        <v>4751135.55</v>
      </c>
      <c r="E6" s="3">
        <v>5031383.0500000007</v>
      </c>
      <c r="F6" s="3">
        <v>15262964</v>
      </c>
      <c r="G6" s="3">
        <v>4548158.9700000007</v>
      </c>
      <c r="H6" s="3">
        <v>6688948</v>
      </c>
    </row>
    <row r="7" spans="1:8" ht="11.25" customHeight="1" x14ac:dyDescent="0.25"/>
    <row r="8" spans="1:8" ht="80.25" customHeight="1" thickBot="1" x14ac:dyDescent="0.3">
      <c r="A8" s="9" t="s">
        <v>6</v>
      </c>
      <c r="B8" s="9"/>
      <c r="C8" s="5" t="s">
        <v>2</v>
      </c>
      <c r="D8" s="4">
        <f>+D4-D6</f>
        <v>-0.54999999981373549</v>
      </c>
      <c r="E8" s="4">
        <f t="shared" ref="E8:H8" si="0">+E4-E6</f>
        <v>-5.000000074505806E-2</v>
      </c>
      <c r="F8" s="7">
        <f t="shared" si="0"/>
        <v>2314742</v>
      </c>
      <c r="G8" s="4">
        <f t="shared" si="0"/>
        <v>-0.71000000089406967</v>
      </c>
      <c r="H8" s="4">
        <f t="shared" si="0"/>
        <v>-2</v>
      </c>
    </row>
    <row r="9" spans="1:8" ht="12" customHeight="1" thickTop="1" x14ac:dyDescent="0.25"/>
    <row r="10" spans="1:8" ht="66" customHeight="1" x14ac:dyDescent="0.25">
      <c r="A10" s="9" t="s">
        <v>3</v>
      </c>
      <c r="B10" s="9"/>
      <c r="C10" s="3">
        <v>3818378.3899999997</v>
      </c>
      <c r="D10" s="3">
        <v>4685906.2</v>
      </c>
      <c r="E10" s="3">
        <v>5031383</v>
      </c>
      <c r="F10" s="3">
        <v>17537166.449999999</v>
      </c>
      <c r="G10" s="3">
        <v>4486793.1999999993</v>
      </c>
      <c r="H10" s="3">
        <v>6688945.0999999996</v>
      </c>
    </row>
    <row r="11" spans="1:8" ht="9.75" customHeight="1" x14ac:dyDescent="0.25"/>
    <row r="12" spans="1:8" ht="49.5" customHeight="1" thickBot="1" x14ac:dyDescent="0.3">
      <c r="A12" s="9" t="s">
        <v>4</v>
      </c>
      <c r="B12" s="9"/>
      <c r="C12" s="5" t="s">
        <v>2</v>
      </c>
      <c r="D12" s="7">
        <f>+D10-D6</f>
        <v>-65229.349999999627</v>
      </c>
      <c r="E12" s="4">
        <f>+E10-E6</f>
        <v>-5.000000074505806E-2</v>
      </c>
      <c r="F12" s="7">
        <f>+F10-F6</f>
        <v>2274202.4499999993</v>
      </c>
      <c r="G12" s="7">
        <f>+G10-G6</f>
        <v>-61365.770000001416</v>
      </c>
      <c r="H12" s="4">
        <f>+H10-H6</f>
        <v>-2.900000000372529</v>
      </c>
    </row>
    <row r="13" spans="1:8" ht="15.75" thickTop="1" x14ac:dyDescent="0.25"/>
  </sheetData>
  <mergeCells count="7">
    <mergeCell ref="A12:B12"/>
    <mergeCell ref="A1:H1"/>
    <mergeCell ref="A2:B2"/>
    <mergeCell ref="A4:B4"/>
    <mergeCell ref="A6:B6"/>
    <mergeCell ref="A8:B8"/>
    <mergeCell ref="A10:B10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CapEx</vt:lpstr>
      <vt:lpstr>CapEx!Print_Area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O'Connell</dc:creator>
  <cp:lastModifiedBy>Fiona O'Connell</cp:lastModifiedBy>
  <cp:lastPrinted>2017-09-14T12:22:29Z</cp:lastPrinted>
  <dcterms:created xsi:type="dcterms:W3CDTF">2017-08-17T18:11:19Z</dcterms:created>
  <dcterms:modified xsi:type="dcterms:W3CDTF">2017-09-14T12:22:32Z</dcterms:modified>
</cp:coreProperties>
</file>