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Desktop\Jen Undertakings\"/>
    </mc:Choice>
  </mc:AlternateContent>
  <bookViews>
    <workbookView xWindow="-2856" yWindow="-192" windowWidth="11532" windowHeight="8388" activeTab="1"/>
  </bookViews>
  <sheets>
    <sheet name="References" sheetId="3" r:id="rId1"/>
    <sheet name="worksheet" sheetId="1" r:id="rId2"/>
  </sheets>
  <calcPr calcId="162913"/>
</workbook>
</file>

<file path=xl/calcChain.xml><?xml version="1.0" encoding="utf-8"?>
<calcChain xmlns="http://schemas.openxmlformats.org/spreadsheetml/2006/main">
  <c r="E23" i="1" l="1"/>
  <c r="C18" i="1" l="1"/>
  <c r="C10" i="1"/>
  <c r="C12" i="1" s="1"/>
  <c r="C21" i="1" s="1"/>
  <c r="C25" i="1" s="1"/>
  <c r="C29" i="1" s="1"/>
</calcChain>
</file>

<file path=xl/comments1.xml><?xml version="1.0" encoding="utf-8"?>
<comments xmlns="http://schemas.openxmlformats.org/spreadsheetml/2006/main">
  <authors>
    <author>shannonb</author>
  </authors>
  <commentList>
    <comment ref="C10" authorId="0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</commentList>
</comments>
</file>

<file path=xl/sharedStrings.xml><?xml version="1.0" encoding="utf-8"?>
<sst xmlns="http://schemas.openxmlformats.org/spreadsheetml/2006/main" count="31" uniqueCount="31">
  <si>
    <t xml:space="preserve">RPP Reconciliation </t>
  </si>
  <si>
    <r>
      <rPr>
        <b/>
        <sz val="11"/>
        <color indexed="8"/>
        <rFont val="Calibri"/>
        <family val="2"/>
      </rPr>
      <t>SSS RPP CHARGED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rFont val="Calibri"/>
        <family val="2"/>
      </rPr>
      <t>Invoiced to SSS RPP Customers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</si>
  <si>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indexed="8"/>
        <rFont val="Calibri"/>
        <family val="2"/>
      </rPr>
      <t>SSS RPP WAP Calculated</t>
    </r>
    <r>
      <rPr>
        <sz val="11"/>
        <color theme="1"/>
        <rFont val="Calibri"/>
        <family val="2"/>
        <scheme val="minor"/>
      </rPr>
      <t xml:space="preserve"> (Market Pricing Calculated)</t>
    </r>
  </si>
  <si>
    <r>
      <rPr>
        <b/>
        <i/>
        <sz val="11"/>
        <rFont val="Calibri"/>
        <family val="2"/>
      </rPr>
      <t>Global Adjustment</t>
    </r>
    <r>
      <rPr>
        <b/>
        <i/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(if positive, adds to Wholesale Charges)</t>
    </r>
  </si>
  <si>
    <t>Total Wholesale includes sss &amp; ret rpp global adj</t>
  </si>
  <si>
    <r>
      <t>SSS Variance-</t>
    </r>
    <r>
      <rPr>
        <b/>
        <sz val="11"/>
        <color indexed="10"/>
        <rFont val="Calibri"/>
        <family val="2"/>
      </rPr>
      <t>if POSITIVE we owe IESO</t>
    </r>
  </si>
  <si>
    <r>
      <rPr>
        <b/>
        <sz val="11"/>
        <color indexed="8"/>
        <rFont val="Calibri"/>
        <family val="2"/>
      </rPr>
      <t>RETAILER RPP CHARGED</t>
    </r>
    <r>
      <rPr>
        <sz val="11"/>
        <color theme="1"/>
        <rFont val="Calibri"/>
        <family val="2"/>
        <scheme val="minor"/>
      </rPr>
      <t xml:space="preserve"> (Invoiced to RPP Retailer Customers)</t>
    </r>
  </si>
  <si>
    <r>
      <rPr>
        <b/>
        <sz val="11"/>
        <color indexed="8"/>
        <rFont val="Calibri"/>
        <family val="2"/>
      </rPr>
      <t>RETAILER IBRS-RPP</t>
    </r>
    <r>
      <rPr>
        <sz val="11"/>
        <color theme="1"/>
        <rFont val="Calibri"/>
        <family val="2"/>
        <scheme val="minor"/>
      </rPr>
      <t xml:space="preserve"> (Retailer IBR's Billed to Innisfil)</t>
    </r>
  </si>
  <si>
    <t xml:space="preserve">Variance-if POSITIVE we owe IESO </t>
  </si>
  <si>
    <r>
      <t>Net From Customer Billing (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</si>
  <si>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>RPV Billed to Customers (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</si>
  <si>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>Net Owing (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</si>
  <si>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 xml:space="preserve">Net Reconciliation ( 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</si>
  <si>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</si>
  <si>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</si>
  <si>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</si>
  <si>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</si>
  <si>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</si>
  <si>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</si>
  <si>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</si>
  <si>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</si>
  <si>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</si>
  <si>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</si>
  <si>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</si>
  <si>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</si>
  <si>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IESO Charge code 142</t>
  </si>
  <si>
    <r>
      <t xml:space="preserve">Previously Claimed (collected via 1598 - </t>
    </r>
    <r>
      <rPr>
        <b/>
        <sz val="11"/>
        <color indexed="10"/>
        <rFont val="Calibri"/>
        <family val="2"/>
      </rPr>
      <t>if positive we collected</t>
    </r>
    <r>
      <rPr>
        <sz val="11"/>
        <color theme="1"/>
        <rFont val="Calibri"/>
        <family val="2"/>
        <scheme val="minor"/>
      </rPr>
      <t>)</t>
    </r>
  </si>
  <si>
    <t>..\..\IESO Self Certification RPP claims\InnPower IESO RPP Filing and Reconciliation Methodology revised.docx</t>
  </si>
  <si>
    <t>..\..\IESO Self Certification RPP claims</t>
  </si>
  <si>
    <t xml:space="preserve">Certification templates and process documentations can be found at </t>
  </si>
  <si>
    <t>Detailed reconciliation document is found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</si>
</sst>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164" formatCode="0.00_ ;[Red]\-0.00\ "/>
    <numFmt numFmtId="165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i/>
      <sz val="11"/>
      <color indexed="1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/>
    <xf numFmtId="0" fontId="18" fillId="0" borderId="0" xfId="0" applyFont="1"/>
    <xf numFmtId="0" fontId="20" fillId="0" borderId="0" xfId="0" applyFont="1"/>
    <xf numFmtId="2" fontId="0" fillId="0" borderId="0" xfId="0" applyNumberFormat="1"/>
    <xf numFmtId="0" fontId="19" fillId="0" borderId="0" xfId="0" applyNumberFormat="1" applyFont="1"/>
    <xf numFmtId="0" fontId="21" fillId="0" borderId="0" xfId="0" applyFont="1"/>
    <xf numFmtId="0" fontId="18" fillId="33" borderId="0" xfId="0" applyFont="1" applyFill="1"/>
    <xf numFmtId="0" fontId="18" fillId="34" borderId="0" xfId="0" applyFont="1" applyFill="1"/>
    <xf numFmtId="0" fontId="0" fillId="0" borderId="10" xfId="0" applyBorder="1"/>
    <xf numFmtId="0" fontId="26" fillId="35" borderId="0" xfId="0" applyFont="1" applyFill="1"/>
    <xf numFmtId="2" fontId="18" fillId="0" borderId="0" xfId="0" applyNumberFormat="1" applyFont="1"/>
    <xf numFmtId="164" fontId="0" fillId="0" borderId="0" xfId="0" applyNumberFormat="1"/>
    <xf numFmtId="0" fontId="28" fillId="0" borderId="0" xfId="0" applyFont="1" applyAlignment="1">
      <alignment horizontal="right"/>
    </xf>
    <xf numFmtId="0" fontId="1" fillId="0" borderId="0" xfId="45"/>
    <xf numFmtId="8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165" fontId="0" fillId="37" borderId="0" xfId="0" applyNumberFormat="1" applyFill="1"/>
    <xf numFmtId="165" fontId="27" fillId="0" borderId="0" xfId="0" applyNumberFormat="1" applyFont="1"/>
    <xf numFmtId="165" fontId="18" fillId="0" borderId="10" xfId="0" applyNumberFormat="1" applyFont="1" applyBorder="1"/>
    <xf numFmtId="165" fontId="0" fillId="36" borderId="11" xfId="0" applyNumberFormat="1" applyFont="1" applyFill="1" applyBorder="1"/>
    <xf numFmtId="165" fontId="0" fillId="0" borderId="0" xfId="0" applyNumberFormat="1" applyFont="1" applyFill="1" applyBorder="1"/>
    <xf numFmtId="165" fontId="16" fillId="36" borderId="11" xfId="0" applyNumberFormat="1" applyFont="1" applyFill="1" applyBorder="1"/>
    <xf numFmtId="165" fontId="18" fillId="0" borderId="0" xfId="0" applyNumberFormat="1" applyFont="1" applyBorder="1"/>
    <xf numFmtId="0" fontId="31" fillId="0" borderId="0" xfId="46" applyAlignment="1" applyProtection="1"/>
    <xf numFmtId="0" fontId="0" fillId="0" borderId="0" xfId="0" applyNumberFormat="1"/>
    <xf numFmtId="0" fontId="27" fillId="0" borderId="0" xfId="0" applyFont="1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6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3"/>
    <cellStyle name="Normal 3" xfId="44"/>
    <cellStyle name="Normal 4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123825</xdr:colOff>
      <xdr:row>8</xdr:row>
      <xdr:rowOff>123825</xdr:rowOff>
    </xdr:to>
    <xdr:pic>
      <xdr:nvPicPr>
        <xdr:cNvPr id="13" name="Picture 3" descr="C:\Program Files\Microsoft Office\MEDIA\OFFICE12\Bullets\BD21301_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10775" y="1524000"/>
          <a:ext cx="12382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file:///\\innshare\public$\IESO\1598%20reconciliation\IESO%20Self%20Certification%20RPP%20claims" TargetMode="External"/><Relationship Id="rId1" Type="http://schemas.openxmlformats.org/officeDocument/2006/relationships/hyperlink" Target="file:///\\innshare\public$\IESO\1598%20reconciliation\IESO%20Self%20Certification%20RPP%20claims\InnPower%20IESO%20RPP%20Filing%20and%20Reconciliation%20Methodology%20revised.doc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13" sqref="A13"/>
    </sheetView>
  </sheetViews>
  <sheetFormatPr defaultRowHeight="14.4" x14ac:dyDescent="0.3"/>
  <cols>
    <col min="1" max="1" width="58.33203125" bestFit="1" customWidth="1"/>
    <col min="2" max="2" width="92.21875" bestFit="1" customWidth="1"/>
    <col min="5" max="5" width="9.21875" customWidth="1"/>
  </cols>
  <sheetData>
    <row r="1" spans="1:2" x14ac:dyDescent="0.3">
      <c r="A1" s="1" t="s">
        <v>30</v>
      </c>
      <c r="B1" s="25" t="s">
        <v>27</v>
      </c>
    </row>
    <row r="2" spans="1:2" x14ac:dyDescent="0.3">
      <c r="A2" t="s">
        <v>29</v>
      </c>
      <c r="B2" s="25" t="s">
        <v>28</v>
      </c>
    </row>
  </sheetData>
  <hyperlinks>
    <hyperlink ref="B1" r:id="rId1"/>
    <hyperlink ref="B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zoomScale="115" zoomScaleNormal="115" workbookViewId="0">
      <selection activeCell="C29" sqref="C29"/>
    </sheetView>
  </sheetViews>
  <sheetFormatPr defaultRowHeight="14.4" x14ac:dyDescent="0.3"/>
  <cols>
    <col min="1" max="1" width="58" bestFit="1" customWidth="1"/>
    <col min="3" max="3" width="18.5546875" bestFit="1" customWidth="1"/>
    <col min="4" max="4" width="8.33203125" customWidth="1"/>
    <col min="5" max="5" width="25.88671875" customWidth="1"/>
    <col min="7" max="7" width="27.21875" bestFit="1" customWidth="1"/>
    <col min="8" max="8" width="39.44140625" customWidth="1"/>
    <col min="9" max="9" width="9.5546875" bestFit="1" customWidth="1"/>
  </cols>
  <sheetData>
    <row r="1" spans="1:9" x14ac:dyDescent="0.3">
      <c r="A1" s="3" t="s">
        <v>0</v>
      </c>
      <c r="B1" s="1"/>
      <c r="C1" s="1"/>
    </row>
    <row r="3" spans="1:9" x14ac:dyDescent="0.3">
      <c r="A3" s="1"/>
      <c r="B3" s="1"/>
      <c r="C3" s="5">
        <v>2015</v>
      </c>
      <c r="H3" s="1"/>
      <c r="I3" s="1"/>
    </row>
    <row r="4" spans="1:9" x14ac:dyDescent="0.3">
      <c r="E4" s="27"/>
    </row>
    <row r="5" spans="1:9" x14ac:dyDescent="0.3">
      <c r="A5" s="1" t="s">
        <v>1</v>
      </c>
      <c r="B5" s="1"/>
      <c r="C5" s="16">
        <v>18216173.602144424</v>
      </c>
      <c r="H5" s="4"/>
    </row>
    <row r="6" spans="1:9" x14ac:dyDescent="0.3">
      <c r="C6" s="17"/>
    </row>
    <row r="7" spans="1:9" x14ac:dyDescent="0.3">
      <c r="A7" s="1" t="s">
        <v>2</v>
      </c>
      <c r="B7" s="1"/>
      <c r="C7" s="16">
        <v>4503886.2450570464</v>
      </c>
      <c r="H7" s="4"/>
    </row>
    <row r="8" spans="1:9" x14ac:dyDescent="0.3">
      <c r="A8" s="6" t="s">
        <v>3</v>
      </c>
      <c r="B8" s="1"/>
      <c r="C8" s="18">
        <v>13967863.408237198</v>
      </c>
      <c r="D8" s="1"/>
      <c r="H8" s="4"/>
    </row>
    <row r="9" spans="1:9" x14ac:dyDescent="0.3">
      <c r="A9" s="6"/>
      <c r="B9" s="1"/>
      <c r="C9" s="16"/>
      <c r="E9" s="13" t="s">
        <v>25</v>
      </c>
    </row>
    <row r="10" spans="1:9" x14ac:dyDescent="0.3">
      <c r="A10" s="10" t="s">
        <v>4</v>
      </c>
      <c r="B10" s="1"/>
      <c r="C10" s="19">
        <f>SUM(C7:C9)</f>
        <v>18471749.653294243</v>
      </c>
      <c r="E10" s="15">
        <v>73839.64</v>
      </c>
      <c r="F10" s="1" t="s">
        <v>13</v>
      </c>
      <c r="H10" s="4"/>
    </row>
    <row r="11" spans="1:9" x14ac:dyDescent="0.3">
      <c r="A11" s="6"/>
      <c r="B11" s="1"/>
      <c r="C11" s="16"/>
      <c r="E11" s="15">
        <v>18887.37</v>
      </c>
      <c r="F11" s="1" t="s">
        <v>14</v>
      </c>
      <c r="G11" s="1"/>
    </row>
    <row r="12" spans="1:9" ht="15" thickBot="1" x14ac:dyDescent="0.35">
      <c r="A12" s="7" t="s">
        <v>5</v>
      </c>
      <c r="B12" s="1"/>
      <c r="C12" s="20">
        <f>C5-C10</f>
        <v>-255576.05114981905</v>
      </c>
      <c r="E12" s="15">
        <v>191239.31</v>
      </c>
      <c r="F12" s="1" t="s">
        <v>15</v>
      </c>
      <c r="G12" s="12"/>
    </row>
    <row r="13" spans="1:9" ht="15" thickTop="1" x14ac:dyDescent="0.3">
      <c r="A13" s="1"/>
      <c r="B13" s="1"/>
      <c r="C13" s="16"/>
      <c r="E13" s="15">
        <v>-183088.46</v>
      </c>
      <c r="F13" s="1" t="s">
        <v>16</v>
      </c>
    </row>
    <row r="14" spans="1:9" x14ac:dyDescent="0.3">
      <c r="A14" s="1" t="s">
        <v>6</v>
      </c>
      <c r="B14" s="1"/>
      <c r="C14" s="21">
        <v>0</v>
      </c>
      <c r="E14" s="15">
        <v>-150351.34</v>
      </c>
      <c r="F14" s="1" t="s">
        <v>17</v>
      </c>
    </row>
    <row r="15" spans="1:9" x14ac:dyDescent="0.3">
      <c r="A15" s="1"/>
      <c r="B15" s="1"/>
      <c r="C15" s="22"/>
      <c r="E15" s="15">
        <v>-119535.52</v>
      </c>
      <c r="F15" s="1" t="s">
        <v>18</v>
      </c>
    </row>
    <row r="16" spans="1:9" x14ac:dyDescent="0.3">
      <c r="A16" s="1" t="s">
        <v>7</v>
      </c>
      <c r="B16" s="1"/>
      <c r="C16" s="23">
        <v>0</v>
      </c>
      <c r="E16" s="15">
        <v>-59953.93</v>
      </c>
      <c r="F16" s="1" t="s">
        <v>19</v>
      </c>
    </row>
    <row r="17" spans="1:6" x14ac:dyDescent="0.3">
      <c r="C17" s="16"/>
      <c r="E17" s="15">
        <v>47135.7</v>
      </c>
      <c r="F17" s="1" t="s">
        <v>20</v>
      </c>
    </row>
    <row r="18" spans="1:6" ht="15" thickBot="1" x14ac:dyDescent="0.35">
      <c r="A18" s="8" t="s">
        <v>8</v>
      </c>
      <c r="B18" s="1"/>
      <c r="C18" s="20">
        <f>C14-C16</f>
        <v>0</v>
      </c>
      <c r="E18" s="15">
        <v>-26338.35</v>
      </c>
      <c r="F18" s="1" t="s">
        <v>21</v>
      </c>
    </row>
    <row r="19" spans="1:6" ht="15" thickTop="1" x14ac:dyDescent="0.3">
      <c r="A19" s="2"/>
      <c r="B19" s="1"/>
      <c r="C19" s="24"/>
      <c r="E19" s="15">
        <v>47572.57</v>
      </c>
      <c r="F19" s="1" t="s">
        <v>22</v>
      </c>
    </row>
    <row r="20" spans="1:6" x14ac:dyDescent="0.3">
      <c r="C20" s="16"/>
      <c r="E20" s="15">
        <v>-386385.49</v>
      </c>
      <c r="F20" s="1" t="s">
        <v>23</v>
      </c>
    </row>
    <row r="21" spans="1:6" x14ac:dyDescent="0.3">
      <c r="A21" s="1" t="s">
        <v>9</v>
      </c>
      <c r="B21" s="1"/>
      <c r="C21" s="16">
        <f>SUM(C12,C18)</f>
        <v>-255576.05114981905</v>
      </c>
      <c r="E21" s="15">
        <v>137483.06</v>
      </c>
      <c r="F21" s="1" t="s">
        <v>24</v>
      </c>
    </row>
    <row r="22" spans="1:6" x14ac:dyDescent="0.3">
      <c r="C22" s="16"/>
      <c r="E22" s="15"/>
      <c r="F22" s="1"/>
    </row>
    <row r="23" spans="1:6" x14ac:dyDescent="0.3">
      <c r="A23" s="1" t="s">
        <v>10</v>
      </c>
      <c r="B23" s="1"/>
      <c r="C23" s="26">
        <v>-5540.97</v>
      </c>
      <c r="E23" s="15">
        <f>SUM(E10:E22)</f>
        <v>-409495.44</v>
      </c>
    </row>
    <row r="24" spans="1:6" x14ac:dyDescent="0.3">
      <c r="A24" s="1"/>
      <c r="B24" s="1"/>
      <c r="C24" s="16"/>
      <c r="D24" s="14"/>
    </row>
    <row r="25" spans="1:6" x14ac:dyDescent="0.3">
      <c r="A25" s="1" t="s">
        <v>11</v>
      </c>
      <c r="B25" s="1"/>
      <c r="C25" s="16">
        <f>SUM(C21:C23)</f>
        <v>-261117.02114981905</v>
      </c>
    </row>
    <row r="26" spans="1:6" x14ac:dyDescent="0.3">
      <c r="C26" s="16"/>
    </row>
    <row r="27" spans="1:6" x14ac:dyDescent="0.3">
      <c r="A27" s="1" t="s">
        <v>26</v>
      </c>
      <c r="B27" s="1"/>
      <c r="C27" s="15">
        <v>409495.44</v>
      </c>
      <c r="D27" s="1"/>
      <c r="E27" s="15"/>
    </row>
    <row r="28" spans="1:6" x14ac:dyDescent="0.3">
      <c r="C28" s="16"/>
      <c r="E28" s="15"/>
    </row>
    <row r="29" spans="1:6" ht="15" thickBot="1" x14ac:dyDescent="0.35">
      <c r="A29" s="9" t="s">
        <v>12</v>
      </c>
      <c r="B29" s="1"/>
      <c r="C29" s="20">
        <f>SUM(C25:C27)</f>
        <v>148378.41885018095</v>
      </c>
    </row>
    <row r="30" spans="1:6" ht="15" thickTop="1" x14ac:dyDescent="0.3">
      <c r="A30" s="1"/>
      <c r="B30" s="1"/>
      <c r="C30" s="1"/>
    </row>
    <row r="31" spans="1:6" x14ac:dyDescent="0.3">
      <c r="A31" s="1"/>
      <c r="B31" s="1"/>
      <c r="C31" s="11"/>
    </row>
  </sheetData>
  <pageMargins left="0.7" right="0.7" top="0.75" bottom="0.75" header="0.3" footer="0.3"/>
  <pageSetup scale="8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References</vt:lpstr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Brown</dc:creator>
  <cp:lastModifiedBy>Jennifer Cowles</cp:lastModifiedBy>
  <cp:lastPrinted>2015-08-07T17:50:52Z</cp:lastPrinted>
  <dcterms:created xsi:type="dcterms:W3CDTF">2009-12-04T12:26:14Z</dcterms:created>
  <dcterms:modified xsi:type="dcterms:W3CDTF">2017-09-18T18:33:13Z</dcterms:modified>
</cp:coreProperties>
</file>