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960" yWindow="990" windowWidth="23250" windowHeight="6765" tabRatio="611"/>
  </bookViews>
  <sheets>
    <sheet name="I-29-Staff-172-01" sheetId="6" r:id="rId1"/>
  </sheets>
  <definedNames>
    <definedName name="_xlnm._FilterDatabase" localSheetId="0" hidden="1">'I-29-Staff-172-01'!$A$1:$FC$269</definedName>
    <definedName name="_xlnm.Print_Area" localSheetId="0">'I-29-Staff-172-01'!$A$1:$L$140</definedName>
    <definedName name="_xlnm.Print_Titles" localSheetId="0">'I-29-Staff-172-01'!$1:$1</definedName>
  </definedNames>
  <calcPr calcId="145621"/>
</workbook>
</file>

<file path=xl/calcChain.xml><?xml version="1.0" encoding="utf-8"?>
<calcChain xmlns="http://schemas.openxmlformats.org/spreadsheetml/2006/main">
  <c r="L140" i="6" l="1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</calcChain>
</file>

<file path=xl/sharedStrings.xml><?xml version="1.0" encoding="utf-8"?>
<sst xmlns="http://schemas.openxmlformats.org/spreadsheetml/2006/main" count="709" uniqueCount="148">
  <si>
    <t>7.5/10/12.5</t>
  </si>
  <si>
    <t>15/20/25</t>
  </si>
  <si>
    <t>ULTC</t>
  </si>
  <si>
    <t>20/27/33</t>
  </si>
  <si>
    <t>10/13/16</t>
  </si>
  <si>
    <t>G3210-01</t>
  </si>
  <si>
    <t>G3167-03</t>
  </si>
  <si>
    <t>G3167-05</t>
  </si>
  <si>
    <t>G3190-01</t>
  </si>
  <si>
    <t>G3191-01</t>
  </si>
  <si>
    <t>47010MA322-C249A</t>
  </si>
  <si>
    <t>T102136</t>
  </si>
  <si>
    <t>T102137</t>
  </si>
  <si>
    <t>T102138</t>
  </si>
  <si>
    <t>T102139</t>
  </si>
  <si>
    <t>BS41632-002</t>
  </si>
  <si>
    <t>G2925-02</t>
  </si>
  <si>
    <t>G3070-01</t>
  </si>
  <si>
    <t>G3070-02</t>
  </si>
  <si>
    <t>G3070-04</t>
  </si>
  <si>
    <t>G3070-06</t>
  </si>
  <si>
    <t>G3070-07</t>
  </si>
  <si>
    <t>G3070-08</t>
  </si>
  <si>
    <t>G3071-05</t>
  </si>
  <si>
    <t>G3073-02</t>
  </si>
  <si>
    <t>G3075-03</t>
  </si>
  <si>
    <t>12-2446</t>
  </si>
  <si>
    <t>12-2453</t>
  </si>
  <si>
    <t>12-2454</t>
  </si>
  <si>
    <t>G2927-04</t>
  </si>
  <si>
    <t>G2927-05</t>
  </si>
  <si>
    <t>G2931-04</t>
  </si>
  <si>
    <t>G2931-05</t>
  </si>
  <si>
    <t>G2931-06</t>
  </si>
  <si>
    <t>G2490-02</t>
  </si>
  <si>
    <t>09-2341</t>
  </si>
  <si>
    <t>G14877-1</t>
  </si>
  <si>
    <t>G1840-01</t>
  </si>
  <si>
    <t>G1176-01</t>
  </si>
  <si>
    <t>14469-001</t>
  </si>
  <si>
    <t>G12639-1</t>
  </si>
  <si>
    <t>G10919-1</t>
  </si>
  <si>
    <t>A32S0256</t>
  </si>
  <si>
    <t>A32S0210</t>
  </si>
  <si>
    <t>A32S0209</t>
  </si>
  <si>
    <t>S15430-01</t>
  </si>
  <si>
    <t>S14622-01</t>
  </si>
  <si>
    <t>2-350414</t>
  </si>
  <si>
    <t>5264/1</t>
  </si>
  <si>
    <t>4105/1</t>
  </si>
  <si>
    <t>T-60344-1</t>
  </si>
  <si>
    <t>60253-3</t>
  </si>
  <si>
    <t>T-60233-1</t>
  </si>
  <si>
    <t>2-303449</t>
  </si>
  <si>
    <t>2-302710</t>
  </si>
  <si>
    <t>2467-1</t>
  </si>
  <si>
    <t>1-3558</t>
  </si>
  <si>
    <t>1-3467</t>
  </si>
  <si>
    <t>1-3138</t>
  </si>
  <si>
    <t>3561-2</t>
  </si>
  <si>
    <t>3060-1</t>
  </si>
  <si>
    <t>3060-2</t>
  </si>
  <si>
    <t>1-3075</t>
  </si>
  <si>
    <t>1-2155</t>
  </si>
  <si>
    <t>Transformer Serial Number</t>
  </si>
  <si>
    <t>Transformer Class</t>
  </si>
  <si>
    <t>MVA</t>
  </si>
  <si>
    <t>Phase</t>
  </si>
  <si>
    <t>Nom HV</t>
  </si>
  <si>
    <t>Nom LV1</t>
  </si>
  <si>
    <t>Nom LV2</t>
  </si>
  <si>
    <t>Year Built</t>
  </si>
  <si>
    <t>Three</t>
  </si>
  <si>
    <t>DS Transformer</t>
  </si>
  <si>
    <t>G3189-01</t>
  </si>
  <si>
    <t>AS41631-001</t>
  </si>
  <si>
    <t>AS41631-002</t>
  </si>
  <si>
    <t>G3075-01</t>
  </si>
  <si>
    <t>G2767-02</t>
  </si>
  <si>
    <t>T102140</t>
  </si>
  <si>
    <t>Single</t>
  </si>
  <si>
    <t>60226-1</t>
  </si>
  <si>
    <t>Status</t>
  </si>
  <si>
    <t>B32S-0213</t>
  </si>
  <si>
    <t>SAP Equipment Number</t>
  </si>
  <si>
    <t>S-35932</t>
  </si>
  <si>
    <t>N36095</t>
  </si>
  <si>
    <t>N36094</t>
  </si>
  <si>
    <t>T103106</t>
  </si>
  <si>
    <t>D141003</t>
  </si>
  <si>
    <t>D141004</t>
  </si>
  <si>
    <t>D141002</t>
  </si>
  <si>
    <t>D140554</t>
  </si>
  <si>
    <t>D140552</t>
  </si>
  <si>
    <t>BS41632-006</t>
  </si>
  <si>
    <t>T103130</t>
  </si>
  <si>
    <t>D140555</t>
  </si>
  <si>
    <t>D140551</t>
  </si>
  <si>
    <t>T103131</t>
  </si>
  <si>
    <t>D140553</t>
  </si>
  <si>
    <t>N36086</t>
  </si>
  <si>
    <t>G3189-04</t>
  </si>
  <si>
    <t>T-60594-1</t>
  </si>
  <si>
    <t>N36229</t>
  </si>
  <si>
    <t>N36230</t>
  </si>
  <si>
    <t>N36149</t>
  </si>
  <si>
    <t>T104111</t>
  </si>
  <si>
    <t>N36228</t>
  </si>
  <si>
    <t>N36169</t>
  </si>
  <si>
    <t>N36170</t>
  </si>
  <si>
    <t>N36171</t>
  </si>
  <si>
    <t>G3189-10</t>
  </si>
  <si>
    <t>G3189-11</t>
  </si>
  <si>
    <t>G3189-12</t>
  </si>
  <si>
    <t>G3341-03</t>
  </si>
  <si>
    <t>G3341-04</t>
  </si>
  <si>
    <t>G3167-06</t>
  </si>
  <si>
    <t>G3213-01</t>
  </si>
  <si>
    <t>G3341-05</t>
  </si>
  <si>
    <t>T104100</t>
  </si>
  <si>
    <t xml:space="preserve">T104101 </t>
  </si>
  <si>
    <t>T104102</t>
  </si>
  <si>
    <t>T104117</t>
  </si>
  <si>
    <t>G3341-06</t>
  </si>
  <si>
    <t>G3577-01</t>
  </si>
  <si>
    <t>N36389</t>
  </si>
  <si>
    <t>477500A204-C426A</t>
  </si>
  <si>
    <t>NO</t>
  </si>
  <si>
    <t>DS Regulator</t>
  </si>
  <si>
    <t>2-304715</t>
  </si>
  <si>
    <t>1-4173</t>
  </si>
  <si>
    <t>SL16459-001</t>
  </si>
  <si>
    <t>61-02-6A543</t>
  </si>
  <si>
    <t>B32S0215</t>
  </si>
  <si>
    <t>G3189-07</t>
  </si>
  <si>
    <t>Age</t>
  </si>
  <si>
    <t>HC15597-001</t>
  </si>
  <si>
    <t>N36400</t>
  </si>
  <si>
    <t>A3S6806</t>
  </si>
  <si>
    <t>N36402</t>
  </si>
  <si>
    <t>HC15598-001</t>
  </si>
  <si>
    <t>1-3638</t>
  </si>
  <si>
    <t>G12023-1</t>
  </si>
  <si>
    <t>2-307017</t>
  </si>
  <si>
    <t>T60824</t>
  </si>
  <si>
    <t>N36404</t>
  </si>
  <si>
    <t>Engineering Reserve - Available</t>
  </si>
  <si>
    <t>Operating Spare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</si>
</sst>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17" fontId="0" fillId="0" borderId="1" xfId="0" quotePrefix="1" applyNumberForma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4" fontId="0" fillId="0" borderId="1" xfId="0" quotePrefix="1" applyNumberForma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C269"/>
  <sheetViews>
    <sheetView tabSelected="1" zoomScaleNormal="100" workbookViewId="0">
      <selection activeCell="B21" sqref="B21"/>
    </sheetView>
  </sheetViews>
  <sheetFormatPr defaultColWidth="9.140625" defaultRowHeight="15" x14ac:dyDescent="0.25"/>
  <cols>
    <col min="1" max="1" width="29.7109375" style="2" bestFit="1" customWidth="1"/>
    <col min="2" max="2" width="19.7109375" style="2" customWidth="1"/>
    <col min="3" max="3" width="15" style="2" customWidth="1"/>
    <col min="4" max="4" width="17.42578125" style="2" customWidth="1"/>
    <col min="5" max="5" width="12.28515625" style="2" customWidth="1"/>
    <col min="6" max="6" width="8.42578125" style="2" customWidth="1"/>
    <col min="7" max="7" width="7" style="2" customWidth="1"/>
    <col min="8" max="9" width="7.42578125" style="2" customWidth="1"/>
    <col min="10" max="10" width="8.7109375" style="2" customWidth="1"/>
    <col min="11" max="11" width="8" style="3" customWidth="1"/>
    <col min="12" max="12" width="6.7109375" style="27" customWidth="1"/>
    <col min="13" max="16384" width="9.140625" style="1"/>
  </cols>
  <sheetData>
    <row r="1" spans="1:159" s="23" customFormat="1" ht="30" x14ac:dyDescent="0.25">
      <c r="A1" s="22" t="s">
        <v>82</v>
      </c>
      <c r="B1" s="22" t="s">
        <v>64</v>
      </c>
      <c r="C1" s="22" t="s">
        <v>84</v>
      </c>
      <c r="D1" s="22" t="s">
        <v>65</v>
      </c>
      <c r="E1" s="22" t="s">
        <v>66</v>
      </c>
      <c r="F1" s="22" t="s">
        <v>67</v>
      </c>
      <c r="G1" s="22" t="s">
        <v>68</v>
      </c>
      <c r="H1" s="22" t="s">
        <v>69</v>
      </c>
      <c r="I1" s="22" t="s">
        <v>70</v>
      </c>
      <c r="J1" s="22" t="s">
        <v>2</v>
      </c>
      <c r="K1" s="24" t="s">
        <v>71</v>
      </c>
      <c r="L1" s="24" t="s">
        <v>135</v>
      </c>
    </row>
    <row r="2" spans="1:159" s="10" customFormat="1" x14ac:dyDescent="0.25">
      <c r="A2" s="7" t="s">
        <v>147</v>
      </c>
      <c r="B2" s="2" t="s">
        <v>30</v>
      </c>
      <c r="C2" s="2">
        <v>2785032</v>
      </c>
      <c r="D2" s="2" t="s">
        <v>73</v>
      </c>
      <c r="E2" s="2">
        <v>7.5</v>
      </c>
      <c r="F2" s="2" t="s">
        <v>72</v>
      </c>
      <c r="G2" s="2">
        <v>27.6</v>
      </c>
      <c r="H2" s="2">
        <v>8.8000000000000007</v>
      </c>
      <c r="I2" s="2"/>
      <c r="J2" s="2" t="s">
        <v>2</v>
      </c>
      <c r="K2" s="3">
        <v>2012</v>
      </c>
      <c r="L2" s="3">
        <f t="shared" ref="L2:L33" si="0">2017-K2</f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</row>
    <row r="3" spans="1:159" s="10" customFormat="1" x14ac:dyDescent="0.25">
      <c r="A3" s="7" t="s">
        <v>147</v>
      </c>
      <c r="B3" s="2" t="s">
        <v>85</v>
      </c>
      <c r="C3" s="2">
        <v>3029752</v>
      </c>
      <c r="D3" s="2" t="s">
        <v>73</v>
      </c>
      <c r="E3" s="2">
        <v>7.5</v>
      </c>
      <c r="F3" s="2" t="s">
        <v>72</v>
      </c>
      <c r="G3" s="2">
        <v>27.6</v>
      </c>
      <c r="H3" s="2">
        <v>8.8000000000000007</v>
      </c>
      <c r="I3" s="2"/>
      <c r="J3" s="2" t="s">
        <v>2</v>
      </c>
      <c r="K3" s="3">
        <v>2013</v>
      </c>
      <c r="L3" s="3">
        <f t="shared" si="0"/>
        <v>4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</row>
    <row r="4" spans="1:159" s="10" customFormat="1" x14ac:dyDescent="0.25">
      <c r="A4" s="7" t="s">
        <v>147</v>
      </c>
      <c r="B4" s="5" t="s">
        <v>101</v>
      </c>
      <c r="C4" s="5">
        <v>3087905</v>
      </c>
      <c r="D4" s="5" t="s">
        <v>73</v>
      </c>
      <c r="E4" s="5">
        <v>5</v>
      </c>
      <c r="F4" s="5" t="s">
        <v>72</v>
      </c>
      <c r="G4" s="5">
        <v>27.6</v>
      </c>
      <c r="H4" s="5">
        <v>8.8000000000000007</v>
      </c>
      <c r="I4" s="5">
        <v>4.4000000000000004</v>
      </c>
      <c r="J4" s="5" t="s">
        <v>2</v>
      </c>
      <c r="K4" s="25">
        <v>2015</v>
      </c>
      <c r="L4" s="25">
        <f t="shared" si="0"/>
        <v>2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</row>
    <row r="5" spans="1:159" s="10" customFormat="1" x14ac:dyDescent="0.25">
      <c r="A5" s="7" t="s">
        <v>147</v>
      </c>
      <c r="B5" s="14" t="s">
        <v>111</v>
      </c>
      <c r="C5" s="13">
        <v>3093858</v>
      </c>
      <c r="D5" s="13" t="s">
        <v>73</v>
      </c>
      <c r="E5" s="14">
        <v>5</v>
      </c>
      <c r="F5" s="14" t="s">
        <v>72</v>
      </c>
      <c r="G5" s="14">
        <v>27.6</v>
      </c>
      <c r="H5" s="14">
        <v>8.8000000000000007</v>
      </c>
      <c r="I5" s="14">
        <v>4.4000000000000004</v>
      </c>
      <c r="J5" s="14" t="s">
        <v>2</v>
      </c>
      <c r="K5" s="14">
        <v>2015</v>
      </c>
      <c r="L5" s="3">
        <f t="shared" si="0"/>
        <v>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</row>
    <row r="6" spans="1:159" s="10" customFormat="1" x14ac:dyDescent="0.25">
      <c r="A6" s="7" t="s">
        <v>147</v>
      </c>
      <c r="B6" s="14" t="s">
        <v>112</v>
      </c>
      <c r="C6" s="13">
        <v>3100160</v>
      </c>
      <c r="D6" s="13" t="s">
        <v>73</v>
      </c>
      <c r="E6" s="14">
        <v>5</v>
      </c>
      <c r="F6" s="14" t="s">
        <v>72</v>
      </c>
      <c r="G6" s="14">
        <v>27.6</v>
      </c>
      <c r="H6" s="14">
        <v>8.8000000000000007</v>
      </c>
      <c r="I6" s="14">
        <v>4.4000000000000004</v>
      </c>
      <c r="J6" s="14" t="s">
        <v>2</v>
      </c>
      <c r="K6" s="14">
        <v>2015</v>
      </c>
      <c r="L6" s="3">
        <f t="shared" si="0"/>
        <v>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s="10" customFormat="1" x14ac:dyDescent="0.25">
      <c r="A7" s="7" t="s">
        <v>147</v>
      </c>
      <c r="B7" s="14" t="s">
        <v>113</v>
      </c>
      <c r="C7" s="13">
        <v>3111903</v>
      </c>
      <c r="D7" s="13" t="s">
        <v>73</v>
      </c>
      <c r="E7" s="14">
        <v>5</v>
      </c>
      <c r="F7" s="14" t="s">
        <v>72</v>
      </c>
      <c r="G7" s="14">
        <v>27.6</v>
      </c>
      <c r="H7" s="14">
        <v>8.8000000000000007</v>
      </c>
      <c r="I7" s="14">
        <v>4.4000000000000004</v>
      </c>
      <c r="J7" s="14" t="s">
        <v>2</v>
      </c>
      <c r="K7" s="14">
        <v>2015</v>
      </c>
      <c r="L7" s="3">
        <f t="shared" si="0"/>
        <v>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s="10" customFormat="1" x14ac:dyDescent="0.25">
      <c r="A8" s="7" t="s">
        <v>147</v>
      </c>
      <c r="B8" s="2" t="s">
        <v>134</v>
      </c>
      <c r="C8" s="2">
        <v>3088363</v>
      </c>
      <c r="D8" s="2" t="s">
        <v>73</v>
      </c>
      <c r="E8" s="2">
        <v>5</v>
      </c>
      <c r="F8" s="2" t="s">
        <v>72</v>
      </c>
      <c r="G8" s="2">
        <v>27.6</v>
      </c>
      <c r="H8" s="2">
        <v>8.8000000000000007</v>
      </c>
      <c r="I8" s="2">
        <v>4.4000000000000004</v>
      </c>
      <c r="J8" s="2" t="s">
        <v>2</v>
      </c>
      <c r="K8" s="2">
        <v>2015</v>
      </c>
      <c r="L8" s="3">
        <f t="shared" si="0"/>
        <v>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1:159" x14ac:dyDescent="0.25">
      <c r="A9" s="7" t="s">
        <v>147</v>
      </c>
      <c r="B9" s="2" t="s">
        <v>114</v>
      </c>
      <c r="C9" s="2">
        <v>3093857</v>
      </c>
      <c r="D9" s="2" t="s">
        <v>73</v>
      </c>
      <c r="E9" s="2">
        <v>5</v>
      </c>
      <c r="F9" s="2" t="s">
        <v>72</v>
      </c>
      <c r="G9" s="2">
        <v>44</v>
      </c>
      <c r="H9" s="2">
        <v>8.8000000000000007</v>
      </c>
      <c r="I9" s="2">
        <v>4.4000000000000004</v>
      </c>
      <c r="J9" s="2" t="s">
        <v>2</v>
      </c>
      <c r="K9" s="2">
        <v>2015</v>
      </c>
      <c r="L9" s="3">
        <f t="shared" si="0"/>
        <v>2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</row>
    <row r="10" spans="1:159" s="10" customFormat="1" x14ac:dyDescent="0.25">
      <c r="A10" s="7" t="s">
        <v>147</v>
      </c>
      <c r="B10" s="14" t="s">
        <v>115</v>
      </c>
      <c r="C10" s="13">
        <v>3094919</v>
      </c>
      <c r="D10" s="13" t="s">
        <v>73</v>
      </c>
      <c r="E10" s="14">
        <v>5</v>
      </c>
      <c r="F10" s="14" t="s">
        <v>72</v>
      </c>
      <c r="G10" s="14">
        <v>44</v>
      </c>
      <c r="H10" s="14">
        <v>8.8000000000000007</v>
      </c>
      <c r="I10" s="14">
        <v>4.4000000000000004</v>
      </c>
      <c r="J10" s="14" t="s">
        <v>2</v>
      </c>
      <c r="K10" s="14">
        <v>2015</v>
      </c>
      <c r="L10" s="3">
        <f t="shared" si="0"/>
        <v>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</row>
    <row r="11" spans="1:159" s="11" customFormat="1" x14ac:dyDescent="0.25">
      <c r="A11" s="7" t="s">
        <v>147</v>
      </c>
      <c r="B11" s="14" t="s">
        <v>118</v>
      </c>
      <c r="C11" s="13">
        <v>3111902</v>
      </c>
      <c r="D11" s="13" t="s">
        <v>73</v>
      </c>
      <c r="E11" s="14">
        <v>5</v>
      </c>
      <c r="F11" s="14" t="s">
        <v>72</v>
      </c>
      <c r="G11" s="14">
        <v>44</v>
      </c>
      <c r="H11" s="14">
        <v>8.8000000000000007</v>
      </c>
      <c r="I11" s="14">
        <v>4.4000000000000004</v>
      </c>
      <c r="J11" s="14" t="s">
        <v>2</v>
      </c>
      <c r="K11" s="14">
        <v>2015</v>
      </c>
      <c r="L11" s="3">
        <f t="shared" si="0"/>
        <v>2</v>
      </c>
    </row>
    <row r="12" spans="1:159" s="11" customFormat="1" x14ac:dyDescent="0.25">
      <c r="A12" s="7" t="s">
        <v>147</v>
      </c>
      <c r="B12" s="14" t="s">
        <v>123</v>
      </c>
      <c r="C12" s="13">
        <v>3140205</v>
      </c>
      <c r="D12" s="14" t="s">
        <v>73</v>
      </c>
      <c r="E12" s="14">
        <v>5</v>
      </c>
      <c r="F12" s="14" t="s">
        <v>72</v>
      </c>
      <c r="G12" s="14">
        <v>44</v>
      </c>
      <c r="H12" s="14">
        <v>8.8000000000000007</v>
      </c>
      <c r="I12" s="14">
        <v>4.4000000000000004</v>
      </c>
      <c r="J12" s="14" t="s">
        <v>2</v>
      </c>
      <c r="K12" s="14">
        <v>2016</v>
      </c>
      <c r="L12" s="3">
        <f t="shared" si="0"/>
        <v>1</v>
      </c>
    </row>
    <row r="13" spans="1:159" s="11" customFormat="1" x14ac:dyDescent="0.25">
      <c r="A13" s="7" t="s">
        <v>147</v>
      </c>
      <c r="B13" s="3" t="s">
        <v>131</v>
      </c>
      <c r="C13" s="2">
        <v>1249630</v>
      </c>
      <c r="D13" s="2" t="s">
        <v>73</v>
      </c>
      <c r="E13" s="2">
        <v>5</v>
      </c>
      <c r="F13" s="2" t="s">
        <v>72</v>
      </c>
      <c r="G13" s="2">
        <v>44</v>
      </c>
      <c r="H13" s="2">
        <v>8.32</v>
      </c>
      <c r="I13" s="2">
        <v>4.16</v>
      </c>
      <c r="J13" s="2" t="s">
        <v>2</v>
      </c>
      <c r="K13" s="2">
        <v>2005</v>
      </c>
      <c r="L13" s="3">
        <f t="shared" si="0"/>
        <v>12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</row>
    <row r="14" spans="1:159" s="11" customFormat="1" x14ac:dyDescent="0.25">
      <c r="A14" s="7" t="s">
        <v>147</v>
      </c>
      <c r="B14" s="7" t="s">
        <v>116</v>
      </c>
      <c r="C14" s="13">
        <v>3093633</v>
      </c>
      <c r="D14" s="13" t="s">
        <v>73</v>
      </c>
      <c r="E14" s="14">
        <v>10</v>
      </c>
      <c r="F14" s="14" t="s">
        <v>72</v>
      </c>
      <c r="G14" s="14">
        <v>44</v>
      </c>
      <c r="H14" s="14">
        <v>13.2</v>
      </c>
      <c r="I14" s="14"/>
      <c r="J14" s="14" t="s">
        <v>2</v>
      </c>
      <c r="K14" s="14">
        <v>2015</v>
      </c>
      <c r="L14" s="3">
        <f t="shared" si="0"/>
        <v>2</v>
      </c>
    </row>
    <row r="15" spans="1:159" s="11" customFormat="1" x14ac:dyDescent="0.25">
      <c r="A15" s="7" t="s">
        <v>147</v>
      </c>
      <c r="B15" s="14" t="s">
        <v>6</v>
      </c>
      <c r="C15" s="14">
        <v>3055099</v>
      </c>
      <c r="D15" s="14" t="s">
        <v>73</v>
      </c>
      <c r="E15" s="14">
        <v>10</v>
      </c>
      <c r="F15" s="14" t="s">
        <v>72</v>
      </c>
      <c r="G15" s="14">
        <v>44</v>
      </c>
      <c r="H15" s="14">
        <v>13.2</v>
      </c>
      <c r="I15" s="14"/>
      <c r="J15" s="14" t="s">
        <v>2</v>
      </c>
      <c r="K15" s="7">
        <v>2014</v>
      </c>
      <c r="L15" s="3">
        <f t="shared" si="0"/>
        <v>3</v>
      </c>
    </row>
    <row r="16" spans="1:159" s="11" customFormat="1" x14ac:dyDescent="0.25">
      <c r="A16" s="7" t="s">
        <v>147</v>
      </c>
      <c r="B16" s="14" t="s">
        <v>7</v>
      </c>
      <c r="C16" s="14">
        <v>3057873</v>
      </c>
      <c r="D16" s="14" t="s">
        <v>73</v>
      </c>
      <c r="E16" s="14">
        <v>10</v>
      </c>
      <c r="F16" s="14" t="s">
        <v>72</v>
      </c>
      <c r="G16" s="14">
        <v>44</v>
      </c>
      <c r="H16" s="14">
        <v>13.2</v>
      </c>
      <c r="I16" s="14"/>
      <c r="J16" s="14" t="s">
        <v>2</v>
      </c>
      <c r="K16" s="7">
        <v>2014</v>
      </c>
      <c r="L16" s="3">
        <f t="shared" si="0"/>
        <v>3</v>
      </c>
    </row>
    <row r="17" spans="1:159" s="11" customFormat="1" x14ac:dyDescent="0.25">
      <c r="A17" s="7" t="s">
        <v>147</v>
      </c>
      <c r="B17" s="14" t="s">
        <v>9</v>
      </c>
      <c r="C17" s="14">
        <v>3063127</v>
      </c>
      <c r="D17" s="14" t="s">
        <v>73</v>
      </c>
      <c r="E17" s="14" t="s">
        <v>3</v>
      </c>
      <c r="F17" s="14" t="s">
        <v>72</v>
      </c>
      <c r="G17" s="14">
        <v>115.5</v>
      </c>
      <c r="H17" s="14">
        <v>29.3</v>
      </c>
      <c r="I17" s="14"/>
      <c r="J17" s="14" t="s">
        <v>2</v>
      </c>
      <c r="K17" s="7">
        <v>2014</v>
      </c>
      <c r="L17" s="3">
        <f t="shared" si="0"/>
        <v>3</v>
      </c>
    </row>
    <row r="18" spans="1:159" s="11" customFormat="1" x14ac:dyDescent="0.25">
      <c r="A18" s="7" t="s">
        <v>147</v>
      </c>
      <c r="B18" s="14" t="s">
        <v>46</v>
      </c>
      <c r="C18" s="14">
        <v>1234809</v>
      </c>
      <c r="D18" s="14" t="s">
        <v>73</v>
      </c>
      <c r="E18" s="14">
        <v>10</v>
      </c>
      <c r="F18" s="14" t="s">
        <v>72</v>
      </c>
      <c r="G18" s="14">
        <v>44</v>
      </c>
      <c r="H18" s="14">
        <v>8.32</v>
      </c>
      <c r="I18" s="14"/>
      <c r="J18" s="14" t="s">
        <v>2</v>
      </c>
      <c r="K18" s="7">
        <v>1990</v>
      </c>
      <c r="L18" s="3">
        <f t="shared" si="0"/>
        <v>27</v>
      </c>
    </row>
    <row r="19" spans="1:159" s="11" customFormat="1" x14ac:dyDescent="0.25">
      <c r="A19" s="7" t="s">
        <v>147</v>
      </c>
      <c r="B19" s="14" t="s">
        <v>86</v>
      </c>
      <c r="C19" s="14">
        <v>3078540</v>
      </c>
      <c r="D19" s="14" t="s">
        <v>73</v>
      </c>
      <c r="E19" s="14">
        <v>10</v>
      </c>
      <c r="F19" s="14" t="s">
        <v>72</v>
      </c>
      <c r="G19" s="14">
        <v>44</v>
      </c>
      <c r="H19" s="14">
        <v>8.8000000000000007</v>
      </c>
      <c r="I19" s="14"/>
      <c r="J19" s="14" t="s">
        <v>2</v>
      </c>
      <c r="K19" s="7">
        <v>2014</v>
      </c>
      <c r="L19" s="3">
        <f t="shared" si="0"/>
        <v>3</v>
      </c>
    </row>
    <row r="20" spans="1:159" s="11" customFormat="1" x14ac:dyDescent="0.25">
      <c r="A20" s="7" t="s">
        <v>147</v>
      </c>
      <c r="B20" s="14" t="s">
        <v>107</v>
      </c>
      <c r="C20" s="14">
        <v>3123438</v>
      </c>
      <c r="D20" s="14" t="s">
        <v>73</v>
      </c>
      <c r="E20" s="14">
        <v>7.5</v>
      </c>
      <c r="F20" s="14" t="s">
        <v>72</v>
      </c>
      <c r="G20" s="14">
        <v>44</v>
      </c>
      <c r="H20" s="14">
        <v>26.5</v>
      </c>
      <c r="I20" s="14"/>
      <c r="J20" s="14" t="s">
        <v>2</v>
      </c>
      <c r="K20" s="7">
        <v>2015</v>
      </c>
      <c r="L20" s="3">
        <f t="shared" si="0"/>
        <v>2</v>
      </c>
    </row>
    <row r="21" spans="1:159" s="11" customFormat="1" x14ac:dyDescent="0.25">
      <c r="A21" s="7" t="s">
        <v>147</v>
      </c>
      <c r="B21" s="14" t="s">
        <v>103</v>
      </c>
      <c r="C21" s="14">
        <v>3129432</v>
      </c>
      <c r="D21" s="14" t="s">
        <v>73</v>
      </c>
      <c r="E21" s="26" t="s">
        <v>4</v>
      </c>
      <c r="F21" s="14" t="s">
        <v>72</v>
      </c>
      <c r="G21" s="14">
        <v>44</v>
      </c>
      <c r="H21" s="14">
        <v>29.3</v>
      </c>
      <c r="I21" s="14"/>
      <c r="J21" s="14" t="s">
        <v>2</v>
      </c>
      <c r="K21" s="7">
        <v>2015</v>
      </c>
      <c r="L21" s="3">
        <f t="shared" si="0"/>
        <v>2</v>
      </c>
    </row>
    <row r="22" spans="1:159" s="11" customFormat="1" x14ac:dyDescent="0.25">
      <c r="A22" s="7" t="s">
        <v>147</v>
      </c>
      <c r="B22" s="14" t="s">
        <v>104</v>
      </c>
      <c r="C22" s="14">
        <v>3129431</v>
      </c>
      <c r="D22" s="14" t="s">
        <v>73</v>
      </c>
      <c r="E22" s="26" t="s">
        <v>4</v>
      </c>
      <c r="F22" s="14" t="s">
        <v>72</v>
      </c>
      <c r="G22" s="14">
        <v>44</v>
      </c>
      <c r="H22" s="14">
        <v>29.3</v>
      </c>
      <c r="I22" s="14"/>
      <c r="J22" s="14" t="s">
        <v>2</v>
      </c>
      <c r="K22" s="7">
        <v>2015</v>
      </c>
      <c r="L22" s="3">
        <f t="shared" si="0"/>
        <v>2</v>
      </c>
    </row>
    <row r="23" spans="1:159" s="11" customFormat="1" x14ac:dyDescent="0.25">
      <c r="A23" s="7" t="s">
        <v>147</v>
      </c>
      <c r="B23" s="14" t="s">
        <v>38</v>
      </c>
      <c r="C23" s="14">
        <v>1234891</v>
      </c>
      <c r="D23" s="14" t="s">
        <v>73</v>
      </c>
      <c r="E23" s="14">
        <v>7.5</v>
      </c>
      <c r="F23" s="14" t="s">
        <v>72</v>
      </c>
      <c r="G23" s="14">
        <v>44</v>
      </c>
      <c r="H23" s="14">
        <v>8.8000000000000007</v>
      </c>
      <c r="I23" s="14"/>
      <c r="J23" s="14" t="s">
        <v>2</v>
      </c>
      <c r="K23" s="7">
        <v>2003</v>
      </c>
      <c r="L23" s="3">
        <f t="shared" si="0"/>
        <v>14</v>
      </c>
    </row>
    <row r="24" spans="1:159" s="11" customFormat="1" x14ac:dyDescent="0.25">
      <c r="A24" s="7" t="s">
        <v>147</v>
      </c>
      <c r="B24" s="14" t="s">
        <v>78</v>
      </c>
      <c r="C24" s="14">
        <v>2383747</v>
      </c>
      <c r="D24" s="14" t="s">
        <v>73</v>
      </c>
      <c r="E24" s="14">
        <v>7.5</v>
      </c>
      <c r="F24" s="14" t="s">
        <v>72</v>
      </c>
      <c r="G24" s="14">
        <v>44</v>
      </c>
      <c r="H24" s="14">
        <v>8.8000000000000007</v>
      </c>
      <c r="I24" s="14"/>
      <c r="J24" s="14" t="s">
        <v>2</v>
      </c>
      <c r="K24" s="7">
        <v>2011</v>
      </c>
      <c r="L24" s="3">
        <f t="shared" si="0"/>
        <v>6</v>
      </c>
    </row>
    <row r="25" spans="1:159" s="11" customFormat="1" x14ac:dyDescent="0.25">
      <c r="A25" s="7" t="s">
        <v>147</v>
      </c>
      <c r="B25" s="2" t="s">
        <v>124</v>
      </c>
      <c r="C25" s="2">
        <v>3161401</v>
      </c>
      <c r="D25" s="2" t="s">
        <v>73</v>
      </c>
      <c r="E25" s="2">
        <v>5</v>
      </c>
      <c r="F25" s="2" t="s">
        <v>72</v>
      </c>
      <c r="G25" s="2">
        <v>13.8</v>
      </c>
      <c r="H25" s="2">
        <v>8.32</v>
      </c>
      <c r="I25" s="2"/>
      <c r="J25" s="2" t="s">
        <v>2</v>
      </c>
      <c r="K25" s="2">
        <v>2016</v>
      </c>
      <c r="L25" s="3">
        <f t="shared" si="0"/>
        <v>1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</row>
    <row r="26" spans="1:159" s="11" customFormat="1" x14ac:dyDescent="0.25">
      <c r="A26" s="7" t="s">
        <v>147</v>
      </c>
      <c r="B26" s="14" t="s">
        <v>23</v>
      </c>
      <c r="C26" s="14">
        <v>3029171</v>
      </c>
      <c r="D26" s="14" t="s">
        <v>73</v>
      </c>
      <c r="E26" s="14">
        <v>7.5</v>
      </c>
      <c r="F26" s="14" t="s">
        <v>72</v>
      </c>
      <c r="G26" s="14">
        <v>44</v>
      </c>
      <c r="H26" s="14">
        <v>13.2</v>
      </c>
      <c r="I26" s="14"/>
      <c r="J26" s="14" t="s">
        <v>2</v>
      </c>
      <c r="K26" s="7">
        <v>2013</v>
      </c>
      <c r="L26" s="3">
        <f t="shared" si="0"/>
        <v>4</v>
      </c>
    </row>
    <row r="27" spans="1:159" s="11" customFormat="1" x14ac:dyDescent="0.25">
      <c r="A27" s="7" t="s">
        <v>147</v>
      </c>
      <c r="B27" s="14" t="s">
        <v>43</v>
      </c>
      <c r="C27" s="14">
        <v>1233924</v>
      </c>
      <c r="D27" s="14" t="s">
        <v>73</v>
      </c>
      <c r="E27" s="14">
        <v>10</v>
      </c>
      <c r="F27" s="14" t="s">
        <v>72</v>
      </c>
      <c r="G27" s="14">
        <v>44</v>
      </c>
      <c r="H27" s="14">
        <v>26.5</v>
      </c>
      <c r="I27" s="14"/>
      <c r="J27" s="14" t="s">
        <v>2</v>
      </c>
      <c r="K27" s="7">
        <v>1992</v>
      </c>
      <c r="L27" s="3">
        <f t="shared" si="0"/>
        <v>25</v>
      </c>
    </row>
    <row r="28" spans="1:159" s="11" customFormat="1" x14ac:dyDescent="0.25">
      <c r="A28" s="7" t="s">
        <v>147</v>
      </c>
      <c r="B28" s="14" t="s">
        <v>48</v>
      </c>
      <c r="C28" s="14">
        <v>1306898</v>
      </c>
      <c r="D28" s="14" t="s">
        <v>73</v>
      </c>
      <c r="E28" s="14">
        <v>10</v>
      </c>
      <c r="F28" s="14" t="s">
        <v>72</v>
      </c>
      <c r="G28" s="14">
        <v>44</v>
      </c>
      <c r="H28" s="14">
        <v>27.6</v>
      </c>
      <c r="I28" s="14"/>
      <c r="J28" s="14" t="s">
        <v>2</v>
      </c>
      <c r="K28" s="7">
        <v>1978</v>
      </c>
      <c r="L28" s="3">
        <f t="shared" si="0"/>
        <v>39</v>
      </c>
    </row>
    <row r="29" spans="1:159" s="11" customFormat="1" x14ac:dyDescent="0.25">
      <c r="A29" s="7" t="s">
        <v>147</v>
      </c>
      <c r="B29" s="14" t="s">
        <v>117</v>
      </c>
      <c r="C29" s="13">
        <v>3094910</v>
      </c>
      <c r="D29" s="13" t="s">
        <v>73</v>
      </c>
      <c r="E29" s="14" t="s">
        <v>0</v>
      </c>
      <c r="F29" s="14" t="s">
        <v>72</v>
      </c>
      <c r="G29" s="14">
        <v>115.5</v>
      </c>
      <c r="H29" s="14">
        <v>8.8000000000000007</v>
      </c>
      <c r="I29" s="14"/>
      <c r="J29" s="14" t="s">
        <v>2</v>
      </c>
      <c r="K29" s="14">
        <v>2015</v>
      </c>
      <c r="L29" s="3">
        <f t="shared" si="0"/>
        <v>2</v>
      </c>
    </row>
    <row r="30" spans="1:159" s="11" customFormat="1" x14ac:dyDescent="0.25">
      <c r="A30" s="7" t="s">
        <v>147</v>
      </c>
      <c r="B30" s="14" t="s">
        <v>16</v>
      </c>
      <c r="C30" s="14">
        <v>3029125</v>
      </c>
      <c r="D30" s="14" t="s">
        <v>73</v>
      </c>
      <c r="E30" s="14" t="s">
        <v>0</v>
      </c>
      <c r="F30" s="14" t="s">
        <v>72</v>
      </c>
      <c r="G30" s="14">
        <v>115.5</v>
      </c>
      <c r="H30" s="14">
        <v>13.2</v>
      </c>
      <c r="I30" s="14"/>
      <c r="J30" s="14" t="s">
        <v>2</v>
      </c>
      <c r="K30" s="7">
        <v>2013</v>
      </c>
      <c r="L30" s="3">
        <f t="shared" si="0"/>
        <v>4</v>
      </c>
    </row>
    <row r="31" spans="1:159" s="11" customFormat="1" x14ac:dyDescent="0.25">
      <c r="A31" s="7" t="s">
        <v>147</v>
      </c>
      <c r="B31" s="14" t="s">
        <v>25</v>
      </c>
      <c r="C31" s="14">
        <v>3029128</v>
      </c>
      <c r="D31" s="14" t="s">
        <v>73</v>
      </c>
      <c r="E31" s="14" t="s">
        <v>0</v>
      </c>
      <c r="F31" s="14" t="s">
        <v>72</v>
      </c>
      <c r="G31" s="14">
        <v>115.5</v>
      </c>
      <c r="H31" s="14">
        <v>13.2</v>
      </c>
      <c r="I31" s="14"/>
      <c r="J31" s="14" t="s">
        <v>2</v>
      </c>
      <c r="K31" s="7">
        <v>2013</v>
      </c>
      <c r="L31" s="3">
        <f t="shared" si="0"/>
        <v>4</v>
      </c>
    </row>
    <row r="32" spans="1:159" s="11" customFormat="1" x14ac:dyDescent="0.25">
      <c r="A32" s="7" t="s">
        <v>147</v>
      </c>
      <c r="B32" s="14">
        <v>214101108</v>
      </c>
      <c r="C32" s="14">
        <v>3070309</v>
      </c>
      <c r="D32" s="14" t="s">
        <v>73</v>
      </c>
      <c r="E32" s="14" t="s">
        <v>0</v>
      </c>
      <c r="F32" s="14" t="s">
        <v>72</v>
      </c>
      <c r="G32" s="14">
        <v>115.5</v>
      </c>
      <c r="H32" s="14">
        <v>26.5</v>
      </c>
      <c r="I32" s="14"/>
      <c r="J32" s="14" t="s">
        <v>2</v>
      </c>
      <c r="K32" s="7">
        <v>2014</v>
      </c>
      <c r="L32" s="3">
        <f t="shared" si="0"/>
        <v>3</v>
      </c>
    </row>
    <row r="33" spans="1:159" s="11" customFormat="1" x14ac:dyDescent="0.25">
      <c r="A33" s="7" t="s">
        <v>147</v>
      </c>
      <c r="B33" s="16">
        <v>215091131</v>
      </c>
      <c r="C33" s="2">
        <v>3124969</v>
      </c>
      <c r="D33" s="2" t="s">
        <v>73</v>
      </c>
      <c r="E33" s="14" t="s">
        <v>0</v>
      </c>
      <c r="F33" s="2" t="s">
        <v>72</v>
      </c>
      <c r="G33" s="14">
        <v>115.5</v>
      </c>
      <c r="H33" s="14">
        <v>26.5</v>
      </c>
      <c r="I33" s="2"/>
      <c r="J33" s="2" t="s">
        <v>2</v>
      </c>
      <c r="K33" s="2">
        <v>2015</v>
      </c>
      <c r="L33" s="3">
        <f t="shared" si="0"/>
        <v>2</v>
      </c>
    </row>
    <row r="34" spans="1:159" s="6" customFormat="1" x14ac:dyDescent="0.25">
      <c r="A34" s="7" t="s">
        <v>147</v>
      </c>
      <c r="B34" s="14">
        <v>214101109</v>
      </c>
      <c r="C34" s="14">
        <v>3070310</v>
      </c>
      <c r="D34" s="14" t="s">
        <v>73</v>
      </c>
      <c r="E34" s="14" t="s">
        <v>1</v>
      </c>
      <c r="F34" s="14" t="s">
        <v>72</v>
      </c>
      <c r="G34" s="14">
        <v>115.5</v>
      </c>
      <c r="H34" s="14">
        <v>29.3</v>
      </c>
      <c r="I34" s="14"/>
      <c r="J34" s="14" t="s">
        <v>2</v>
      </c>
      <c r="K34" s="7">
        <v>2014</v>
      </c>
      <c r="L34" s="3">
        <f t="shared" ref="L34:L65" si="1">2017-K34</f>
        <v>3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</row>
    <row r="35" spans="1:159" s="6" customFormat="1" x14ac:dyDescent="0.25">
      <c r="A35" s="7" t="s">
        <v>147</v>
      </c>
      <c r="B35" s="17" t="s">
        <v>130</v>
      </c>
      <c r="C35" s="2">
        <v>1233710</v>
      </c>
      <c r="D35" s="2" t="s">
        <v>73</v>
      </c>
      <c r="E35" s="2">
        <v>15</v>
      </c>
      <c r="F35" s="2" t="s">
        <v>72</v>
      </c>
      <c r="G35" s="2">
        <v>115</v>
      </c>
      <c r="H35" s="2">
        <v>27.6</v>
      </c>
      <c r="I35" s="2"/>
      <c r="J35" s="2" t="s">
        <v>2</v>
      </c>
      <c r="K35" s="2">
        <v>1979</v>
      </c>
      <c r="L35" s="3">
        <f t="shared" si="1"/>
        <v>38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</row>
    <row r="36" spans="1:159" s="11" customFormat="1" x14ac:dyDescent="0.25">
      <c r="A36" s="7" t="s">
        <v>147</v>
      </c>
      <c r="B36" s="14" t="s">
        <v>76</v>
      </c>
      <c r="C36" s="14">
        <v>3042509</v>
      </c>
      <c r="D36" s="14" t="s">
        <v>73</v>
      </c>
      <c r="E36" s="14">
        <v>7.5</v>
      </c>
      <c r="F36" s="14" t="s">
        <v>72</v>
      </c>
      <c r="G36" s="14">
        <v>27.6</v>
      </c>
      <c r="H36" s="14">
        <v>8.8000000000000007</v>
      </c>
      <c r="I36" s="14"/>
      <c r="J36" s="2" t="s">
        <v>127</v>
      </c>
      <c r="K36" s="7">
        <v>2014</v>
      </c>
      <c r="L36" s="3">
        <f t="shared" si="1"/>
        <v>3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</row>
    <row r="37" spans="1:159" s="11" customFormat="1" x14ac:dyDescent="0.25">
      <c r="A37" s="7" t="s">
        <v>147</v>
      </c>
      <c r="B37" s="14" t="s">
        <v>140</v>
      </c>
      <c r="C37" s="14">
        <v>1232217</v>
      </c>
      <c r="D37" s="14" t="s">
        <v>73</v>
      </c>
      <c r="E37" s="14">
        <v>10</v>
      </c>
      <c r="F37" s="14" t="s">
        <v>72</v>
      </c>
      <c r="G37" s="14">
        <v>44</v>
      </c>
      <c r="H37" s="14">
        <v>29.3</v>
      </c>
      <c r="I37" s="14"/>
      <c r="J37" s="14" t="s">
        <v>127</v>
      </c>
      <c r="K37" s="7">
        <v>2004</v>
      </c>
      <c r="L37" s="3">
        <f t="shared" si="1"/>
        <v>13</v>
      </c>
    </row>
    <row r="38" spans="1:159" s="11" customFormat="1" x14ac:dyDescent="0.25">
      <c r="A38" s="7" t="s">
        <v>147</v>
      </c>
      <c r="B38" s="8" t="s">
        <v>106</v>
      </c>
      <c r="C38" s="9">
        <v>3113670</v>
      </c>
      <c r="D38" s="7" t="s">
        <v>73</v>
      </c>
      <c r="E38" s="7">
        <v>5</v>
      </c>
      <c r="F38" s="7" t="s">
        <v>72</v>
      </c>
      <c r="G38" s="7">
        <v>44</v>
      </c>
      <c r="H38" s="7">
        <v>8.8000000000000007</v>
      </c>
      <c r="I38" s="7">
        <v>4.4000000000000004</v>
      </c>
      <c r="J38" s="2" t="s">
        <v>127</v>
      </c>
      <c r="K38" s="7">
        <v>2015</v>
      </c>
      <c r="L38" s="3">
        <f t="shared" si="1"/>
        <v>2</v>
      </c>
    </row>
    <row r="39" spans="1:159" s="11" customFormat="1" x14ac:dyDescent="0.25">
      <c r="A39" s="7" t="s">
        <v>147</v>
      </c>
      <c r="B39" s="8">
        <v>284241</v>
      </c>
      <c r="C39" s="2">
        <v>1139412</v>
      </c>
      <c r="D39" s="2" t="s">
        <v>73</v>
      </c>
      <c r="E39" s="2">
        <v>5</v>
      </c>
      <c r="F39" s="2" t="s">
        <v>72</v>
      </c>
      <c r="G39" s="2">
        <v>44</v>
      </c>
      <c r="H39" s="2">
        <v>8.32</v>
      </c>
      <c r="I39" s="2"/>
      <c r="J39" s="2" t="s">
        <v>127</v>
      </c>
      <c r="K39" s="2">
        <v>1976</v>
      </c>
      <c r="L39" s="3">
        <f t="shared" si="1"/>
        <v>41</v>
      </c>
    </row>
    <row r="40" spans="1:159" s="11" customFormat="1" x14ac:dyDescent="0.25">
      <c r="A40" s="7" t="s">
        <v>147</v>
      </c>
      <c r="B40" s="14" t="s">
        <v>40</v>
      </c>
      <c r="C40" s="14">
        <v>1234388</v>
      </c>
      <c r="D40" s="14" t="s">
        <v>73</v>
      </c>
      <c r="E40" s="26" t="s">
        <v>4</v>
      </c>
      <c r="F40" s="14" t="s">
        <v>72</v>
      </c>
      <c r="G40" s="14">
        <v>44</v>
      </c>
      <c r="H40" s="14">
        <v>13.8</v>
      </c>
      <c r="I40" s="14"/>
      <c r="J40" s="2" t="s">
        <v>127</v>
      </c>
      <c r="K40" s="7">
        <v>2003</v>
      </c>
      <c r="L40" s="3">
        <f t="shared" si="1"/>
        <v>14</v>
      </c>
    </row>
    <row r="41" spans="1:159" s="11" customFormat="1" x14ac:dyDescent="0.25">
      <c r="A41" s="7" t="s">
        <v>147</v>
      </c>
      <c r="B41" s="14" t="s">
        <v>96</v>
      </c>
      <c r="C41" s="14">
        <v>3066099</v>
      </c>
      <c r="D41" s="14" t="s">
        <v>73</v>
      </c>
      <c r="E41" s="14">
        <v>1</v>
      </c>
      <c r="F41" s="14" t="s">
        <v>72</v>
      </c>
      <c r="G41" s="14">
        <v>44</v>
      </c>
      <c r="H41" s="14">
        <v>0.2</v>
      </c>
      <c r="I41" s="14"/>
      <c r="J41" s="2" t="s">
        <v>127</v>
      </c>
      <c r="K41" s="7">
        <v>2014</v>
      </c>
      <c r="L41" s="3">
        <f t="shared" si="1"/>
        <v>3</v>
      </c>
    </row>
    <row r="42" spans="1:159" s="11" customFormat="1" x14ac:dyDescent="0.25">
      <c r="A42" s="7" t="s">
        <v>147</v>
      </c>
      <c r="B42" s="14" t="s">
        <v>119</v>
      </c>
      <c r="C42" s="13">
        <v>3091274</v>
      </c>
      <c r="D42" s="13" t="s">
        <v>73</v>
      </c>
      <c r="E42" s="14">
        <v>7.5</v>
      </c>
      <c r="F42" s="14" t="s">
        <v>72</v>
      </c>
      <c r="G42" s="14">
        <v>44</v>
      </c>
      <c r="H42" s="14">
        <v>8.8000000000000007</v>
      </c>
      <c r="I42" s="14">
        <v>4.4000000000000004</v>
      </c>
      <c r="J42" s="2" t="s">
        <v>127</v>
      </c>
      <c r="K42" s="14">
        <v>2015</v>
      </c>
      <c r="L42" s="3">
        <f t="shared" si="1"/>
        <v>2</v>
      </c>
    </row>
    <row r="43" spans="1:159" s="11" customFormat="1" x14ac:dyDescent="0.25">
      <c r="A43" s="7" t="s">
        <v>147</v>
      </c>
      <c r="B43" s="14" t="s">
        <v>5</v>
      </c>
      <c r="C43" s="14">
        <v>3045030</v>
      </c>
      <c r="D43" s="14" t="s">
        <v>73</v>
      </c>
      <c r="E43" s="14">
        <v>7.5</v>
      </c>
      <c r="F43" s="14" t="s">
        <v>72</v>
      </c>
      <c r="G43" s="14">
        <v>44</v>
      </c>
      <c r="H43" s="14">
        <v>8.8000000000000007</v>
      </c>
      <c r="I43" s="14">
        <v>4.4000000000000004</v>
      </c>
      <c r="J43" s="2" t="s">
        <v>127</v>
      </c>
      <c r="K43" s="7">
        <v>2014</v>
      </c>
      <c r="L43" s="3">
        <f t="shared" si="1"/>
        <v>3</v>
      </c>
    </row>
    <row r="44" spans="1:159" x14ac:dyDescent="0.25">
      <c r="A44" s="7" t="s">
        <v>147</v>
      </c>
      <c r="B44" s="14" t="s">
        <v>17</v>
      </c>
      <c r="C44" s="14">
        <v>3024936</v>
      </c>
      <c r="D44" s="14" t="s">
        <v>73</v>
      </c>
      <c r="E44" s="14">
        <v>7.5</v>
      </c>
      <c r="F44" s="14" t="s">
        <v>72</v>
      </c>
      <c r="G44" s="14">
        <v>44</v>
      </c>
      <c r="H44" s="14">
        <v>8.8000000000000007</v>
      </c>
      <c r="I44" s="14">
        <v>4.4000000000000004</v>
      </c>
      <c r="J44" s="2" t="s">
        <v>127</v>
      </c>
      <c r="K44" s="7">
        <v>2013</v>
      </c>
      <c r="L44" s="3">
        <f t="shared" si="1"/>
        <v>4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</row>
    <row r="45" spans="1:159" s="11" customFormat="1" x14ac:dyDescent="0.25">
      <c r="A45" s="7" t="s">
        <v>147</v>
      </c>
      <c r="B45" s="14" t="s">
        <v>18</v>
      </c>
      <c r="C45" s="14">
        <v>3024937</v>
      </c>
      <c r="D45" s="14" t="s">
        <v>73</v>
      </c>
      <c r="E45" s="14">
        <v>7.5</v>
      </c>
      <c r="F45" s="14" t="s">
        <v>72</v>
      </c>
      <c r="G45" s="14">
        <v>44</v>
      </c>
      <c r="H45" s="14">
        <v>8.8000000000000007</v>
      </c>
      <c r="I45" s="14">
        <v>4.4000000000000004</v>
      </c>
      <c r="J45" s="2" t="s">
        <v>127</v>
      </c>
      <c r="K45" s="7">
        <v>2013</v>
      </c>
      <c r="L45" s="3">
        <f t="shared" si="1"/>
        <v>4</v>
      </c>
    </row>
    <row r="46" spans="1:159" s="11" customFormat="1" x14ac:dyDescent="0.25">
      <c r="A46" s="7" t="s">
        <v>147</v>
      </c>
      <c r="B46" s="14" t="s">
        <v>19</v>
      </c>
      <c r="C46" s="14">
        <v>3024939</v>
      </c>
      <c r="D46" s="14" t="s">
        <v>73</v>
      </c>
      <c r="E46" s="14">
        <v>7.5</v>
      </c>
      <c r="F46" s="14" t="s">
        <v>72</v>
      </c>
      <c r="G46" s="14">
        <v>44</v>
      </c>
      <c r="H46" s="14">
        <v>8.8000000000000007</v>
      </c>
      <c r="I46" s="14">
        <v>4.4000000000000004</v>
      </c>
      <c r="J46" s="2" t="s">
        <v>127</v>
      </c>
      <c r="K46" s="7">
        <v>2013</v>
      </c>
      <c r="L46" s="3">
        <f t="shared" si="1"/>
        <v>4</v>
      </c>
    </row>
    <row r="47" spans="1:159" s="11" customFormat="1" x14ac:dyDescent="0.25">
      <c r="A47" s="7" t="s">
        <v>147</v>
      </c>
      <c r="B47" s="14" t="s">
        <v>20</v>
      </c>
      <c r="C47" s="14">
        <v>3025761</v>
      </c>
      <c r="D47" s="14" t="s">
        <v>73</v>
      </c>
      <c r="E47" s="14">
        <v>7.5</v>
      </c>
      <c r="F47" s="14" t="s">
        <v>72</v>
      </c>
      <c r="G47" s="14">
        <v>44</v>
      </c>
      <c r="H47" s="14">
        <v>8.8000000000000007</v>
      </c>
      <c r="I47" s="14">
        <v>4.4000000000000004</v>
      </c>
      <c r="J47" s="2" t="s">
        <v>127</v>
      </c>
      <c r="K47" s="7">
        <v>2013</v>
      </c>
      <c r="L47" s="3">
        <f t="shared" si="1"/>
        <v>4</v>
      </c>
    </row>
    <row r="48" spans="1:159" s="11" customFormat="1" x14ac:dyDescent="0.25">
      <c r="A48" s="7" t="s">
        <v>147</v>
      </c>
      <c r="B48" s="14" t="s">
        <v>94</v>
      </c>
      <c r="C48" s="14">
        <v>3065251</v>
      </c>
      <c r="D48" s="14" t="s">
        <v>73</v>
      </c>
      <c r="E48" s="14">
        <v>7.5</v>
      </c>
      <c r="F48" s="14" t="s">
        <v>72</v>
      </c>
      <c r="G48" s="14">
        <v>44</v>
      </c>
      <c r="H48" s="14">
        <v>13.2</v>
      </c>
      <c r="I48" s="14"/>
      <c r="J48" s="2" t="s">
        <v>127</v>
      </c>
      <c r="K48" s="7">
        <v>2014</v>
      </c>
      <c r="L48" s="3">
        <f t="shared" si="1"/>
        <v>3</v>
      </c>
    </row>
    <row r="49" spans="1:159" s="11" customFormat="1" x14ac:dyDescent="0.25">
      <c r="A49" s="7" t="s">
        <v>147</v>
      </c>
      <c r="B49" s="5" t="s">
        <v>15</v>
      </c>
      <c r="C49" s="5">
        <v>3042511</v>
      </c>
      <c r="D49" s="5" t="s">
        <v>73</v>
      </c>
      <c r="E49" s="5">
        <v>7.5</v>
      </c>
      <c r="F49" s="5" t="s">
        <v>72</v>
      </c>
      <c r="G49" s="5">
        <v>44</v>
      </c>
      <c r="H49" s="5">
        <v>13.2</v>
      </c>
      <c r="I49" s="5"/>
      <c r="J49" s="5" t="s">
        <v>127</v>
      </c>
      <c r="K49" s="25">
        <v>2014</v>
      </c>
      <c r="L49" s="25">
        <f t="shared" si="1"/>
        <v>3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</row>
    <row r="50" spans="1:159" s="11" customFormat="1" x14ac:dyDescent="0.25">
      <c r="A50" s="7" t="s">
        <v>147</v>
      </c>
      <c r="B50" s="16">
        <v>60705</v>
      </c>
      <c r="C50" s="2">
        <v>1126901</v>
      </c>
      <c r="D50" s="2" t="s">
        <v>73</v>
      </c>
      <c r="E50" s="2">
        <v>6</v>
      </c>
      <c r="F50" s="2" t="s">
        <v>72</v>
      </c>
      <c r="G50" s="2">
        <v>44</v>
      </c>
      <c r="H50" s="2">
        <v>25</v>
      </c>
      <c r="I50" s="2"/>
      <c r="J50" s="2" t="s">
        <v>127</v>
      </c>
      <c r="K50" s="2">
        <v>1987</v>
      </c>
      <c r="L50" s="3">
        <f t="shared" si="1"/>
        <v>30</v>
      </c>
    </row>
    <row r="51" spans="1:159" s="11" customFormat="1" x14ac:dyDescent="0.25">
      <c r="A51" s="7" t="s">
        <v>147</v>
      </c>
      <c r="B51" s="14" t="s">
        <v>91</v>
      </c>
      <c r="C51" s="14">
        <v>3055212</v>
      </c>
      <c r="D51" s="14" t="s">
        <v>73</v>
      </c>
      <c r="E51" s="14">
        <v>1</v>
      </c>
      <c r="F51" s="14" t="s">
        <v>72</v>
      </c>
      <c r="G51" s="14">
        <v>27.6</v>
      </c>
      <c r="H51" s="14">
        <v>0.6</v>
      </c>
      <c r="I51" s="14"/>
      <c r="J51" s="2" t="s">
        <v>127</v>
      </c>
      <c r="K51" s="7">
        <v>2014</v>
      </c>
      <c r="L51" s="3">
        <f t="shared" si="1"/>
        <v>3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</row>
    <row r="52" spans="1:159" s="11" customFormat="1" x14ac:dyDescent="0.25">
      <c r="A52" s="7" t="s">
        <v>147</v>
      </c>
      <c r="B52" s="14" t="s">
        <v>89</v>
      </c>
      <c r="C52" s="14">
        <v>3055147</v>
      </c>
      <c r="D52" s="14" t="s">
        <v>73</v>
      </c>
      <c r="E52" s="14">
        <v>1</v>
      </c>
      <c r="F52" s="14" t="s">
        <v>72</v>
      </c>
      <c r="G52" s="14">
        <v>27.6</v>
      </c>
      <c r="H52" s="14">
        <v>0.6</v>
      </c>
      <c r="I52" s="14"/>
      <c r="J52" s="2" t="s">
        <v>127</v>
      </c>
      <c r="K52" s="7">
        <v>2014</v>
      </c>
      <c r="L52" s="3">
        <f t="shared" si="1"/>
        <v>3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</row>
    <row r="53" spans="1:159" s="11" customFormat="1" x14ac:dyDescent="0.25">
      <c r="A53" s="7" t="s">
        <v>147</v>
      </c>
      <c r="B53" s="15" t="s">
        <v>54</v>
      </c>
      <c r="C53" s="14">
        <v>1250903</v>
      </c>
      <c r="D53" s="14" t="s">
        <v>73</v>
      </c>
      <c r="E53" s="14">
        <v>1</v>
      </c>
      <c r="F53" s="14" t="s">
        <v>72</v>
      </c>
      <c r="G53" s="14">
        <v>27.6</v>
      </c>
      <c r="H53" s="14">
        <v>0.6</v>
      </c>
      <c r="I53" s="14"/>
      <c r="J53" s="2" t="s">
        <v>127</v>
      </c>
      <c r="K53" s="7">
        <v>1972</v>
      </c>
      <c r="L53" s="3">
        <f t="shared" si="1"/>
        <v>45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</row>
    <row r="54" spans="1:159" s="11" customFormat="1" x14ac:dyDescent="0.25">
      <c r="A54" s="7" t="s">
        <v>147</v>
      </c>
      <c r="B54" s="14" t="s">
        <v>97</v>
      </c>
      <c r="C54" s="14">
        <v>3057804</v>
      </c>
      <c r="D54" s="14" t="s">
        <v>73</v>
      </c>
      <c r="E54" s="14">
        <v>1</v>
      </c>
      <c r="F54" s="14" t="s">
        <v>72</v>
      </c>
      <c r="G54" s="14">
        <v>44</v>
      </c>
      <c r="H54" s="14">
        <v>0.6</v>
      </c>
      <c r="I54" s="14"/>
      <c r="J54" s="2" t="s">
        <v>127</v>
      </c>
      <c r="K54" s="7">
        <v>2014</v>
      </c>
      <c r="L54" s="3">
        <f t="shared" si="1"/>
        <v>3</v>
      </c>
    </row>
    <row r="55" spans="1:159" s="11" customFormat="1" x14ac:dyDescent="0.25">
      <c r="A55" s="7" t="s">
        <v>147</v>
      </c>
      <c r="B55" s="14">
        <v>608101001</v>
      </c>
      <c r="C55" s="14">
        <v>1235042</v>
      </c>
      <c r="D55" s="14" t="s">
        <v>73</v>
      </c>
      <c r="E55" s="14">
        <v>1</v>
      </c>
      <c r="F55" s="14" t="s">
        <v>72</v>
      </c>
      <c r="G55" s="14">
        <v>44</v>
      </c>
      <c r="H55" s="14">
        <v>0.6</v>
      </c>
      <c r="I55" s="14">
        <v>0.34699999999999998</v>
      </c>
      <c r="J55" s="2" t="s">
        <v>127</v>
      </c>
      <c r="K55" s="7">
        <v>1986</v>
      </c>
      <c r="L55" s="3">
        <f t="shared" si="1"/>
        <v>31</v>
      </c>
    </row>
    <row r="56" spans="1:159" s="11" customFormat="1" x14ac:dyDescent="0.25">
      <c r="A56" s="7" t="s">
        <v>147</v>
      </c>
      <c r="B56" s="2" t="s">
        <v>129</v>
      </c>
      <c r="C56" s="2">
        <v>2376714</v>
      </c>
      <c r="D56" s="14" t="s">
        <v>73</v>
      </c>
      <c r="E56" s="2">
        <v>1</v>
      </c>
      <c r="F56" s="2" t="s">
        <v>72</v>
      </c>
      <c r="G56" s="2">
        <v>44</v>
      </c>
      <c r="H56" s="2">
        <v>0.6</v>
      </c>
      <c r="I56" s="2"/>
      <c r="J56" s="2" t="s">
        <v>127</v>
      </c>
      <c r="K56" s="2">
        <v>1975</v>
      </c>
      <c r="L56" s="3">
        <f t="shared" si="1"/>
        <v>42</v>
      </c>
    </row>
    <row r="57" spans="1:159" s="11" customFormat="1" x14ac:dyDescent="0.25">
      <c r="A57" s="7" t="s">
        <v>147</v>
      </c>
      <c r="B57" s="14" t="s">
        <v>53</v>
      </c>
      <c r="C57" s="14">
        <v>1234380</v>
      </c>
      <c r="D57" s="14" t="s">
        <v>73</v>
      </c>
      <c r="E57" s="14">
        <v>1</v>
      </c>
      <c r="F57" s="14" t="s">
        <v>72</v>
      </c>
      <c r="G57" s="14">
        <v>44</v>
      </c>
      <c r="H57" s="14">
        <v>0.6</v>
      </c>
      <c r="I57" s="14"/>
      <c r="J57" s="2" t="s">
        <v>127</v>
      </c>
      <c r="K57" s="7">
        <v>1973</v>
      </c>
      <c r="L57" s="3">
        <f t="shared" si="1"/>
        <v>44</v>
      </c>
    </row>
    <row r="58" spans="1:159" s="11" customFormat="1" x14ac:dyDescent="0.25">
      <c r="A58" s="7" t="s">
        <v>147</v>
      </c>
      <c r="B58" s="14" t="s">
        <v>88</v>
      </c>
      <c r="C58" s="14">
        <v>3046258</v>
      </c>
      <c r="D58" s="14" t="s">
        <v>73</v>
      </c>
      <c r="E58" s="14">
        <v>5</v>
      </c>
      <c r="F58" s="14" t="s">
        <v>72</v>
      </c>
      <c r="G58" s="14">
        <v>27.6</v>
      </c>
      <c r="H58" s="14">
        <v>8.32</v>
      </c>
      <c r="I58" s="14">
        <v>4.4000000000000004</v>
      </c>
      <c r="J58" s="2" t="s">
        <v>127</v>
      </c>
      <c r="K58" s="7">
        <v>2014</v>
      </c>
      <c r="L58" s="3">
        <f t="shared" si="1"/>
        <v>3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</row>
    <row r="59" spans="1:159" x14ac:dyDescent="0.25">
      <c r="A59" s="7" t="s">
        <v>147</v>
      </c>
      <c r="B59" s="14" t="s">
        <v>35</v>
      </c>
      <c r="C59" s="14">
        <v>1367968</v>
      </c>
      <c r="D59" s="14" t="s">
        <v>73</v>
      </c>
      <c r="E59" s="14">
        <v>5</v>
      </c>
      <c r="F59" s="14" t="s">
        <v>72</v>
      </c>
      <c r="G59" s="14">
        <v>27.6</v>
      </c>
      <c r="H59" s="14">
        <v>8.32</v>
      </c>
      <c r="I59" s="14">
        <v>4.16</v>
      </c>
      <c r="J59" s="2" t="s">
        <v>127</v>
      </c>
      <c r="K59" s="7">
        <v>2010</v>
      </c>
      <c r="L59" s="3">
        <f t="shared" si="1"/>
        <v>7</v>
      </c>
    </row>
    <row r="60" spans="1:159" s="11" customFormat="1" x14ac:dyDescent="0.25">
      <c r="A60" s="7" t="s">
        <v>147</v>
      </c>
      <c r="B60" s="14" t="s">
        <v>98</v>
      </c>
      <c r="C60" s="14">
        <v>3064133</v>
      </c>
      <c r="D60" s="14" t="s">
        <v>73</v>
      </c>
      <c r="E60" s="14">
        <v>5</v>
      </c>
      <c r="F60" s="14" t="s">
        <v>72</v>
      </c>
      <c r="G60" s="14">
        <v>27.6</v>
      </c>
      <c r="H60" s="14">
        <v>8.32</v>
      </c>
      <c r="I60" s="14">
        <v>4.4000000000000004</v>
      </c>
      <c r="J60" s="2" t="s">
        <v>127</v>
      </c>
      <c r="K60" s="7">
        <v>2014</v>
      </c>
      <c r="L60" s="3">
        <f t="shared" si="1"/>
        <v>3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</row>
    <row r="61" spans="1:159" s="11" customFormat="1" x14ac:dyDescent="0.25">
      <c r="A61" s="7" t="s">
        <v>147</v>
      </c>
      <c r="B61" s="14" t="s">
        <v>95</v>
      </c>
      <c r="C61" s="14">
        <v>3064258</v>
      </c>
      <c r="D61" s="14" t="s">
        <v>73</v>
      </c>
      <c r="E61" s="14">
        <v>5</v>
      </c>
      <c r="F61" s="14" t="s">
        <v>72</v>
      </c>
      <c r="G61" s="14">
        <v>27.6</v>
      </c>
      <c r="H61" s="14">
        <v>8.32</v>
      </c>
      <c r="I61" s="14">
        <v>4.4000000000000004</v>
      </c>
      <c r="J61" s="2" t="s">
        <v>127</v>
      </c>
      <c r="K61" s="7">
        <v>2014</v>
      </c>
      <c r="L61" s="3">
        <f t="shared" si="1"/>
        <v>3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</row>
    <row r="62" spans="1:159" s="11" customFormat="1" x14ac:dyDescent="0.25">
      <c r="A62" s="7" t="s">
        <v>147</v>
      </c>
      <c r="B62" s="14" t="s">
        <v>120</v>
      </c>
      <c r="C62" s="13">
        <v>3094208</v>
      </c>
      <c r="D62" s="13" t="s">
        <v>73</v>
      </c>
      <c r="E62" s="14">
        <v>5</v>
      </c>
      <c r="F62" s="14" t="s">
        <v>72</v>
      </c>
      <c r="G62" s="14">
        <v>27.6</v>
      </c>
      <c r="H62" s="14">
        <v>8.8000000000000007</v>
      </c>
      <c r="I62" s="14">
        <v>4.4000000000000004</v>
      </c>
      <c r="J62" s="2" t="s">
        <v>127</v>
      </c>
      <c r="K62" s="14">
        <v>2015</v>
      </c>
      <c r="L62" s="3">
        <f t="shared" si="1"/>
        <v>2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</row>
    <row r="63" spans="1:159" s="11" customFormat="1" x14ac:dyDescent="0.25">
      <c r="A63" s="7" t="s">
        <v>147</v>
      </c>
      <c r="B63" s="14" t="s">
        <v>13</v>
      </c>
      <c r="C63" s="14">
        <v>3029132</v>
      </c>
      <c r="D63" s="14" t="s">
        <v>73</v>
      </c>
      <c r="E63" s="14">
        <v>10</v>
      </c>
      <c r="F63" s="14" t="s">
        <v>72</v>
      </c>
      <c r="G63" s="14">
        <v>44</v>
      </c>
      <c r="H63" s="14">
        <v>8.8000000000000007</v>
      </c>
      <c r="I63" s="14"/>
      <c r="J63" s="2" t="s">
        <v>127</v>
      </c>
      <c r="K63" s="7">
        <v>2013</v>
      </c>
      <c r="L63" s="3">
        <f t="shared" si="1"/>
        <v>4</v>
      </c>
    </row>
    <row r="64" spans="1:159" s="11" customFormat="1" x14ac:dyDescent="0.25">
      <c r="A64" s="7" t="s">
        <v>147</v>
      </c>
      <c r="B64" s="14" t="s">
        <v>11</v>
      </c>
      <c r="C64" s="14">
        <v>3029134</v>
      </c>
      <c r="D64" s="14" t="s">
        <v>73</v>
      </c>
      <c r="E64" s="14">
        <v>10</v>
      </c>
      <c r="F64" s="14" t="s">
        <v>72</v>
      </c>
      <c r="G64" s="14">
        <v>44</v>
      </c>
      <c r="H64" s="14">
        <v>8.8000000000000007</v>
      </c>
      <c r="I64" s="14"/>
      <c r="J64" s="2" t="s">
        <v>127</v>
      </c>
      <c r="K64" s="7">
        <v>2013</v>
      </c>
      <c r="L64" s="3">
        <f t="shared" si="1"/>
        <v>4</v>
      </c>
    </row>
    <row r="65" spans="1:159" s="11" customFormat="1" x14ac:dyDescent="0.25">
      <c r="A65" s="7" t="s">
        <v>147</v>
      </c>
      <c r="B65" s="14" t="s">
        <v>122</v>
      </c>
      <c r="C65" s="13">
        <v>3111986</v>
      </c>
      <c r="D65" s="13" t="s">
        <v>73</v>
      </c>
      <c r="E65" s="14">
        <v>10</v>
      </c>
      <c r="F65" s="14" t="s">
        <v>72</v>
      </c>
      <c r="G65" s="14">
        <v>44</v>
      </c>
      <c r="H65" s="14">
        <v>8.8000000000000007</v>
      </c>
      <c r="I65" s="14"/>
      <c r="J65" s="2" t="s">
        <v>127</v>
      </c>
      <c r="K65" s="14">
        <v>2015</v>
      </c>
      <c r="L65" s="3">
        <f t="shared" si="1"/>
        <v>2</v>
      </c>
    </row>
    <row r="66" spans="1:159" s="11" customFormat="1" x14ac:dyDescent="0.25">
      <c r="A66" s="7" t="s">
        <v>147</v>
      </c>
      <c r="B66" s="14" t="s">
        <v>121</v>
      </c>
      <c r="C66" s="13">
        <v>3094748</v>
      </c>
      <c r="D66" s="13" t="s">
        <v>73</v>
      </c>
      <c r="E66" s="14">
        <v>10</v>
      </c>
      <c r="F66" s="14" t="s">
        <v>72</v>
      </c>
      <c r="G66" s="14">
        <v>44</v>
      </c>
      <c r="H66" s="14">
        <v>13.2</v>
      </c>
      <c r="I66" s="14"/>
      <c r="J66" s="2" t="s">
        <v>127</v>
      </c>
      <c r="K66" s="14">
        <v>2015</v>
      </c>
      <c r="L66" s="3">
        <f t="shared" ref="L66:L97" si="2">2017-K66</f>
        <v>2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</row>
    <row r="67" spans="1:159" s="11" customFormat="1" x14ac:dyDescent="0.25">
      <c r="A67" s="7" t="s">
        <v>147</v>
      </c>
      <c r="B67" s="14" t="s">
        <v>32</v>
      </c>
      <c r="C67" s="14">
        <v>2752655</v>
      </c>
      <c r="D67" s="14" t="s">
        <v>73</v>
      </c>
      <c r="E67" s="14">
        <v>10</v>
      </c>
      <c r="F67" s="14" t="s">
        <v>72</v>
      </c>
      <c r="G67" s="14">
        <v>44</v>
      </c>
      <c r="H67" s="14">
        <v>13.2</v>
      </c>
      <c r="I67" s="14"/>
      <c r="J67" s="2" t="s">
        <v>127</v>
      </c>
      <c r="K67" s="7">
        <v>2012</v>
      </c>
      <c r="L67" s="3">
        <f t="shared" si="2"/>
        <v>5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</row>
    <row r="68" spans="1:159" s="11" customFormat="1" x14ac:dyDescent="0.25">
      <c r="A68" s="7" t="s">
        <v>147</v>
      </c>
      <c r="B68" s="14" t="s">
        <v>33</v>
      </c>
      <c r="C68" s="14">
        <v>2784911</v>
      </c>
      <c r="D68" s="14" t="s">
        <v>73</v>
      </c>
      <c r="E68" s="14">
        <v>10</v>
      </c>
      <c r="F68" s="14" t="s">
        <v>72</v>
      </c>
      <c r="G68" s="14">
        <v>44</v>
      </c>
      <c r="H68" s="14">
        <v>13.2</v>
      </c>
      <c r="I68" s="14"/>
      <c r="J68" s="2" t="s">
        <v>127</v>
      </c>
      <c r="K68" s="7">
        <v>2012</v>
      </c>
      <c r="L68" s="3">
        <f t="shared" si="2"/>
        <v>5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</row>
    <row r="69" spans="1:159" s="11" customFormat="1" x14ac:dyDescent="0.25">
      <c r="A69" s="7" t="s">
        <v>147</v>
      </c>
      <c r="B69" s="14">
        <v>97043161</v>
      </c>
      <c r="C69" s="14">
        <v>1234406</v>
      </c>
      <c r="D69" s="14" t="s">
        <v>128</v>
      </c>
      <c r="E69" s="14">
        <v>40</v>
      </c>
      <c r="F69" s="14" t="s">
        <v>72</v>
      </c>
      <c r="G69" s="14">
        <v>44</v>
      </c>
      <c r="H69" s="14">
        <v>44</v>
      </c>
      <c r="I69" s="14"/>
      <c r="J69" s="14" t="s">
        <v>2</v>
      </c>
      <c r="K69" s="7">
        <v>2004</v>
      </c>
      <c r="L69" s="3">
        <f t="shared" si="2"/>
        <v>13</v>
      </c>
    </row>
    <row r="70" spans="1:159" s="11" customFormat="1" x14ac:dyDescent="0.25">
      <c r="A70" s="7" t="s">
        <v>147</v>
      </c>
      <c r="B70" s="15" t="s">
        <v>58</v>
      </c>
      <c r="C70" s="14">
        <v>1252240</v>
      </c>
      <c r="D70" s="14" t="s">
        <v>128</v>
      </c>
      <c r="E70" s="14">
        <v>3</v>
      </c>
      <c r="F70" s="14" t="s">
        <v>72</v>
      </c>
      <c r="G70" s="14">
        <v>8.32</v>
      </c>
      <c r="H70" s="14">
        <v>8.32</v>
      </c>
      <c r="I70" s="14"/>
      <c r="J70" s="14" t="s">
        <v>2</v>
      </c>
      <c r="K70" s="7">
        <v>1968</v>
      </c>
      <c r="L70" s="3">
        <f t="shared" si="2"/>
        <v>49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</row>
    <row r="71" spans="1:159" s="11" customFormat="1" x14ac:dyDescent="0.25">
      <c r="A71" s="7" t="s">
        <v>147</v>
      </c>
      <c r="B71" s="2" t="s">
        <v>125</v>
      </c>
      <c r="C71" s="2">
        <v>3173630</v>
      </c>
      <c r="D71" s="14" t="s">
        <v>128</v>
      </c>
      <c r="E71" s="2">
        <v>25</v>
      </c>
      <c r="F71" s="2" t="s">
        <v>72</v>
      </c>
      <c r="G71" s="2">
        <v>44</v>
      </c>
      <c r="H71" s="2">
        <v>44</v>
      </c>
      <c r="I71" s="2"/>
      <c r="J71" s="2" t="s">
        <v>2</v>
      </c>
      <c r="K71" s="2">
        <v>2016</v>
      </c>
      <c r="L71" s="3">
        <f t="shared" si="2"/>
        <v>1</v>
      </c>
    </row>
    <row r="72" spans="1:159" s="11" customFormat="1" x14ac:dyDescent="0.25">
      <c r="A72" s="7" t="s">
        <v>147</v>
      </c>
      <c r="B72" s="2" t="s">
        <v>137</v>
      </c>
      <c r="C72" s="2">
        <v>3196058</v>
      </c>
      <c r="D72" s="14" t="s">
        <v>128</v>
      </c>
      <c r="E72" s="2">
        <v>25</v>
      </c>
      <c r="F72" s="2" t="s">
        <v>72</v>
      </c>
      <c r="G72" s="2">
        <v>44</v>
      </c>
      <c r="H72" s="2">
        <v>44</v>
      </c>
      <c r="I72" s="2"/>
      <c r="J72" s="2" t="s">
        <v>2</v>
      </c>
      <c r="K72" s="2">
        <v>2017</v>
      </c>
      <c r="L72" s="3">
        <f t="shared" si="2"/>
        <v>0</v>
      </c>
    </row>
    <row r="73" spans="1:159" s="11" customFormat="1" x14ac:dyDescent="0.25">
      <c r="A73" s="7" t="s">
        <v>147</v>
      </c>
      <c r="B73" s="14">
        <v>97043159</v>
      </c>
      <c r="C73" s="14">
        <v>1234404</v>
      </c>
      <c r="D73" s="14" t="s">
        <v>128</v>
      </c>
      <c r="E73" s="14">
        <v>40</v>
      </c>
      <c r="F73" s="14" t="s">
        <v>72</v>
      </c>
      <c r="G73" s="14">
        <v>27.6</v>
      </c>
      <c r="H73" s="14">
        <v>27.6</v>
      </c>
      <c r="I73" s="14"/>
      <c r="J73" s="14" t="s">
        <v>2</v>
      </c>
      <c r="K73" s="7">
        <v>2004</v>
      </c>
      <c r="L73" s="3">
        <f t="shared" si="2"/>
        <v>13</v>
      </c>
    </row>
    <row r="74" spans="1:159" s="11" customFormat="1" x14ac:dyDescent="0.25">
      <c r="A74" s="7" t="s">
        <v>147</v>
      </c>
      <c r="B74" s="13" t="s">
        <v>108</v>
      </c>
      <c r="C74" s="13">
        <v>3100867</v>
      </c>
      <c r="D74" s="14" t="s">
        <v>128</v>
      </c>
      <c r="E74" s="13">
        <v>25</v>
      </c>
      <c r="F74" s="14" t="s">
        <v>72</v>
      </c>
      <c r="G74" s="13">
        <v>27.6</v>
      </c>
      <c r="H74" s="13">
        <v>27.6</v>
      </c>
      <c r="I74" s="13"/>
      <c r="J74" s="13" t="s">
        <v>2</v>
      </c>
      <c r="K74" s="13">
        <v>2015</v>
      </c>
      <c r="L74" s="3">
        <f t="shared" si="2"/>
        <v>2</v>
      </c>
    </row>
    <row r="75" spans="1:159" s="11" customFormat="1" x14ac:dyDescent="0.25">
      <c r="A75" s="7" t="s">
        <v>147</v>
      </c>
      <c r="B75" s="14" t="s">
        <v>36</v>
      </c>
      <c r="C75" s="14">
        <v>1306461</v>
      </c>
      <c r="D75" s="14" t="s">
        <v>128</v>
      </c>
      <c r="E75" s="14">
        <v>25</v>
      </c>
      <c r="F75" s="14" t="s">
        <v>72</v>
      </c>
      <c r="G75" s="14">
        <v>27.6</v>
      </c>
      <c r="H75" s="14">
        <v>27.6</v>
      </c>
      <c r="I75" s="14"/>
      <c r="J75" s="14" t="s">
        <v>2</v>
      </c>
      <c r="K75" s="7">
        <v>2008</v>
      </c>
      <c r="L75" s="3">
        <f t="shared" si="2"/>
        <v>9</v>
      </c>
    </row>
    <row r="76" spans="1:159" s="11" customFormat="1" x14ac:dyDescent="0.25">
      <c r="A76" s="7" t="s">
        <v>147</v>
      </c>
      <c r="B76" s="14" t="s">
        <v>41</v>
      </c>
      <c r="C76" s="14">
        <v>1127003</v>
      </c>
      <c r="D76" s="14" t="s">
        <v>128</v>
      </c>
      <c r="E76" s="14">
        <v>25</v>
      </c>
      <c r="F76" s="14" t="s">
        <v>72</v>
      </c>
      <c r="G76" s="14">
        <v>27.6</v>
      </c>
      <c r="H76" s="14">
        <v>27.6</v>
      </c>
      <c r="I76" s="14"/>
      <c r="J76" s="14" t="s">
        <v>2</v>
      </c>
      <c r="K76" s="7">
        <v>2000</v>
      </c>
      <c r="L76" s="3">
        <f t="shared" si="2"/>
        <v>17</v>
      </c>
    </row>
    <row r="77" spans="1:159" s="11" customFormat="1" x14ac:dyDescent="0.25">
      <c r="A77" s="7" t="s">
        <v>147</v>
      </c>
      <c r="B77" s="15" t="s">
        <v>62</v>
      </c>
      <c r="C77" s="14">
        <v>1134533</v>
      </c>
      <c r="D77" s="14" t="s">
        <v>128</v>
      </c>
      <c r="E77" s="14">
        <v>6</v>
      </c>
      <c r="F77" s="14" t="s">
        <v>72</v>
      </c>
      <c r="G77" s="14">
        <v>25</v>
      </c>
      <c r="H77" s="14">
        <v>25</v>
      </c>
      <c r="I77" s="14"/>
      <c r="J77" s="14" t="s">
        <v>2</v>
      </c>
      <c r="K77" s="7">
        <v>1967</v>
      </c>
      <c r="L77" s="3">
        <f t="shared" si="2"/>
        <v>50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</row>
    <row r="78" spans="1:159" s="11" customFormat="1" x14ac:dyDescent="0.25">
      <c r="A78" s="7" t="s">
        <v>147</v>
      </c>
      <c r="B78" s="15" t="s">
        <v>57</v>
      </c>
      <c r="C78" s="14">
        <v>1131290</v>
      </c>
      <c r="D78" s="14" t="s">
        <v>128</v>
      </c>
      <c r="E78" s="14">
        <v>6</v>
      </c>
      <c r="F78" s="14" t="s">
        <v>72</v>
      </c>
      <c r="G78" s="14">
        <v>13.8</v>
      </c>
      <c r="H78" s="14">
        <v>13.8</v>
      </c>
      <c r="I78" s="14"/>
      <c r="J78" s="14" t="s">
        <v>2</v>
      </c>
      <c r="K78" s="7">
        <v>1970</v>
      </c>
      <c r="L78" s="3">
        <f t="shared" si="2"/>
        <v>47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</row>
    <row r="79" spans="1:159" s="11" customFormat="1" x14ac:dyDescent="0.25">
      <c r="A79" s="7" t="s">
        <v>147</v>
      </c>
      <c r="B79" s="13" t="s">
        <v>109</v>
      </c>
      <c r="C79" s="13">
        <v>3114523</v>
      </c>
      <c r="D79" s="14" t="s">
        <v>128</v>
      </c>
      <c r="E79" s="13">
        <v>10</v>
      </c>
      <c r="F79" s="14" t="s">
        <v>72</v>
      </c>
      <c r="G79" s="13">
        <v>12.47</v>
      </c>
      <c r="H79" s="13">
        <v>12.47</v>
      </c>
      <c r="I79" s="13"/>
      <c r="J79" s="13" t="s">
        <v>2</v>
      </c>
      <c r="K79" s="13">
        <v>2015</v>
      </c>
      <c r="L79" s="3">
        <f t="shared" si="2"/>
        <v>2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</row>
    <row r="80" spans="1:159" s="11" customFormat="1" x14ac:dyDescent="0.25">
      <c r="A80" s="7" t="s">
        <v>147</v>
      </c>
      <c r="B80" s="14" t="s">
        <v>81</v>
      </c>
      <c r="C80" s="14">
        <v>1134611</v>
      </c>
      <c r="D80" s="14" t="s">
        <v>128</v>
      </c>
      <c r="E80" s="14">
        <v>6</v>
      </c>
      <c r="F80" s="14" t="s">
        <v>72</v>
      </c>
      <c r="G80" s="14">
        <v>12.47</v>
      </c>
      <c r="H80" s="14">
        <v>12.47</v>
      </c>
      <c r="I80" s="14"/>
      <c r="J80" s="14" t="s">
        <v>2</v>
      </c>
      <c r="K80" s="7">
        <v>1976</v>
      </c>
      <c r="L80" s="3">
        <f t="shared" si="2"/>
        <v>41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</row>
    <row r="81" spans="1:159" s="11" customFormat="1" x14ac:dyDescent="0.25">
      <c r="A81" s="7" t="s">
        <v>147</v>
      </c>
      <c r="B81" s="15" t="s">
        <v>63</v>
      </c>
      <c r="C81" s="14">
        <v>1122998</v>
      </c>
      <c r="D81" s="14" t="s">
        <v>128</v>
      </c>
      <c r="E81" s="14">
        <v>3</v>
      </c>
      <c r="F81" s="14" t="s">
        <v>72</v>
      </c>
      <c r="G81" s="14">
        <v>12.47</v>
      </c>
      <c r="H81" s="14">
        <v>12.47</v>
      </c>
      <c r="I81" s="14"/>
      <c r="J81" s="14" t="s">
        <v>2</v>
      </c>
      <c r="K81" s="7">
        <v>1964</v>
      </c>
      <c r="L81" s="3">
        <f t="shared" si="2"/>
        <v>53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</row>
    <row r="82" spans="1:159" s="11" customFormat="1" x14ac:dyDescent="0.25">
      <c r="A82" s="7" t="s">
        <v>147</v>
      </c>
      <c r="B82" s="14" t="s">
        <v>61</v>
      </c>
      <c r="C82" s="14">
        <v>1252273</v>
      </c>
      <c r="D82" s="14" t="s">
        <v>73</v>
      </c>
      <c r="E82" s="14">
        <v>2</v>
      </c>
      <c r="F82" s="14" t="s">
        <v>80</v>
      </c>
      <c r="G82" s="14">
        <v>115.5</v>
      </c>
      <c r="H82" s="14">
        <v>15.48</v>
      </c>
      <c r="I82" s="14"/>
      <c r="J82" s="2" t="s">
        <v>127</v>
      </c>
      <c r="K82" s="7">
        <v>1967</v>
      </c>
      <c r="L82" s="3">
        <f t="shared" si="2"/>
        <v>50</v>
      </c>
    </row>
    <row r="83" spans="1:159" s="11" customFormat="1" x14ac:dyDescent="0.25">
      <c r="A83" s="7" t="s">
        <v>147</v>
      </c>
      <c r="B83" s="14" t="s">
        <v>60</v>
      </c>
      <c r="C83" s="14">
        <v>2376715</v>
      </c>
      <c r="D83" s="14" t="s">
        <v>73</v>
      </c>
      <c r="E83" s="14">
        <v>2</v>
      </c>
      <c r="F83" s="14" t="s">
        <v>80</v>
      </c>
      <c r="G83" s="14">
        <v>115.5</v>
      </c>
      <c r="H83" s="14">
        <v>15.48</v>
      </c>
      <c r="I83" s="14"/>
      <c r="J83" s="2" t="s">
        <v>127</v>
      </c>
      <c r="K83" s="7">
        <v>1967</v>
      </c>
      <c r="L83" s="3">
        <f t="shared" si="2"/>
        <v>50</v>
      </c>
    </row>
    <row r="84" spans="1:159" s="11" customFormat="1" x14ac:dyDescent="0.25">
      <c r="A84" s="7" t="s">
        <v>147</v>
      </c>
      <c r="B84" s="14">
        <v>287031</v>
      </c>
      <c r="C84" s="14">
        <v>1251701</v>
      </c>
      <c r="D84" s="14" t="s">
        <v>73</v>
      </c>
      <c r="E84" s="14">
        <v>2</v>
      </c>
      <c r="F84" s="14" t="s">
        <v>80</v>
      </c>
      <c r="G84" s="14">
        <v>115.5</v>
      </c>
      <c r="H84" s="14">
        <v>12.47</v>
      </c>
      <c r="I84" s="14"/>
      <c r="J84" s="2" t="s">
        <v>127</v>
      </c>
      <c r="K84" s="7">
        <v>1969</v>
      </c>
      <c r="L84" s="3">
        <f t="shared" si="2"/>
        <v>48</v>
      </c>
    </row>
    <row r="85" spans="1:159" s="11" customFormat="1" x14ac:dyDescent="0.25">
      <c r="A85" s="7" t="s">
        <v>147</v>
      </c>
      <c r="B85" s="14" t="s">
        <v>59</v>
      </c>
      <c r="C85" s="14">
        <v>1368137</v>
      </c>
      <c r="D85" s="14" t="s">
        <v>73</v>
      </c>
      <c r="E85" s="14">
        <v>1</v>
      </c>
      <c r="F85" s="14" t="s">
        <v>80</v>
      </c>
      <c r="G85" s="14">
        <v>115</v>
      </c>
      <c r="H85" s="14">
        <v>12.47</v>
      </c>
      <c r="I85" s="14"/>
      <c r="J85" s="2" t="s">
        <v>127</v>
      </c>
      <c r="K85" s="7">
        <v>1968</v>
      </c>
      <c r="L85" s="3">
        <f t="shared" si="2"/>
        <v>49</v>
      </c>
    </row>
    <row r="86" spans="1:159" s="11" customFormat="1" x14ac:dyDescent="0.25">
      <c r="A86" s="7" t="s">
        <v>147</v>
      </c>
      <c r="B86" s="14">
        <v>179150</v>
      </c>
      <c r="C86" s="14">
        <v>1250269</v>
      </c>
      <c r="D86" s="14" t="s">
        <v>73</v>
      </c>
      <c r="E86" s="14">
        <v>1</v>
      </c>
      <c r="F86" s="14" t="s">
        <v>80</v>
      </c>
      <c r="G86" s="14">
        <v>115.5</v>
      </c>
      <c r="H86" s="14">
        <v>8.32</v>
      </c>
      <c r="I86" s="14"/>
      <c r="J86" s="2" t="s">
        <v>127</v>
      </c>
      <c r="K86" s="7">
        <v>1951</v>
      </c>
      <c r="L86" s="3">
        <f t="shared" si="2"/>
        <v>66</v>
      </c>
    </row>
    <row r="87" spans="1:159" s="11" customFormat="1" x14ac:dyDescent="0.25">
      <c r="A87" s="7" t="s">
        <v>147</v>
      </c>
      <c r="B87" s="14">
        <v>218152</v>
      </c>
      <c r="C87" s="14">
        <v>1120860</v>
      </c>
      <c r="D87" s="14" t="s">
        <v>73</v>
      </c>
      <c r="E87" s="14">
        <v>1</v>
      </c>
      <c r="F87" s="14" t="s">
        <v>80</v>
      </c>
      <c r="G87" s="14">
        <v>13.8</v>
      </c>
      <c r="H87" s="14">
        <v>7.2</v>
      </c>
      <c r="I87" s="14"/>
      <c r="J87" s="2" t="s">
        <v>127</v>
      </c>
      <c r="K87" s="7">
        <v>1964</v>
      </c>
      <c r="L87" s="3">
        <f t="shared" si="2"/>
        <v>53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</row>
    <row r="88" spans="1:159" s="11" customFormat="1" x14ac:dyDescent="0.25">
      <c r="A88" s="7" t="s">
        <v>147</v>
      </c>
      <c r="B88" s="14" t="s">
        <v>105</v>
      </c>
      <c r="C88" s="14">
        <v>3077412</v>
      </c>
      <c r="D88" s="14" t="s">
        <v>73</v>
      </c>
      <c r="E88" s="14">
        <v>7.5</v>
      </c>
      <c r="F88" s="14" t="s">
        <v>72</v>
      </c>
      <c r="G88" s="14">
        <v>44</v>
      </c>
      <c r="H88" s="14">
        <v>13.2</v>
      </c>
      <c r="I88" s="14"/>
      <c r="J88" s="14" t="s">
        <v>2</v>
      </c>
      <c r="K88" s="7">
        <v>2015</v>
      </c>
      <c r="L88" s="3">
        <f t="shared" si="2"/>
        <v>2</v>
      </c>
    </row>
    <row r="89" spans="1:159" s="11" customFormat="1" x14ac:dyDescent="0.25">
      <c r="A89" s="7" t="s">
        <v>147</v>
      </c>
      <c r="B89" s="14" t="s">
        <v>10</v>
      </c>
      <c r="C89" s="14">
        <v>3070302</v>
      </c>
      <c r="D89" s="14" t="s">
        <v>73</v>
      </c>
      <c r="E89" s="14">
        <v>10</v>
      </c>
      <c r="F89" s="14" t="s">
        <v>72</v>
      </c>
      <c r="G89" s="14">
        <v>44</v>
      </c>
      <c r="H89" s="14">
        <v>29.3</v>
      </c>
      <c r="I89" s="14"/>
      <c r="J89" s="2" t="s">
        <v>127</v>
      </c>
      <c r="K89" s="7">
        <v>2014</v>
      </c>
      <c r="L89" s="3">
        <f t="shared" si="2"/>
        <v>3</v>
      </c>
    </row>
    <row r="90" spans="1:159" s="11" customFormat="1" x14ac:dyDescent="0.25">
      <c r="A90" s="7" t="s">
        <v>147</v>
      </c>
      <c r="B90" s="18" t="s">
        <v>138</v>
      </c>
      <c r="C90" s="13">
        <v>3193975</v>
      </c>
      <c r="D90" s="13" t="s">
        <v>73</v>
      </c>
      <c r="E90" s="14">
        <v>5</v>
      </c>
      <c r="F90" s="14" t="s">
        <v>72</v>
      </c>
      <c r="G90" s="14">
        <v>27.6</v>
      </c>
      <c r="H90" s="14">
        <v>8.32</v>
      </c>
      <c r="I90" s="14"/>
      <c r="J90" s="2" t="s">
        <v>127</v>
      </c>
      <c r="K90" s="14">
        <v>1998</v>
      </c>
      <c r="L90" s="3">
        <f t="shared" si="2"/>
        <v>19</v>
      </c>
    </row>
    <row r="91" spans="1:159" s="11" customFormat="1" x14ac:dyDescent="0.25">
      <c r="A91" s="7" t="s">
        <v>147</v>
      </c>
      <c r="B91" s="15" t="s">
        <v>47</v>
      </c>
      <c r="C91" s="14">
        <v>1234886</v>
      </c>
      <c r="D91" s="14" t="s">
        <v>73</v>
      </c>
      <c r="E91" s="14">
        <v>3</v>
      </c>
      <c r="F91" s="14" t="s">
        <v>72</v>
      </c>
      <c r="G91" s="14">
        <v>27.6</v>
      </c>
      <c r="H91" s="14">
        <v>12.47</v>
      </c>
      <c r="I91" s="14"/>
      <c r="J91" s="2" t="s">
        <v>127</v>
      </c>
      <c r="K91" s="7">
        <v>1982</v>
      </c>
      <c r="L91" s="3">
        <f t="shared" si="2"/>
        <v>35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</row>
    <row r="92" spans="1:159" s="11" customFormat="1" x14ac:dyDescent="0.25">
      <c r="A92" s="7" t="s">
        <v>147</v>
      </c>
      <c r="B92" s="19" t="s">
        <v>126</v>
      </c>
      <c r="C92" s="13">
        <v>3123078</v>
      </c>
      <c r="D92" s="13" t="s">
        <v>73</v>
      </c>
      <c r="E92" s="14">
        <v>7.5</v>
      </c>
      <c r="F92" s="14" t="s">
        <v>72</v>
      </c>
      <c r="G92" s="14">
        <v>44</v>
      </c>
      <c r="H92" s="14">
        <v>4.4000000000000004</v>
      </c>
      <c r="I92" s="14"/>
      <c r="J92" s="2" t="s">
        <v>127</v>
      </c>
      <c r="K92" s="14">
        <v>2015</v>
      </c>
      <c r="L92" s="3">
        <f t="shared" si="2"/>
        <v>2</v>
      </c>
    </row>
    <row r="93" spans="1:159" s="11" customFormat="1" x14ac:dyDescent="0.25">
      <c r="A93" s="3" t="s">
        <v>147</v>
      </c>
      <c r="B93" s="3" t="s">
        <v>139</v>
      </c>
      <c r="C93" s="2">
        <v>3196057</v>
      </c>
      <c r="D93" s="14" t="s">
        <v>128</v>
      </c>
      <c r="E93" s="2">
        <v>25</v>
      </c>
      <c r="F93" s="2" t="s">
        <v>72</v>
      </c>
      <c r="G93" s="2">
        <v>44</v>
      </c>
      <c r="H93" s="2">
        <v>44</v>
      </c>
      <c r="I93" s="2"/>
      <c r="J93" s="2" t="s">
        <v>2</v>
      </c>
      <c r="K93" s="2">
        <v>2017</v>
      </c>
      <c r="L93" s="3">
        <f t="shared" si="2"/>
        <v>0</v>
      </c>
    </row>
    <row r="94" spans="1:159" s="11" customFormat="1" x14ac:dyDescent="0.25">
      <c r="A94" s="3" t="s">
        <v>147</v>
      </c>
      <c r="B94" s="20" t="s">
        <v>145</v>
      </c>
      <c r="C94" s="13">
        <v>3187793</v>
      </c>
      <c r="D94" s="14" t="s">
        <v>128</v>
      </c>
      <c r="E94" s="13">
        <v>10</v>
      </c>
      <c r="F94" s="14" t="s">
        <v>72</v>
      </c>
      <c r="G94" s="13">
        <v>12.47</v>
      </c>
      <c r="H94" s="13">
        <v>12.47</v>
      </c>
      <c r="I94" s="13"/>
      <c r="J94" s="13" t="s">
        <v>2</v>
      </c>
      <c r="K94" s="13">
        <v>2017</v>
      </c>
      <c r="L94" s="3">
        <f t="shared" si="2"/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</row>
    <row r="95" spans="1:159" x14ac:dyDescent="0.25">
      <c r="A95" s="3" t="s">
        <v>146</v>
      </c>
      <c r="B95" s="2" t="s">
        <v>74</v>
      </c>
      <c r="C95" s="2">
        <v>3070300</v>
      </c>
      <c r="D95" s="2" t="s">
        <v>73</v>
      </c>
      <c r="E95" s="2">
        <v>5</v>
      </c>
      <c r="F95" s="2" t="s">
        <v>72</v>
      </c>
      <c r="G95" s="2">
        <v>27.6</v>
      </c>
      <c r="H95" s="2">
        <v>8.8000000000000007</v>
      </c>
      <c r="I95" s="2">
        <v>4.4000000000000004</v>
      </c>
      <c r="J95" s="2" t="s">
        <v>2</v>
      </c>
      <c r="K95" s="3">
        <v>2014</v>
      </c>
      <c r="L95" s="3">
        <f t="shared" si="2"/>
        <v>3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</row>
    <row r="96" spans="1:159" s="11" customFormat="1" x14ac:dyDescent="0.25">
      <c r="A96" s="3" t="s">
        <v>146</v>
      </c>
      <c r="B96" s="15" t="s">
        <v>56</v>
      </c>
      <c r="C96" s="14">
        <v>1141865</v>
      </c>
      <c r="D96" s="14" t="s">
        <v>73</v>
      </c>
      <c r="E96" s="14">
        <v>5</v>
      </c>
      <c r="F96" s="14" t="s">
        <v>72</v>
      </c>
      <c r="G96" s="14">
        <v>27.6</v>
      </c>
      <c r="H96" s="14">
        <v>8.32</v>
      </c>
      <c r="I96" s="14"/>
      <c r="J96" s="14" t="s">
        <v>2</v>
      </c>
      <c r="K96" s="7">
        <v>1971</v>
      </c>
      <c r="L96" s="3">
        <f t="shared" si="2"/>
        <v>46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</row>
    <row r="97" spans="1:159" s="11" customFormat="1" x14ac:dyDescent="0.25">
      <c r="A97" s="3" t="s">
        <v>146</v>
      </c>
      <c r="B97" s="21" t="s">
        <v>141</v>
      </c>
      <c r="C97" s="14">
        <v>1122679</v>
      </c>
      <c r="D97" s="14" t="s">
        <v>73</v>
      </c>
      <c r="E97" s="14">
        <v>5</v>
      </c>
      <c r="F97" s="14" t="s">
        <v>72</v>
      </c>
      <c r="G97" s="14">
        <v>27.6</v>
      </c>
      <c r="H97" s="14">
        <v>8.32</v>
      </c>
      <c r="I97" s="14"/>
      <c r="J97" s="14" t="s">
        <v>2</v>
      </c>
      <c r="K97" s="7">
        <v>1971</v>
      </c>
      <c r="L97" s="3">
        <f t="shared" si="2"/>
        <v>46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</row>
    <row r="98" spans="1:159" s="11" customFormat="1" x14ac:dyDescent="0.25">
      <c r="A98" s="3" t="s">
        <v>146</v>
      </c>
      <c r="B98" s="14" t="s">
        <v>52</v>
      </c>
      <c r="C98" s="14">
        <v>1306623</v>
      </c>
      <c r="D98" s="14" t="s">
        <v>73</v>
      </c>
      <c r="E98" s="14">
        <v>5</v>
      </c>
      <c r="F98" s="14" t="s">
        <v>72</v>
      </c>
      <c r="G98" s="14">
        <v>27.6</v>
      </c>
      <c r="H98" s="14">
        <v>8.32</v>
      </c>
      <c r="I98" s="14"/>
      <c r="J98" s="14" t="s">
        <v>2</v>
      </c>
      <c r="K98" s="7">
        <v>1975</v>
      </c>
      <c r="L98" s="3">
        <f t="shared" ref="L98:L129" si="3">2017-K98</f>
        <v>42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</row>
    <row r="99" spans="1:159" s="11" customFormat="1" x14ac:dyDescent="0.25">
      <c r="A99" s="3" t="s">
        <v>146</v>
      </c>
      <c r="B99" s="14" t="s">
        <v>50</v>
      </c>
      <c r="C99" s="14">
        <v>1368119</v>
      </c>
      <c r="D99" s="14" t="s">
        <v>73</v>
      </c>
      <c r="E99" s="14">
        <v>5</v>
      </c>
      <c r="F99" s="14" t="s">
        <v>72</v>
      </c>
      <c r="G99" s="14">
        <v>44</v>
      </c>
      <c r="H99" s="14">
        <v>8.32</v>
      </c>
      <c r="I99" s="14"/>
      <c r="J99" s="14" t="s">
        <v>2</v>
      </c>
      <c r="K99" s="7">
        <v>1978</v>
      </c>
      <c r="L99" s="3">
        <f t="shared" si="3"/>
        <v>39</v>
      </c>
    </row>
    <row r="100" spans="1:159" s="11" customFormat="1" x14ac:dyDescent="0.25">
      <c r="A100" s="3" t="s">
        <v>146</v>
      </c>
      <c r="B100" s="14">
        <v>1621901003</v>
      </c>
      <c r="C100" s="14">
        <v>1233695</v>
      </c>
      <c r="D100" s="14" t="s">
        <v>73</v>
      </c>
      <c r="E100" s="14" t="s">
        <v>3</v>
      </c>
      <c r="F100" s="14" t="s">
        <v>72</v>
      </c>
      <c r="G100" s="14">
        <v>115.5</v>
      </c>
      <c r="H100" s="14">
        <v>29.3</v>
      </c>
      <c r="I100" s="14"/>
      <c r="J100" s="14" t="s">
        <v>2</v>
      </c>
      <c r="K100" s="7">
        <v>1993</v>
      </c>
      <c r="L100" s="3">
        <f t="shared" si="3"/>
        <v>24</v>
      </c>
    </row>
    <row r="101" spans="1:159" x14ac:dyDescent="0.25">
      <c r="A101" s="3" t="s">
        <v>146</v>
      </c>
      <c r="B101" s="14" t="s">
        <v>87</v>
      </c>
      <c r="C101" s="14">
        <v>3077587</v>
      </c>
      <c r="D101" s="14" t="s">
        <v>73</v>
      </c>
      <c r="E101" s="14">
        <v>10</v>
      </c>
      <c r="F101" s="14" t="s">
        <v>72</v>
      </c>
      <c r="G101" s="14">
        <v>44</v>
      </c>
      <c r="H101" s="14">
        <v>8.8000000000000007</v>
      </c>
      <c r="I101" s="14"/>
      <c r="J101" s="14" t="s">
        <v>2</v>
      </c>
      <c r="K101" s="7">
        <v>2014</v>
      </c>
      <c r="L101" s="3">
        <f t="shared" si="3"/>
        <v>3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</row>
    <row r="102" spans="1:159" x14ac:dyDescent="0.25">
      <c r="A102" s="3" t="s">
        <v>146</v>
      </c>
      <c r="B102" s="3" t="s">
        <v>133</v>
      </c>
      <c r="C102" s="3">
        <v>3066059</v>
      </c>
      <c r="D102" s="3" t="s">
        <v>73</v>
      </c>
      <c r="E102" s="3">
        <v>7.5</v>
      </c>
      <c r="F102" s="3" t="s">
        <v>72</v>
      </c>
      <c r="G102" s="3">
        <v>44</v>
      </c>
      <c r="H102" s="3">
        <v>8.32</v>
      </c>
      <c r="I102" s="3"/>
      <c r="J102" s="14" t="s">
        <v>2</v>
      </c>
      <c r="K102" s="3">
        <v>1992</v>
      </c>
      <c r="L102" s="3">
        <f t="shared" si="3"/>
        <v>25</v>
      </c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</row>
    <row r="103" spans="1:159" x14ac:dyDescent="0.25">
      <c r="A103" s="3" t="s">
        <v>146</v>
      </c>
      <c r="B103" s="14" t="s">
        <v>24</v>
      </c>
      <c r="C103" s="14">
        <v>3027768</v>
      </c>
      <c r="D103" s="14" t="s">
        <v>73</v>
      </c>
      <c r="E103" s="14" t="s">
        <v>0</v>
      </c>
      <c r="F103" s="14" t="s">
        <v>72</v>
      </c>
      <c r="G103" s="14">
        <v>115.5</v>
      </c>
      <c r="H103" s="14">
        <v>8.8000000000000007</v>
      </c>
      <c r="I103" s="14"/>
      <c r="J103" s="14" t="s">
        <v>2</v>
      </c>
      <c r="K103" s="7">
        <v>2013</v>
      </c>
      <c r="L103" s="3">
        <f t="shared" si="3"/>
        <v>4</v>
      </c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  <c r="EY103" s="11"/>
      <c r="EZ103" s="11"/>
      <c r="FA103" s="11"/>
      <c r="FB103" s="11"/>
      <c r="FC103" s="11"/>
    </row>
    <row r="104" spans="1:159" s="6" customFormat="1" x14ac:dyDescent="0.25">
      <c r="A104" s="3" t="s">
        <v>146</v>
      </c>
      <c r="B104" s="14" t="s">
        <v>77</v>
      </c>
      <c r="C104" s="14">
        <v>3029127</v>
      </c>
      <c r="D104" s="14" t="s">
        <v>73</v>
      </c>
      <c r="E104" s="14" t="s">
        <v>0</v>
      </c>
      <c r="F104" s="14" t="s">
        <v>72</v>
      </c>
      <c r="G104" s="14">
        <v>115.5</v>
      </c>
      <c r="H104" s="14">
        <v>13.2</v>
      </c>
      <c r="I104" s="14"/>
      <c r="J104" s="14" t="s">
        <v>2</v>
      </c>
      <c r="K104" s="7">
        <v>2013</v>
      </c>
      <c r="L104" s="3">
        <f t="shared" si="3"/>
        <v>4</v>
      </c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</row>
    <row r="105" spans="1:159" s="6" customFormat="1" x14ac:dyDescent="0.25">
      <c r="A105" s="3" t="s">
        <v>146</v>
      </c>
      <c r="B105" s="14" t="s">
        <v>44</v>
      </c>
      <c r="C105" s="14">
        <v>1249784</v>
      </c>
      <c r="D105" s="14" t="s">
        <v>73</v>
      </c>
      <c r="E105" s="14" t="s">
        <v>0</v>
      </c>
      <c r="F105" s="14" t="s">
        <v>72</v>
      </c>
      <c r="G105" s="14">
        <v>115.5</v>
      </c>
      <c r="H105" s="14">
        <v>26.5</v>
      </c>
      <c r="I105" s="14"/>
      <c r="J105" s="14" t="s">
        <v>2</v>
      </c>
      <c r="K105" s="7">
        <v>1992</v>
      </c>
      <c r="L105" s="3">
        <f t="shared" si="3"/>
        <v>25</v>
      </c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/>
      <c r="FA105" s="11"/>
      <c r="FB105" s="11"/>
      <c r="FC105" s="11"/>
    </row>
    <row r="106" spans="1:159" s="6" customFormat="1" x14ac:dyDescent="0.25">
      <c r="A106" s="3" t="s">
        <v>146</v>
      </c>
      <c r="B106" s="14" t="s">
        <v>8</v>
      </c>
      <c r="C106" s="14">
        <v>3063126</v>
      </c>
      <c r="D106" s="14" t="s">
        <v>73</v>
      </c>
      <c r="E106" s="14" t="s">
        <v>0</v>
      </c>
      <c r="F106" s="14" t="s">
        <v>72</v>
      </c>
      <c r="G106" s="14">
        <v>115.5</v>
      </c>
      <c r="H106" s="14">
        <v>26.5</v>
      </c>
      <c r="I106" s="14"/>
      <c r="J106" s="14" t="s">
        <v>2</v>
      </c>
      <c r="K106" s="7">
        <v>2014</v>
      </c>
      <c r="L106" s="3">
        <f t="shared" si="3"/>
        <v>3</v>
      </c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</row>
    <row r="107" spans="1:159" x14ac:dyDescent="0.25">
      <c r="A107" s="3" t="s">
        <v>146</v>
      </c>
      <c r="B107" s="14" t="s">
        <v>45</v>
      </c>
      <c r="C107" s="14">
        <v>1234808</v>
      </c>
      <c r="D107" s="14" t="s">
        <v>73</v>
      </c>
      <c r="E107" s="14" t="s">
        <v>1</v>
      </c>
      <c r="F107" s="14" t="s">
        <v>72</v>
      </c>
      <c r="G107" s="14">
        <v>115.5</v>
      </c>
      <c r="H107" s="14">
        <v>29.5</v>
      </c>
      <c r="I107" s="14"/>
      <c r="J107" s="14" t="s">
        <v>2</v>
      </c>
      <c r="K107" s="7">
        <v>1991</v>
      </c>
      <c r="L107" s="3">
        <f t="shared" si="3"/>
        <v>26</v>
      </c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</row>
    <row r="108" spans="1:159" s="6" customFormat="1" x14ac:dyDescent="0.25">
      <c r="A108" s="3" t="s">
        <v>146</v>
      </c>
      <c r="B108" s="5" t="s">
        <v>29</v>
      </c>
      <c r="C108" s="5">
        <v>2766802</v>
      </c>
      <c r="D108" s="5" t="s">
        <v>73</v>
      </c>
      <c r="E108" s="5">
        <v>7.5</v>
      </c>
      <c r="F108" s="5" t="s">
        <v>72</v>
      </c>
      <c r="G108" s="5">
        <v>27.6</v>
      </c>
      <c r="H108" s="5">
        <v>8.8000000000000007</v>
      </c>
      <c r="I108" s="5"/>
      <c r="J108" s="5" t="s">
        <v>2</v>
      </c>
      <c r="K108" s="25">
        <v>2012</v>
      </c>
      <c r="L108" s="3">
        <f t="shared" si="3"/>
        <v>5</v>
      </c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/>
      <c r="FA108" s="11"/>
      <c r="FB108" s="11"/>
      <c r="FC108" s="11"/>
    </row>
    <row r="109" spans="1:159" s="11" customFormat="1" x14ac:dyDescent="0.25">
      <c r="A109" s="3" t="s">
        <v>146</v>
      </c>
      <c r="B109" s="14" t="s">
        <v>42</v>
      </c>
      <c r="C109" s="14">
        <v>1247455</v>
      </c>
      <c r="D109" s="14" t="s">
        <v>73</v>
      </c>
      <c r="E109" s="14">
        <v>7.5</v>
      </c>
      <c r="F109" s="14" t="s">
        <v>72</v>
      </c>
      <c r="G109" s="14">
        <v>27.6</v>
      </c>
      <c r="H109" s="14">
        <v>8.32</v>
      </c>
      <c r="I109" s="14"/>
      <c r="J109" s="2" t="s">
        <v>127</v>
      </c>
      <c r="K109" s="7">
        <v>1993</v>
      </c>
      <c r="L109" s="3">
        <f t="shared" si="3"/>
        <v>24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</row>
    <row r="110" spans="1:159" s="11" customFormat="1" x14ac:dyDescent="0.25">
      <c r="A110" s="3" t="s">
        <v>146</v>
      </c>
      <c r="B110" s="15" t="s">
        <v>27</v>
      </c>
      <c r="C110" s="14">
        <v>2776574</v>
      </c>
      <c r="D110" s="14" t="s">
        <v>73</v>
      </c>
      <c r="E110" s="14">
        <v>7.5</v>
      </c>
      <c r="F110" s="14" t="s">
        <v>72</v>
      </c>
      <c r="G110" s="14">
        <v>27.6</v>
      </c>
      <c r="H110" s="14">
        <v>8.8000000000000007</v>
      </c>
      <c r="I110" s="14"/>
      <c r="J110" s="2" t="s">
        <v>127</v>
      </c>
      <c r="K110" s="7">
        <v>2012</v>
      </c>
      <c r="L110" s="3">
        <f t="shared" si="3"/>
        <v>5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</row>
    <row r="111" spans="1:159" s="11" customFormat="1" x14ac:dyDescent="0.25">
      <c r="A111" s="3" t="s">
        <v>146</v>
      </c>
      <c r="B111" s="15" t="s">
        <v>28</v>
      </c>
      <c r="C111" s="14">
        <v>2776575</v>
      </c>
      <c r="D111" s="14" t="s">
        <v>73</v>
      </c>
      <c r="E111" s="14">
        <v>7.5</v>
      </c>
      <c r="F111" s="14" t="s">
        <v>72</v>
      </c>
      <c r="G111" s="14">
        <v>27.6</v>
      </c>
      <c r="H111" s="14">
        <v>8.8000000000000007</v>
      </c>
      <c r="I111" s="14"/>
      <c r="J111" s="2" t="s">
        <v>127</v>
      </c>
      <c r="K111" s="7">
        <v>2012</v>
      </c>
      <c r="L111" s="3">
        <f t="shared" si="3"/>
        <v>5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</row>
    <row r="112" spans="1:159" s="11" customFormat="1" x14ac:dyDescent="0.25">
      <c r="A112" s="3" t="s">
        <v>146</v>
      </c>
      <c r="B112" s="14" t="s">
        <v>75</v>
      </c>
      <c r="C112" s="14">
        <v>3042368</v>
      </c>
      <c r="D112" s="14" t="s">
        <v>73</v>
      </c>
      <c r="E112" s="14">
        <v>7.5</v>
      </c>
      <c r="F112" s="14" t="s">
        <v>72</v>
      </c>
      <c r="G112" s="14">
        <v>27.6</v>
      </c>
      <c r="H112" s="14">
        <v>8.8000000000000007</v>
      </c>
      <c r="I112" s="14"/>
      <c r="J112" s="2" t="s">
        <v>127</v>
      </c>
      <c r="K112" s="7">
        <v>2014</v>
      </c>
      <c r="L112" s="3">
        <f t="shared" si="3"/>
        <v>3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</row>
    <row r="113" spans="1:159" s="11" customFormat="1" x14ac:dyDescent="0.25">
      <c r="A113" s="3" t="s">
        <v>146</v>
      </c>
      <c r="B113" s="14" t="s">
        <v>37</v>
      </c>
      <c r="C113" s="14">
        <v>2376663</v>
      </c>
      <c r="D113" s="14" t="s">
        <v>73</v>
      </c>
      <c r="E113" s="14">
        <v>6</v>
      </c>
      <c r="F113" s="14" t="s">
        <v>72</v>
      </c>
      <c r="G113" s="14">
        <v>115.5</v>
      </c>
      <c r="H113" s="14">
        <v>13.2</v>
      </c>
      <c r="I113" s="14"/>
      <c r="J113" s="2" t="s">
        <v>127</v>
      </c>
      <c r="K113" s="7">
        <v>2006</v>
      </c>
      <c r="L113" s="3">
        <f t="shared" si="3"/>
        <v>11</v>
      </c>
    </row>
    <row r="114" spans="1:159" s="11" customFormat="1" x14ac:dyDescent="0.25">
      <c r="A114" s="3" t="s">
        <v>146</v>
      </c>
      <c r="B114" s="14" t="s">
        <v>49</v>
      </c>
      <c r="C114" s="14">
        <v>1234907</v>
      </c>
      <c r="D114" s="14" t="s">
        <v>73</v>
      </c>
      <c r="E114" s="14">
        <v>5</v>
      </c>
      <c r="F114" s="14" t="s">
        <v>72</v>
      </c>
      <c r="G114" s="14">
        <v>44</v>
      </c>
      <c r="H114" s="14">
        <v>4.16</v>
      </c>
      <c r="I114" s="14"/>
      <c r="J114" s="2" t="s">
        <v>127</v>
      </c>
      <c r="K114" s="7">
        <v>1979</v>
      </c>
      <c r="L114" s="3">
        <f t="shared" si="3"/>
        <v>38</v>
      </c>
    </row>
    <row r="115" spans="1:159" s="11" customFormat="1" x14ac:dyDescent="0.25">
      <c r="A115" s="3" t="s">
        <v>146</v>
      </c>
      <c r="B115" s="14" t="s">
        <v>21</v>
      </c>
      <c r="C115" s="14">
        <v>3029118</v>
      </c>
      <c r="D115" s="14" t="s">
        <v>73</v>
      </c>
      <c r="E115" s="14">
        <v>7.5</v>
      </c>
      <c r="F115" s="14" t="s">
        <v>72</v>
      </c>
      <c r="G115" s="14">
        <v>44</v>
      </c>
      <c r="H115" s="14">
        <v>8.8000000000000007</v>
      </c>
      <c r="I115" s="14">
        <v>4.4000000000000004</v>
      </c>
      <c r="J115" s="2" t="s">
        <v>127</v>
      </c>
      <c r="K115" s="7">
        <v>2013</v>
      </c>
      <c r="L115" s="3">
        <f t="shared" si="3"/>
        <v>4</v>
      </c>
    </row>
    <row r="116" spans="1:159" s="11" customFormat="1" x14ac:dyDescent="0.25">
      <c r="A116" s="3" t="s">
        <v>146</v>
      </c>
      <c r="B116" s="14" t="s">
        <v>22</v>
      </c>
      <c r="C116" s="14">
        <v>3029119</v>
      </c>
      <c r="D116" s="14" t="s">
        <v>73</v>
      </c>
      <c r="E116" s="14">
        <v>7.5</v>
      </c>
      <c r="F116" s="14" t="s">
        <v>72</v>
      </c>
      <c r="G116" s="14">
        <v>44</v>
      </c>
      <c r="H116" s="14">
        <v>8.8000000000000007</v>
      </c>
      <c r="I116" s="14">
        <v>4.4000000000000004</v>
      </c>
      <c r="J116" s="2" t="s">
        <v>127</v>
      </c>
      <c r="K116" s="7">
        <v>2013</v>
      </c>
      <c r="L116" s="3">
        <f t="shared" si="3"/>
        <v>4</v>
      </c>
    </row>
    <row r="117" spans="1:159" s="11" customFormat="1" x14ac:dyDescent="0.25">
      <c r="A117" s="3" t="s">
        <v>146</v>
      </c>
      <c r="B117" s="14" t="s">
        <v>34</v>
      </c>
      <c r="C117" s="14">
        <v>2383763</v>
      </c>
      <c r="D117" s="14" t="s">
        <v>73</v>
      </c>
      <c r="E117" s="14">
        <v>7.5</v>
      </c>
      <c r="F117" s="14" t="s">
        <v>72</v>
      </c>
      <c r="G117" s="14">
        <v>44</v>
      </c>
      <c r="H117" s="14">
        <v>8.8000000000000007</v>
      </c>
      <c r="I117" s="14"/>
      <c r="J117" s="2" t="s">
        <v>127</v>
      </c>
      <c r="K117" s="7">
        <v>2011</v>
      </c>
      <c r="L117" s="3">
        <f t="shared" si="3"/>
        <v>6</v>
      </c>
    </row>
    <row r="118" spans="1:159" s="11" customFormat="1" x14ac:dyDescent="0.25">
      <c r="A118" s="3" t="s">
        <v>146</v>
      </c>
      <c r="B118" s="14" t="s">
        <v>83</v>
      </c>
      <c r="C118" s="14">
        <v>1233931</v>
      </c>
      <c r="D118" s="14" t="s">
        <v>73</v>
      </c>
      <c r="E118" s="14">
        <v>7.5</v>
      </c>
      <c r="F118" s="14" t="s">
        <v>72</v>
      </c>
      <c r="G118" s="14">
        <v>44</v>
      </c>
      <c r="H118" s="14">
        <v>8.8000000000000007</v>
      </c>
      <c r="I118" s="14"/>
      <c r="J118" s="2" t="s">
        <v>127</v>
      </c>
      <c r="K118" s="7">
        <v>1992</v>
      </c>
      <c r="L118" s="3">
        <f t="shared" si="3"/>
        <v>25</v>
      </c>
    </row>
    <row r="119" spans="1:159" s="4" customFormat="1" x14ac:dyDescent="0.25">
      <c r="A119" s="3" t="s">
        <v>146</v>
      </c>
      <c r="B119" s="14" t="s">
        <v>51</v>
      </c>
      <c r="C119" s="14">
        <v>1234806</v>
      </c>
      <c r="D119" s="14" t="s">
        <v>73</v>
      </c>
      <c r="E119" s="14">
        <v>0.66700000000000004</v>
      </c>
      <c r="F119" s="14" t="s">
        <v>72</v>
      </c>
      <c r="G119" s="14">
        <v>27.6</v>
      </c>
      <c r="H119" s="14">
        <v>0.2</v>
      </c>
      <c r="I119" s="14"/>
      <c r="J119" s="2" t="s">
        <v>127</v>
      </c>
      <c r="K119" s="7">
        <v>1977</v>
      </c>
      <c r="L119" s="3">
        <f t="shared" si="3"/>
        <v>40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</row>
    <row r="120" spans="1:159" s="11" customFormat="1" x14ac:dyDescent="0.25">
      <c r="A120" s="3" t="s">
        <v>146</v>
      </c>
      <c r="B120" s="14" t="s">
        <v>90</v>
      </c>
      <c r="C120" s="14">
        <v>3055214</v>
      </c>
      <c r="D120" s="14" t="s">
        <v>73</v>
      </c>
      <c r="E120" s="14">
        <v>1</v>
      </c>
      <c r="F120" s="14" t="s">
        <v>72</v>
      </c>
      <c r="G120" s="14">
        <v>27.6</v>
      </c>
      <c r="H120" s="14">
        <v>0.6</v>
      </c>
      <c r="I120" s="14"/>
      <c r="J120" s="2" t="s">
        <v>127</v>
      </c>
      <c r="K120" s="7">
        <v>2014</v>
      </c>
      <c r="L120" s="3">
        <f t="shared" si="3"/>
        <v>3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</row>
    <row r="121" spans="1:159" s="11" customFormat="1" x14ac:dyDescent="0.25">
      <c r="A121" s="3" t="s">
        <v>146</v>
      </c>
      <c r="B121" s="14" t="s">
        <v>93</v>
      </c>
      <c r="C121" s="14">
        <v>3057800</v>
      </c>
      <c r="D121" s="14" t="s">
        <v>73</v>
      </c>
      <c r="E121" s="14">
        <v>1</v>
      </c>
      <c r="F121" s="14" t="s">
        <v>72</v>
      </c>
      <c r="G121" s="14">
        <v>44</v>
      </c>
      <c r="H121" s="14">
        <v>0.6</v>
      </c>
      <c r="I121" s="14"/>
      <c r="J121" s="2" t="s">
        <v>127</v>
      </c>
      <c r="K121" s="7">
        <v>2014</v>
      </c>
      <c r="L121" s="3">
        <f t="shared" si="3"/>
        <v>3</v>
      </c>
    </row>
    <row r="122" spans="1:159" s="11" customFormat="1" x14ac:dyDescent="0.25">
      <c r="A122" s="3" t="s">
        <v>146</v>
      </c>
      <c r="B122" s="14" t="s">
        <v>99</v>
      </c>
      <c r="C122" s="14">
        <v>3057871</v>
      </c>
      <c r="D122" s="14" t="s">
        <v>73</v>
      </c>
      <c r="E122" s="14">
        <v>1</v>
      </c>
      <c r="F122" s="14" t="s">
        <v>72</v>
      </c>
      <c r="G122" s="14">
        <v>44</v>
      </c>
      <c r="H122" s="14">
        <v>0.6</v>
      </c>
      <c r="I122" s="14"/>
      <c r="J122" s="2" t="s">
        <v>127</v>
      </c>
      <c r="K122" s="7">
        <v>2014</v>
      </c>
      <c r="L122" s="3">
        <f t="shared" si="3"/>
        <v>3</v>
      </c>
    </row>
    <row r="123" spans="1:159" s="11" customFormat="1" x14ac:dyDescent="0.25">
      <c r="A123" s="3" t="s">
        <v>146</v>
      </c>
      <c r="B123" s="14" t="s">
        <v>92</v>
      </c>
      <c r="C123" s="14">
        <v>3057872</v>
      </c>
      <c r="D123" s="14" t="s">
        <v>73</v>
      </c>
      <c r="E123" s="14">
        <v>1</v>
      </c>
      <c r="F123" s="14" t="s">
        <v>72</v>
      </c>
      <c r="G123" s="14">
        <v>44</v>
      </c>
      <c r="H123" s="14">
        <v>0.6</v>
      </c>
      <c r="I123" s="14"/>
      <c r="J123" s="2" t="s">
        <v>127</v>
      </c>
      <c r="K123" s="7">
        <v>2014</v>
      </c>
      <c r="L123" s="3">
        <f t="shared" si="3"/>
        <v>3</v>
      </c>
    </row>
    <row r="124" spans="1:159" s="11" customFormat="1" x14ac:dyDescent="0.25">
      <c r="A124" s="3" t="s">
        <v>146</v>
      </c>
      <c r="B124" s="15" t="s">
        <v>26</v>
      </c>
      <c r="C124" s="14">
        <v>2756396</v>
      </c>
      <c r="D124" s="14" t="s">
        <v>73</v>
      </c>
      <c r="E124" s="14">
        <v>1</v>
      </c>
      <c r="F124" s="14" t="s">
        <v>72</v>
      </c>
      <c r="G124" s="14">
        <v>44</v>
      </c>
      <c r="H124" s="14">
        <v>0.6</v>
      </c>
      <c r="I124" s="14"/>
      <c r="J124" s="2" t="s">
        <v>127</v>
      </c>
      <c r="K124" s="7">
        <v>2012</v>
      </c>
      <c r="L124" s="3">
        <f t="shared" si="3"/>
        <v>5</v>
      </c>
    </row>
    <row r="125" spans="1:159" s="11" customFormat="1" x14ac:dyDescent="0.25">
      <c r="A125" s="3" t="s">
        <v>146</v>
      </c>
      <c r="B125" s="3" t="s">
        <v>100</v>
      </c>
      <c r="C125" s="2">
        <v>3077411</v>
      </c>
      <c r="D125" s="2" t="s">
        <v>73</v>
      </c>
      <c r="E125" s="2">
        <v>5</v>
      </c>
      <c r="F125" s="2" t="s">
        <v>72</v>
      </c>
      <c r="G125" s="2">
        <v>27.6</v>
      </c>
      <c r="H125" s="2">
        <v>8.8000000000000007</v>
      </c>
      <c r="I125" s="2">
        <v>4.4000000000000004</v>
      </c>
      <c r="J125" s="2" t="s">
        <v>127</v>
      </c>
      <c r="K125" s="3">
        <v>2014</v>
      </c>
      <c r="L125" s="3">
        <f t="shared" si="3"/>
        <v>3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</row>
    <row r="126" spans="1:159" s="11" customFormat="1" x14ac:dyDescent="0.25">
      <c r="A126" s="3" t="s">
        <v>146</v>
      </c>
      <c r="B126" s="14" t="s">
        <v>39</v>
      </c>
      <c r="C126" s="14">
        <v>1234888</v>
      </c>
      <c r="D126" s="14" t="s">
        <v>73</v>
      </c>
      <c r="E126" s="14">
        <v>6</v>
      </c>
      <c r="F126" s="14" t="s">
        <v>72</v>
      </c>
      <c r="G126" s="14">
        <v>27.6</v>
      </c>
      <c r="H126" s="14">
        <v>4.16</v>
      </c>
      <c r="I126" s="14"/>
      <c r="J126" s="2" t="s">
        <v>127</v>
      </c>
      <c r="K126" s="7">
        <v>2003</v>
      </c>
      <c r="L126" s="3">
        <f t="shared" si="3"/>
        <v>14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</row>
    <row r="127" spans="1:159" s="11" customFormat="1" x14ac:dyDescent="0.25">
      <c r="A127" s="3" t="s">
        <v>146</v>
      </c>
      <c r="B127" s="5" t="s">
        <v>136</v>
      </c>
      <c r="C127" s="5">
        <v>1945896</v>
      </c>
      <c r="D127" s="5" t="s">
        <v>73</v>
      </c>
      <c r="E127" s="5">
        <v>10</v>
      </c>
      <c r="F127" s="5" t="s">
        <v>72</v>
      </c>
      <c r="G127" s="5">
        <v>44</v>
      </c>
      <c r="H127" s="5">
        <v>8.8000000000000007</v>
      </c>
      <c r="I127" s="5"/>
      <c r="J127" s="5" t="s">
        <v>127</v>
      </c>
      <c r="K127" s="25">
        <v>2004</v>
      </c>
      <c r="L127" s="25">
        <f t="shared" si="3"/>
        <v>13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</row>
    <row r="128" spans="1:159" s="11" customFormat="1" x14ac:dyDescent="0.25">
      <c r="A128" s="3" t="s">
        <v>146</v>
      </c>
      <c r="B128" s="14" t="s">
        <v>12</v>
      </c>
      <c r="C128" s="14">
        <v>3029130</v>
      </c>
      <c r="D128" s="14" t="s">
        <v>73</v>
      </c>
      <c r="E128" s="14">
        <v>10</v>
      </c>
      <c r="F128" s="14" t="s">
        <v>72</v>
      </c>
      <c r="G128" s="14">
        <v>44</v>
      </c>
      <c r="H128" s="14">
        <v>8.8000000000000007</v>
      </c>
      <c r="I128" s="14"/>
      <c r="J128" s="2" t="s">
        <v>127</v>
      </c>
      <c r="K128" s="7">
        <v>2013</v>
      </c>
      <c r="L128" s="3">
        <f t="shared" si="3"/>
        <v>4</v>
      </c>
    </row>
    <row r="129" spans="1:159" s="11" customFormat="1" x14ac:dyDescent="0.25">
      <c r="A129" s="3" t="s">
        <v>146</v>
      </c>
      <c r="B129" s="14" t="s">
        <v>14</v>
      </c>
      <c r="C129" s="14">
        <v>3029131</v>
      </c>
      <c r="D129" s="14" t="s">
        <v>73</v>
      </c>
      <c r="E129" s="14">
        <v>10</v>
      </c>
      <c r="F129" s="14" t="s">
        <v>72</v>
      </c>
      <c r="G129" s="14">
        <v>44</v>
      </c>
      <c r="H129" s="14">
        <v>8.8000000000000007</v>
      </c>
      <c r="I129" s="14"/>
      <c r="J129" s="2" t="s">
        <v>127</v>
      </c>
      <c r="K129" s="7">
        <v>2013</v>
      </c>
      <c r="L129" s="3">
        <f t="shared" si="3"/>
        <v>4</v>
      </c>
    </row>
    <row r="130" spans="1:159" s="11" customFormat="1" x14ac:dyDescent="0.25">
      <c r="A130" s="3" t="s">
        <v>146</v>
      </c>
      <c r="B130" s="15" t="s">
        <v>143</v>
      </c>
      <c r="C130" s="14">
        <v>1131872</v>
      </c>
      <c r="D130" s="14" t="s">
        <v>73</v>
      </c>
      <c r="E130" s="14">
        <v>6</v>
      </c>
      <c r="F130" s="14" t="s">
        <v>72</v>
      </c>
      <c r="G130" s="14">
        <v>44</v>
      </c>
      <c r="H130" s="14">
        <v>12.47</v>
      </c>
      <c r="I130" s="14"/>
      <c r="J130" s="2" t="s">
        <v>127</v>
      </c>
      <c r="K130" s="7">
        <v>1979</v>
      </c>
      <c r="L130" s="3">
        <f t="shared" ref="L130:L140" si="4">2017-K130</f>
        <v>38</v>
      </c>
    </row>
    <row r="131" spans="1:159" s="10" customFormat="1" x14ac:dyDescent="0.25">
      <c r="A131" s="3" t="s">
        <v>146</v>
      </c>
      <c r="B131" s="14" t="s">
        <v>31</v>
      </c>
      <c r="C131" s="14">
        <v>2752815</v>
      </c>
      <c r="D131" s="14" t="s">
        <v>73</v>
      </c>
      <c r="E131" s="14">
        <v>10</v>
      </c>
      <c r="F131" s="14" t="s">
        <v>72</v>
      </c>
      <c r="G131" s="14">
        <v>44</v>
      </c>
      <c r="H131" s="14">
        <v>13.2</v>
      </c>
      <c r="I131" s="14"/>
      <c r="J131" s="14" t="s">
        <v>127</v>
      </c>
      <c r="K131" s="7">
        <v>2012</v>
      </c>
      <c r="L131" s="3">
        <f t="shared" si="4"/>
        <v>5</v>
      </c>
    </row>
    <row r="132" spans="1:159" s="11" customFormat="1" x14ac:dyDescent="0.25">
      <c r="A132" s="3" t="s">
        <v>146</v>
      </c>
      <c r="B132" s="14">
        <v>1568401003</v>
      </c>
      <c r="C132" s="14">
        <v>1233720</v>
      </c>
      <c r="D132" s="14" t="s">
        <v>73</v>
      </c>
      <c r="E132" s="14">
        <v>10</v>
      </c>
      <c r="F132" s="14" t="s">
        <v>72</v>
      </c>
      <c r="G132" s="14">
        <v>44</v>
      </c>
      <c r="H132" s="14">
        <v>13.2</v>
      </c>
      <c r="I132" s="14"/>
      <c r="J132" s="2" t="s">
        <v>127</v>
      </c>
      <c r="K132" s="7">
        <v>1992</v>
      </c>
      <c r="L132" s="3">
        <f t="shared" si="4"/>
        <v>25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</row>
    <row r="133" spans="1:159" s="11" customFormat="1" x14ac:dyDescent="0.25">
      <c r="A133" s="3" t="s">
        <v>146</v>
      </c>
      <c r="B133" s="14">
        <v>1568401006</v>
      </c>
      <c r="C133" s="14">
        <v>1306541</v>
      </c>
      <c r="D133" s="14" t="s">
        <v>73</v>
      </c>
      <c r="E133" s="14">
        <v>10</v>
      </c>
      <c r="F133" s="14" t="s">
        <v>72</v>
      </c>
      <c r="G133" s="14">
        <v>44</v>
      </c>
      <c r="H133" s="14">
        <v>13.2</v>
      </c>
      <c r="I133" s="14"/>
      <c r="J133" s="2" t="s">
        <v>127</v>
      </c>
      <c r="K133" s="7">
        <v>1992</v>
      </c>
      <c r="L133" s="3">
        <f t="shared" si="4"/>
        <v>25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</row>
    <row r="134" spans="1:159" s="11" customFormat="1" x14ac:dyDescent="0.25">
      <c r="A134" s="3" t="s">
        <v>146</v>
      </c>
      <c r="B134" s="14" t="s">
        <v>79</v>
      </c>
      <c r="C134" s="14">
        <v>3029129</v>
      </c>
      <c r="D134" s="14" t="s">
        <v>73</v>
      </c>
      <c r="E134" s="14">
        <v>10</v>
      </c>
      <c r="F134" s="14" t="s">
        <v>72</v>
      </c>
      <c r="G134" s="14">
        <v>44</v>
      </c>
      <c r="H134" s="14">
        <v>13.2</v>
      </c>
      <c r="I134" s="14"/>
      <c r="J134" s="2" t="s">
        <v>127</v>
      </c>
      <c r="K134" s="7">
        <v>2013</v>
      </c>
      <c r="L134" s="3">
        <f t="shared" si="4"/>
        <v>4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</row>
    <row r="135" spans="1:159" s="11" customFormat="1" x14ac:dyDescent="0.25">
      <c r="A135" s="3" t="s">
        <v>146</v>
      </c>
      <c r="B135" s="14" t="s">
        <v>102</v>
      </c>
      <c r="C135" s="14">
        <v>1126362</v>
      </c>
      <c r="D135" s="14" t="s">
        <v>128</v>
      </c>
      <c r="E135" s="14">
        <v>25</v>
      </c>
      <c r="F135" s="14" t="s">
        <v>72</v>
      </c>
      <c r="G135" s="14">
        <v>27.6</v>
      </c>
      <c r="H135" s="14">
        <v>27.6</v>
      </c>
      <c r="I135" s="14"/>
      <c r="J135" s="14" t="s">
        <v>2</v>
      </c>
      <c r="K135" s="7">
        <v>1984</v>
      </c>
      <c r="L135" s="3">
        <f t="shared" si="4"/>
        <v>33</v>
      </c>
    </row>
    <row r="136" spans="1:159" s="11" customFormat="1" x14ac:dyDescent="0.25">
      <c r="A136" s="3" t="s">
        <v>146</v>
      </c>
      <c r="B136" s="14" t="s">
        <v>142</v>
      </c>
      <c r="C136" s="14">
        <v>1126590</v>
      </c>
      <c r="D136" s="14" t="s">
        <v>128</v>
      </c>
      <c r="E136" s="14">
        <v>25</v>
      </c>
      <c r="F136" s="14" t="s">
        <v>72</v>
      </c>
      <c r="G136" s="14">
        <v>27.6</v>
      </c>
      <c r="H136" s="14">
        <v>27.6</v>
      </c>
      <c r="I136" s="14"/>
      <c r="J136" s="14" t="s">
        <v>2</v>
      </c>
      <c r="K136" s="7">
        <v>2002</v>
      </c>
      <c r="L136" s="3">
        <f t="shared" si="4"/>
        <v>15</v>
      </c>
    </row>
    <row r="137" spans="1:159" s="11" customFormat="1" x14ac:dyDescent="0.25">
      <c r="A137" s="3" t="s">
        <v>146</v>
      </c>
      <c r="B137" s="16" t="s">
        <v>144</v>
      </c>
      <c r="C137" s="2">
        <v>1143496</v>
      </c>
      <c r="D137" s="14" t="s">
        <v>73</v>
      </c>
      <c r="E137" s="2">
        <v>25</v>
      </c>
      <c r="F137" s="2" t="s">
        <v>72</v>
      </c>
      <c r="G137" s="14">
        <v>27.6</v>
      </c>
      <c r="H137" s="14">
        <v>27.6</v>
      </c>
      <c r="I137" s="2"/>
      <c r="J137" s="2" t="s">
        <v>2</v>
      </c>
      <c r="K137" s="16">
        <v>1990</v>
      </c>
      <c r="L137" s="3">
        <f t="shared" si="4"/>
        <v>27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</row>
    <row r="138" spans="1:159" s="11" customFormat="1" x14ac:dyDescent="0.25">
      <c r="A138" s="3" t="s">
        <v>146</v>
      </c>
      <c r="B138" s="14" t="s">
        <v>55</v>
      </c>
      <c r="C138" s="14">
        <v>1232221</v>
      </c>
      <c r="D138" s="14" t="s">
        <v>128</v>
      </c>
      <c r="E138" s="14">
        <v>25</v>
      </c>
      <c r="F138" s="14" t="s">
        <v>72</v>
      </c>
      <c r="G138" s="14">
        <v>27.6</v>
      </c>
      <c r="H138" s="14">
        <v>27.6</v>
      </c>
      <c r="I138" s="14"/>
      <c r="J138" s="14" t="s">
        <v>2</v>
      </c>
      <c r="K138" s="7">
        <v>1971</v>
      </c>
      <c r="L138" s="3">
        <f t="shared" si="4"/>
        <v>46</v>
      </c>
    </row>
    <row r="139" spans="1:159" s="11" customFormat="1" x14ac:dyDescent="0.25">
      <c r="A139" s="3" t="s">
        <v>146</v>
      </c>
      <c r="B139" s="13" t="s">
        <v>110</v>
      </c>
      <c r="C139" s="13">
        <v>3114524</v>
      </c>
      <c r="D139" s="14" t="s">
        <v>128</v>
      </c>
      <c r="E139" s="13">
        <v>10</v>
      </c>
      <c r="F139" s="14" t="s">
        <v>72</v>
      </c>
      <c r="G139" s="13">
        <v>12.47</v>
      </c>
      <c r="H139" s="13">
        <v>12.47</v>
      </c>
      <c r="I139" s="13"/>
      <c r="J139" s="13" t="s">
        <v>2</v>
      </c>
      <c r="K139" s="13">
        <v>2015</v>
      </c>
      <c r="L139" s="3">
        <f t="shared" si="4"/>
        <v>2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</row>
    <row r="140" spans="1:159" s="11" customFormat="1" x14ac:dyDescent="0.25">
      <c r="A140" s="3" t="s">
        <v>146</v>
      </c>
      <c r="B140" s="2" t="s">
        <v>132</v>
      </c>
      <c r="C140" s="2">
        <v>1367969</v>
      </c>
      <c r="D140" s="2" t="s">
        <v>73</v>
      </c>
      <c r="E140" s="2">
        <v>10</v>
      </c>
      <c r="F140" s="2" t="s">
        <v>72</v>
      </c>
      <c r="G140" s="2">
        <v>115</v>
      </c>
      <c r="H140" s="2">
        <v>13.8</v>
      </c>
      <c r="I140" s="2"/>
      <c r="J140" s="2" t="s">
        <v>2</v>
      </c>
      <c r="K140" s="2">
        <v>1993</v>
      </c>
      <c r="L140" s="3">
        <f t="shared" si="4"/>
        <v>24</v>
      </c>
    </row>
    <row r="141" spans="1:159" x14ac:dyDescent="0.25">
      <c r="B141" s="16"/>
      <c r="K141" s="16"/>
    </row>
    <row r="142" spans="1:159" x14ac:dyDescent="0.25">
      <c r="B142" s="16"/>
      <c r="K142" s="16"/>
    </row>
    <row r="143" spans="1:159" x14ac:dyDescent="0.25">
      <c r="K143" s="16"/>
    </row>
    <row r="144" spans="1:159" x14ac:dyDescent="0.25">
      <c r="K144" s="16"/>
    </row>
    <row r="145" spans="1:11" x14ac:dyDescent="0.25">
      <c r="K145" s="16"/>
    </row>
    <row r="146" spans="1:11" x14ac:dyDescent="0.25">
      <c r="K146" s="16"/>
    </row>
    <row r="147" spans="1:11" x14ac:dyDescent="0.25">
      <c r="K147" s="16"/>
    </row>
    <row r="148" spans="1:11" x14ac:dyDescent="0.25">
      <c r="K148" s="16"/>
    </row>
    <row r="149" spans="1:11" x14ac:dyDescent="0.25">
      <c r="K149" s="16"/>
    </row>
    <row r="150" spans="1:11" x14ac:dyDescent="0.25">
      <c r="K150" s="16"/>
    </row>
    <row r="151" spans="1:11" x14ac:dyDescent="0.25">
      <c r="A151" s="1"/>
      <c r="K151" s="16"/>
    </row>
    <row r="152" spans="1:11" x14ac:dyDescent="0.25">
      <c r="A152" s="1"/>
      <c r="K152" s="16"/>
    </row>
    <row r="153" spans="1:11" x14ac:dyDescent="0.25">
      <c r="A153" s="1"/>
      <c r="K153" s="16"/>
    </row>
    <row r="154" spans="1:11" x14ac:dyDescent="0.25">
      <c r="A154" s="1"/>
      <c r="K154" s="16"/>
    </row>
    <row r="155" spans="1:11" x14ac:dyDescent="0.25">
      <c r="A155" s="1"/>
      <c r="K155" s="16"/>
    </row>
    <row r="156" spans="1:11" x14ac:dyDescent="0.25">
      <c r="A156" s="1"/>
      <c r="K156" s="16"/>
    </row>
    <row r="157" spans="1:11" x14ac:dyDescent="0.25">
      <c r="A157" s="1"/>
      <c r="K157" s="16"/>
    </row>
    <row r="158" spans="1:11" x14ac:dyDescent="0.25">
      <c r="A158" s="1"/>
      <c r="K158" s="16"/>
    </row>
    <row r="159" spans="1:11" x14ac:dyDescent="0.25">
      <c r="A159" s="1"/>
      <c r="K159" s="16"/>
    </row>
    <row r="160" spans="1:11" x14ac:dyDescent="0.25">
      <c r="A160" s="1"/>
      <c r="K160" s="16"/>
    </row>
    <row r="161" spans="1:11" x14ac:dyDescent="0.25">
      <c r="A161" s="1"/>
      <c r="K161" s="16"/>
    </row>
    <row r="162" spans="1:11" x14ac:dyDescent="0.25">
      <c r="A162" s="1"/>
      <c r="K162" s="16"/>
    </row>
    <row r="163" spans="1:11" x14ac:dyDescent="0.25">
      <c r="A163" s="1"/>
      <c r="K163" s="16"/>
    </row>
    <row r="164" spans="1:11" x14ac:dyDescent="0.25">
      <c r="A164" s="1"/>
      <c r="K164" s="16"/>
    </row>
    <row r="165" spans="1:11" x14ac:dyDescent="0.25">
      <c r="A165" s="1"/>
      <c r="K165" s="16"/>
    </row>
    <row r="166" spans="1:11" x14ac:dyDescent="0.25">
      <c r="A166" s="1"/>
      <c r="K166" s="16"/>
    </row>
    <row r="167" spans="1:11" x14ac:dyDescent="0.25">
      <c r="A167" s="1"/>
      <c r="K167" s="16"/>
    </row>
    <row r="168" spans="1:11" x14ac:dyDescent="0.25">
      <c r="A168" s="1"/>
      <c r="B168" s="16"/>
      <c r="K168" s="16"/>
    </row>
    <row r="169" spans="1:11" x14ac:dyDescent="0.25">
      <c r="A169" s="1"/>
      <c r="B169" s="16"/>
      <c r="K169" s="16"/>
    </row>
    <row r="170" spans="1:11" x14ac:dyDescent="0.25">
      <c r="A170" s="1"/>
      <c r="B170" s="16"/>
      <c r="K170" s="16"/>
    </row>
    <row r="171" spans="1:11" x14ac:dyDescent="0.25">
      <c r="A171" s="1"/>
      <c r="K171" s="16"/>
    </row>
    <row r="172" spans="1:11" x14ac:dyDescent="0.25">
      <c r="A172" s="1"/>
      <c r="B172" s="16"/>
      <c r="K172" s="16"/>
    </row>
    <row r="173" spans="1:11" x14ac:dyDescent="0.25">
      <c r="A173" s="1"/>
      <c r="B173" s="16"/>
      <c r="K173" s="16"/>
    </row>
    <row r="174" spans="1:11" x14ac:dyDescent="0.25">
      <c r="A174" s="1"/>
      <c r="B174" s="16"/>
      <c r="K174" s="16"/>
    </row>
    <row r="175" spans="1:11" x14ac:dyDescent="0.25">
      <c r="A175" s="1"/>
      <c r="B175" s="16"/>
      <c r="K175" s="16"/>
    </row>
    <row r="176" spans="1:11" x14ac:dyDescent="0.25">
      <c r="A176" s="1"/>
      <c r="B176" s="16"/>
      <c r="K176" s="16"/>
    </row>
    <row r="177" spans="1:11" x14ac:dyDescent="0.25">
      <c r="A177" s="1"/>
      <c r="B177" s="16"/>
      <c r="K177" s="16"/>
    </row>
    <row r="178" spans="1:11" x14ac:dyDescent="0.25">
      <c r="A178" s="1"/>
      <c r="B178" s="16"/>
      <c r="K178" s="16"/>
    </row>
    <row r="179" spans="1:11" x14ac:dyDescent="0.25">
      <c r="A179" s="1"/>
      <c r="K179" s="16"/>
    </row>
    <row r="180" spans="1:11" x14ac:dyDescent="0.25">
      <c r="A180" s="1"/>
      <c r="K180" s="16"/>
    </row>
    <row r="181" spans="1:11" x14ac:dyDescent="0.25">
      <c r="A181" s="1"/>
      <c r="K181" s="16"/>
    </row>
    <row r="182" spans="1:11" x14ac:dyDescent="0.25">
      <c r="A182" s="1"/>
      <c r="K182" s="16"/>
    </row>
    <row r="183" spans="1:11" x14ac:dyDescent="0.25">
      <c r="A183" s="1"/>
      <c r="K183" s="16"/>
    </row>
    <row r="184" spans="1:11" x14ac:dyDescent="0.25">
      <c r="A184" s="1"/>
      <c r="K184" s="16"/>
    </row>
    <row r="185" spans="1:11" x14ac:dyDescent="0.25">
      <c r="A185" s="1"/>
      <c r="K185" s="16"/>
    </row>
    <row r="186" spans="1:11" x14ac:dyDescent="0.25">
      <c r="A186" s="1"/>
      <c r="K186" s="16"/>
    </row>
    <row r="187" spans="1:11" x14ac:dyDescent="0.25">
      <c r="A187" s="1"/>
      <c r="K187" s="16"/>
    </row>
    <row r="188" spans="1:11" x14ac:dyDescent="0.25">
      <c r="A188" s="1"/>
      <c r="K188" s="16"/>
    </row>
    <row r="189" spans="1:11" x14ac:dyDescent="0.25">
      <c r="A189" s="1"/>
      <c r="K189" s="16"/>
    </row>
    <row r="190" spans="1:11" x14ac:dyDescent="0.25">
      <c r="A190" s="1"/>
      <c r="K190" s="16"/>
    </row>
    <row r="191" spans="1:11" x14ac:dyDescent="0.25">
      <c r="A191" s="1"/>
      <c r="K191" s="16"/>
    </row>
    <row r="192" spans="1:11" x14ac:dyDescent="0.25">
      <c r="A192" s="1"/>
      <c r="K192" s="16"/>
    </row>
    <row r="193" spans="1:11" x14ac:dyDescent="0.25">
      <c r="A193" s="1"/>
      <c r="K193" s="16"/>
    </row>
    <row r="194" spans="1:11" x14ac:dyDescent="0.25">
      <c r="A194" s="1"/>
      <c r="K194" s="16"/>
    </row>
    <row r="195" spans="1:11" x14ac:dyDescent="0.25">
      <c r="A195" s="1"/>
      <c r="K195" s="16"/>
    </row>
    <row r="196" spans="1:11" x14ac:dyDescent="0.25">
      <c r="A196" s="1"/>
      <c r="B196" s="16"/>
      <c r="K196" s="16"/>
    </row>
    <row r="197" spans="1:11" x14ac:dyDescent="0.25">
      <c r="A197" s="1"/>
      <c r="K197" s="16"/>
    </row>
    <row r="198" spans="1:11" x14ac:dyDescent="0.25">
      <c r="A198" s="1"/>
      <c r="K198" s="16"/>
    </row>
    <row r="199" spans="1:11" x14ac:dyDescent="0.25">
      <c r="A199" s="1"/>
      <c r="K199" s="16"/>
    </row>
    <row r="200" spans="1:11" x14ac:dyDescent="0.25">
      <c r="A200" s="1"/>
      <c r="K200" s="16"/>
    </row>
    <row r="201" spans="1:11" x14ac:dyDescent="0.25">
      <c r="A201" s="1"/>
      <c r="K201" s="16"/>
    </row>
    <row r="202" spans="1:11" x14ac:dyDescent="0.25">
      <c r="A202" s="1"/>
      <c r="K202" s="16"/>
    </row>
    <row r="203" spans="1:11" x14ac:dyDescent="0.25">
      <c r="A203" s="1"/>
      <c r="K203" s="16"/>
    </row>
    <row r="204" spans="1:11" x14ac:dyDescent="0.25">
      <c r="A204" s="1"/>
      <c r="K204" s="16"/>
    </row>
    <row r="205" spans="1:11" x14ac:dyDescent="0.25">
      <c r="A205" s="1"/>
      <c r="K205" s="16"/>
    </row>
    <row r="206" spans="1:11" x14ac:dyDescent="0.25">
      <c r="A206" s="1"/>
      <c r="K206" s="16"/>
    </row>
    <row r="207" spans="1:11" x14ac:dyDescent="0.25">
      <c r="A207" s="1"/>
      <c r="K207" s="16"/>
    </row>
    <row r="208" spans="1:11" x14ac:dyDescent="0.25">
      <c r="A208" s="1"/>
      <c r="K208" s="2"/>
    </row>
    <row r="209" spans="1:11" x14ac:dyDescent="0.25">
      <c r="A209" s="1"/>
      <c r="K209" s="16"/>
    </row>
    <row r="210" spans="1:11" x14ac:dyDescent="0.25">
      <c r="A210" s="1"/>
      <c r="K210" s="16"/>
    </row>
    <row r="211" spans="1:11" x14ac:dyDescent="0.25">
      <c r="A211" s="1"/>
      <c r="K211" s="16"/>
    </row>
    <row r="212" spans="1:11" x14ac:dyDescent="0.25">
      <c r="A212" s="1"/>
      <c r="K212" s="16"/>
    </row>
    <row r="213" spans="1:11" x14ac:dyDescent="0.25">
      <c r="A213" s="1"/>
      <c r="K213" s="16"/>
    </row>
    <row r="214" spans="1:11" x14ac:dyDescent="0.25">
      <c r="A214" s="1"/>
      <c r="K214" s="16"/>
    </row>
    <row r="215" spans="1:11" x14ac:dyDescent="0.25">
      <c r="A215" s="1"/>
      <c r="K215" s="16"/>
    </row>
    <row r="216" spans="1:11" x14ac:dyDescent="0.25">
      <c r="A216" s="1"/>
      <c r="K216" s="16"/>
    </row>
    <row r="217" spans="1:11" x14ac:dyDescent="0.25">
      <c r="A217" s="1"/>
      <c r="K217" s="16"/>
    </row>
    <row r="218" spans="1:11" x14ac:dyDescent="0.25">
      <c r="A218" s="1"/>
      <c r="K218" s="16"/>
    </row>
    <row r="219" spans="1:11" x14ac:dyDescent="0.25">
      <c r="A219" s="1"/>
      <c r="K219" s="16"/>
    </row>
    <row r="220" spans="1:11" x14ac:dyDescent="0.25">
      <c r="A220" s="1"/>
      <c r="K220" s="16"/>
    </row>
    <row r="221" spans="1:11" x14ac:dyDescent="0.25">
      <c r="A221" s="1"/>
      <c r="K221" s="16"/>
    </row>
    <row r="222" spans="1:11" x14ac:dyDescent="0.25">
      <c r="A222" s="1"/>
      <c r="K222" s="16"/>
    </row>
    <row r="223" spans="1:11" x14ac:dyDescent="0.25">
      <c r="A223" s="1"/>
      <c r="B223" s="16"/>
      <c r="K223" s="16"/>
    </row>
    <row r="224" spans="1:11" x14ac:dyDescent="0.25">
      <c r="A224" s="1"/>
      <c r="K224" s="16"/>
    </row>
    <row r="225" spans="1:11" x14ac:dyDescent="0.25">
      <c r="A225" s="1"/>
      <c r="K225" s="16"/>
    </row>
    <row r="226" spans="1:11" x14ac:dyDescent="0.25">
      <c r="A226" s="1"/>
      <c r="K226" s="16"/>
    </row>
    <row r="227" spans="1:11" x14ac:dyDescent="0.25">
      <c r="A227" s="1"/>
      <c r="K227" s="16"/>
    </row>
    <row r="228" spans="1:11" x14ac:dyDescent="0.25">
      <c r="A228" s="1"/>
      <c r="K228" s="16"/>
    </row>
    <row r="229" spans="1:11" x14ac:dyDescent="0.25">
      <c r="A229" s="1"/>
      <c r="K229" s="16"/>
    </row>
    <row r="230" spans="1:11" x14ac:dyDescent="0.25">
      <c r="A230" s="1"/>
      <c r="B230" s="16"/>
      <c r="K230" s="16"/>
    </row>
    <row r="231" spans="1:11" x14ac:dyDescent="0.25">
      <c r="A231" s="1"/>
      <c r="K231" s="16"/>
    </row>
    <row r="232" spans="1:11" x14ac:dyDescent="0.25">
      <c r="A232" s="1"/>
      <c r="K232" s="16"/>
    </row>
    <row r="233" spans="1:11" x14ac:dyDescent="0.25">
      <c r="A233" s="1"/>
      <c r="K233" s="16"/>
    </row>
    <row r="234" spans="1:11" x14ac:dyDescent="0.25">
      <c r="A234" s="1"/>
      <c r="K234" s="16"/>
    </row>
    <row r="235" spans="1:11" x14ac:dyDescent="0.25">
      <c r="A235" s="1"/>
      <c r="B235" s="16"/>
      <c r="K235" s="16"/>
    </row>
    <row r="236" spans="1:11" x14ac:dyDescent="0.25">
      <c r="A236" s="1"/>
      <c r="K236" s="16"/>
    </row>
    <row r="237" spans="1:11" x14ac:dyDescent="0.25">
      <c r="A237" s="1"/>
      <c r="K237" s="16"/>
    </row>
    <row r="238" spans="1:11" x14ac:dyDescent="0.25">
      <c r="A238" s="1"/>
      <c r="K238" s="16"/>
    </row>
    <row r="239" spans="1:11" x14ac:dyDescent="0.25">
      <c r="A239" s="1"/>
      <c r="K239" s="16"/>
    </row>
    <row r="240" spans="1:11" x14ac:dyDescent="0.25">
      <c r="A240" s="1"/>
      <c r="K240" s="16"/>
    </row>
    <row r="241" spans="1:11" x14ac:dyDescent="0.25">
      <c r="A241" s="1"/>
      <c r="K241" s="16"/>
    </row>
    <row r="242" spans="1:11" x14ac:dyDescent="0.25">
      <c r="A242" s="1"/>
      <c r="K242" s="16"/>
    </row>
    <row r="243" spans="1:11" x14ac:dyDescent="0.25">
      <c r="A243" s="1"/>
      <c r="K243" s="16"/>
    </row>
    <row r="244" spans="1:11" x14ac:dyDescent="0.25">
      <c r="A244" s="1"/>
      <c r="K244" s="16"/>
    </row>
    <row r="245" spans="1:11" x14ac:dyDescent="0.25">
      <c r="A245" s="1"/>
      <c r="K245" s="16"/>
    </row>
    <row r="246" spans="1:11" x14ac:dyDescent="0.25">
      <c r="A246" s="1"/>
      <c r="K246" s="16"/>
    </row>
    <row r="247" spans="1:11" x14ac:dyDescent="0.25">
      <c r="A247" s="1"/>
      <c r="K247" s="16"/>
    </row>
    <row r="248" spans="1:11" x14ac:dyDescent="0.25">
      <c r="A248" s="1"/>
      <c r="K248" s="16"/>
    </row>
    <row r="249" spans="1:11" x14ac:dyDescent="0.25">
      <c r="A249" s="1"/>
      <c r="K249" s="16"/>
    </row>
    <row r="250" spans="1:11" x14ac:dyDescent="0.25">
      <c r="A250" s="1"/>
      <c r="K250" s="16"/>
    </row>
    <row r="251" spans="1:11" x14ac:dyDescent="0.25">
      <c r="A251" s="1"/>
      <c r="K251" s="16"/>
    </row>
    <row r="252" spans="1:11" x14ac:dyDescent="0.25">
      <c r="A252" s="1"/>
      <c r="K252" s="16"/>
    </row>
    <row r="253" spans="1:11" x14ac:dyDescent="0.25">
      <c r="A253" s="1"/>
      <c r="K253" s="16"/>
    </row>
    <row r="254" spans="1:11" x14ac:dyDescent="0.25">
      <c r="A254" s="1"/>
      <c r="K254" s="16"/>
    </row>
    <row r="255" spans="1:11" x14ac:dyDescent="0.25">
      <c r="A255" s="1"/>
      <c r="K255" s="16"/>
    </row>
    <row r="256" spans="1:11" x14ac:dyDescent="0.25">
      <c r="A256" s="1"/>
      <c r="K256" s="16"/>
    </row>
    <row r="257" spans="1:11" x14ac:dyDescent="0.25">
      <c r="A257" s="1"/>
      <c r="K257" s="16"/>
    </row>
    <row r="258" spans="1:11" x14ac:dyDescent="0.25">
      <c r="A258" s="1"/>
      <c r="K258" s="16"/>
    </row>
    <row r="259" spans="1:11" x14ac:dyDescent="0.25">
      <c r="A259" s="1"/>
      <c r="K259" s="16"/>
    </row>
    <row r="260" spans="1:11" x14ac:dyDescent="0.25">
      <c r="A260" s="1"/>
      <c r="K260" s="16"/>
    </row>
    <row r="261" spans="1:11" x14ac:dyDescent="0.25">
      <c r="A261" s="1"/>
      <c r="K261" s="16"/>
    </row>
    <row r="262" spans="1:11" x14ac:dyDescent="0.25">
      <c r="A262" s="1"/>
      <c r="K262" s="16"/>
    </row>
    <row r="263" spans="1:11" x14ac:dyDescent="0.25">
      <c r="A263" s="1"/>
      <c r="K263" s="16"/>
    </row>
    <row r="264" spans="1:11" x14ac:dyDescent="0.25">
      <c r="A264" s="1"/>
      <c r="K264" s="16"/>
    </row>
    <row r="265" spans="1:11" x14ac:dyDescent="0.25">
      <c r="A265" s="1"/>
      <c r="K265" s="16"/>
    </row>
    <row r="266" spans="1:11" x14ac:dyDescent="0.25">
      <c r="A266" s="1"/>
      <c r="K266" s="16"/>
    </row>
    <row r="267" spans="1:11" x14ac:dyDescent="0.25">
      <c r="A267" s="1"/>
      <c r="K267" s="16"/>
    </row>
    <row r="268" spans="1:11" x14ac:dyDescent="0.25">
      <c r="A268" s="1"/>
      <c r="K268" s="16"/>
    </row>
    <row r="269" spans="1:11" x14ac:dyDescent="0.25">
      <c r="A269" s="1"/>
      <c r="K269" s="16"/>
    </row>
  </sheetData>
  <sortState ref="A2:FF326">
    <sortCondition ref="A2:A326"/>
  </sortState>
  <conditionalFormatting sqref="C55">
    <cfRule type="duplicateValues" dxfId="26" priority="21"/>
    <cfRule type="duplicateValues" dxfId="25" priority="22"/>
    <cfRule type="duplicateValues" dxfId="24" priority="23"/>
  </conditionalFormatting>
  <conditionalFormatting sqref="C82">
    <cfRule type="duplicateValues" dxfId="23" priority="18"/>
    <cfRule type="duplicateValues" dxfId="22" priority="19"/>
    <cfRule type="duplicateValues" dxfId="21" priority="20"/>
  </conditionalFormatting>
  <conditionalFormatting sqref="C89">
    <cfRule type="duplicateValues" dxfId="20" priority="15"/>
    <cfRule type="duplicateValues" dxfId="19" priority="16"/>
    <cfRule type="duplicateValues" dxfId="18" priority="17"/>
  </conditionalFormatting>
  <conditionalFormatting sqref="C123">
    <cfRule type="duplicateValues" dxfId="17" priority="12"/>
    <cfRule type="duplicateValues" dxfId="16" priority="13"/>
    <cfRule type="duplicateValues" dxfId="15" priority="14"/>
  </conditionalFormatting>
  <conditionalFormatting sqref="C132:C133">
    <cfRule type="duplicateValues" dxfId="14" priority="9"/>
    <cfRule type="duplicateValues" dxfId="13" priority="10"/>
    <cfRule type="duplicateValues" dxfId="12" priority="11"/>
  </conditionalFormatting>
  <conditionalFormatting sqref="B72">
    <cfRule type="duplicateValues" dxfId="11" priority="3"/>
  </conditionalFormatting>
  <conditionalFormatting sqref="C26">
    <cfRule type="duplicateValues" dxfId="10" priority="1"/>
  </conditionalFormatting>
  <conditionalFormatting sqref="B93:B1048576 B73:B91 B1:B71">
    <cfRule type="duplicateValues" dxfId="9" priority="78"/>
  </conditionalFormatting>
  <conditionalFormatting sqref="C140 C138">
    <cfRule type="duplicateValues" dxfId="8" priority="79"/>
    <cfRule type="duplicateValues" dxfId="7" priority="80"/>
    <cfRule type="duplicateValues" dxfId="6" priority="81"/>
  </conditionalFormatting>
  <conditionalFormatting sqref="C1">
    <cfRule type="duplicateValues" dxfId="5" priority="82"/>
    <cfRule type="duplicateValues" dxfId="4" priority="83"/>
    <cfRule type="duplicateValues" dxfId="3" priority="84"/>
  </conditionalFormatting>
  <conditionalFormatting sqref="C139 C90 C52 C11:C25 C100 C111:C112 C114:C117 C27:C43 C45:C50">
    <cfRule type="duplicateValues" dxfId="2" priority="85"/>
    <cfRule type="duplicateValues" dxfId="1" priority="86"/>
    <cfRule type="duplicateValues" dxfId="0" priority="87"/>
  </conditionalFormatting>
  <pageMargins left="0.2" right="0.2" top="1.25" bottom="0.25" header="0.3" footer="0.3"/>
  <pageSetup scale="91" fitToHeight="4" orientation="landscape" r:id="rId1"/>
  <headerFooter>
    <oddHeader>&amp;RFiled: 2018-02-12
EB-2017-0049
Exhibit I-29-Staff-172
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 (Only Internal information is not for release to the public)</Hydro_x0020_One_x0020_Data_x0020_Classification>
    <_x0032_017_Update_Req xmlns="d6dbc8c3-1042-4473-bec9-62644ae75647">false</_x0032_017_Update_Req>
    <Issue_x0020_Additional xmlns="d6dbc8c3-1042-4473-bec9-62644ae75647">false</Issue_x0020_Additional>
    <IR_Exhibit xmlns="d6dbc8c3-1042-4473-bec9-62644ae75647" xsi:nil="true"/>
    <Filing_Date xmlns="d6dbc8c3-1042-4473-bec9-62644ae75647" xsi:nil="true"/>
    <Interrogatory_x0020_Number xmlns="d6dbc8c3-1042-4473-bec9-62644ae75647">172</Interrogatory_x0020_Number>
    <Anchor_IR xmlns="d6dbc8c3-1042-4473-bec9-62644ae75647" xsi:nil="true"/>
    <Exhibit_Ref xmlns="d6dbc8c3-1042-4473-bec9-62644ae75647" xsi:nil="true"/>
    <Legal_x0020_Review_x0020_Required xmlns="d6dbc8c3-1042-4473-bec9-62644ae75647">No</Legal_x0020_Review_x0020_Required>
    <Actors xmlns="d6dbc8c3-1042-4473-bec9-62644ae75647">
      <UserInfo>
        <DisplayName>GARZOUZI Lyla</DisplayName>
        <AccountId>218</AccountId>
        <AccountType/>
      </UserInfo>
    </Actors>
    <Intervenor_x0020_Acronym xmlns="d6dbc8c3-1042-4473-bec9-62644ae75647">Staff</Intervenor_x0020_Acronym>
    <Dir_1 xmlns="d6dbc8c3-1042-4473-bec9-62644ae75647">true</Dir_1>
    <Intervenor_x0020_Name xmlns="d6dbc8c3-1042-4473-bec9-62644ae75647">OEB Staff</Intervenor_x0020_Name>
    <Exhibit_Ref_Page xmlns="d6dbc8c3-1042-4473-bec9-62644ae75647" xsi:nil="true"/>
    <Document_Type xmlns="d6dbc8c3-1042-4473-bec9-62644ae75647">Interrogatory Response</Document_Type>
    <Exhibit_Ref_Additional xmlns="d6dbc8c3-1042-4473-bec9-62644ae75647">false</Exhibit_Ref_Additional>
    <RA_Contact xmlns="d6dbc8c3-1042-4473-bec9-62644ae75647">Nicole Taylor</RA_Contact>
    <Author_x0028_s_x0029_ xmlns="d6dbc8c3-1042-4473-bec9-62644ae75647">
      <UserInfo>
        <DisplayName>CORP\183490</DisplayName>
        <AccountId>2927</AccountId>
        <AccountType/>
      </UserInfo>
      <UserInfo>
        <DisplayName>CORP\186976</DisplayName>
        <AccountId>3230</AccountId>
        <AccountType/>
      </UserInfo>
    </Author_x0028_s_x0029_>
    <Case_Number xmlns="d6dbc8c3-1042-4473-bec9-62644ae75647">EB-2017-0049</Case_Number>
    <SR_Approved xmlns="d6dbc8c3-1042-4473-bec9-62644ae75647">false</SR_Approved>
    <Strategic_x003f_ xmlns="d6dbc8c3-1042-4473-bec9-62644ae75647">false</Strategic_x003f_>
    <RA_Final xmlns="d6dbc8c3-1042-4473-bec9-62644ae75647">true</RA_Final>
    <IR_Tab xmlns="d6dbc8c3-1042-4473-bec9-62644ae75647">29</IR_Tab>
    <Issue_x0020_Group xmlns="d6dbc8c3-1042-4473-bec9-62644ae75647" xsi:nil="true"/>
    <Draft_Ready xmlns="d6dbc8c3-1042-4473-bec9-62644ae75647">true</Draft_Ready>
    <Question xmlns="d6dbc8c3-1042-4473-bec9-62644ae75647" xsi:nil="true"/>
    <_Version xmlns="http://schemas.microsoft.com/sharepoint/v3/fields" xsi:nil="true"/>
    <CLOReview xmlns="d6dbc8c3-1042-4473-bec9-62644ae75647">false</CLOReview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terrogatory_Response" ma:contentTypeID="0x01010061EC7F66509FFD4DA0B1B261A86BE7730100407B36F7694D13419ACF55DFA3D7B93F" ma:contentTypeVersion="87" ma:contentTypeDescription="Template for completing responses to Interrogatory Responses" ma:contentTypeScope="" ma:versionID="2bde3c56b1ec35603a8ba9804634b00f">
  <xsd:schema xmlns:xsd="http://www.w3.org/2001/XMLSchema" xmlns:xs="http://www.w3.org/2001/XMLSchema" xmlns:p="http://schemas.microsoft.com/office/2006/metadata/properties" xmlns:ns2="d6dbc8c3-1042-4473-bec9-62644ae75647" xmlns:ns3="f0af1d65-dfd0-4b99-b523-def3a954563f" xmlns:ns4="http://schemas.microsoft.com/sharepoint/v3/fields" targetNamespace="http://schemas.microsoft.com/office/2006/metadata/properties" ma:root="true" ma:fieldsID="f80231d34a7e41def1970a81d6cb8674" ns2:_="" ns3:_="" ns4:_="">
    <xsd:import namespace="d6dbc8c3-1042-4473-bec9-62644ae75647"/>
    <xsd:import namespace="f0af1d65-dfd0-4b99-b523-def3a954563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ase_Number" minOccurs="0"/>
                <xsd:element ref="ns2:Anchor_IR" minOccurs="0"/>
                <xsd:element ref="ns2:Document_Type" minOccurs="0"/>
                <xsd:element ref="ns2:Exhibit_Ref" minOccurs="0"/>
                <xsd:element ref="ns2:Exhibit_Ref_Page" minOccurs="0"/>
                <xsd:element ref="ns2:Exhibit_Ref_Additional" minOccurs="0"/>
                <xsd:element ref="ns2:Intervenor_x0020_Acronym" minOccurs="0"/>
                <xsd:element ref="ns2:Intervenor_x0020_Name" minOccurs="0"/>
                <xsd:element ref="ns2:IR_Exhibit" minOccurs="0"/>
                <xsd:element ref="ns2:IR_Tab" minOccurs="0"/>
                <xsd:element ref="ns2:Interrogatory_x0020_Number" minOccurs="0"/>
                <xsd:element ref="ns2:Question" minOccurs="0"/>
                <xsd:element ref="ns2:RA_Contact" minOccurs="0"/>
                <xsd:element ref="ns2:Draft_Ready" minOccurs="0"/>
                <xsd:element ref="ns2:Dir_1" minOccurs="0"/>
                <xsd:element ref="ns2:RA_Final" minOccurs="0"/>
                <xsd:element ref="ns2:SR_Approved" minOccurs="0"/>
                <xsd:element ref="ns2:Strategic_x003f_" minOccurs="0"/>
                <xsd:element ref="ns2:Legal_x0020_Review_x0020_Required" minOccurs="0"/>
                <xsd:element ref="ns2:Author_x0028_s_x0029_" minOccurs="0"/>
                <xsd:element ref="ns3:Hydro_x0020_One_x0020_Data_x0020_Classification" minOccurs="0"/>
                <xsd:element ref="ns2:Filing_Date" minOccurs="0"/>
                <xsd:element ref="ns2:Issue_x0020_Group" minOccurs="0"/>
                <xsd:element ref="ns2:Issue_x0020_Additional" minOccurs="0"/>
                <xsd:element ref="ns2:Actors" minOccurs="0"/>
                <xsd:element ref="ns2:_x0032_017_Update_Req" minOccurs="0"/>
                <xsd:element ref="ns4:_Version" minOccurs="0"/>
                <xsd:element ref="ns2:CLO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bc8c3-1042-4473-bec9-62644ae75647" elementFormDefault="qualified">
    <xsd:import namespace="http://schemas.microsoft.com/office/2006/documentManagement/types"/>
    <xsd:import namespace="http://schemas.microsoft.com/office/infopath/2007/PartnerControls"/>
    <xsd:element name="Case_Number" ma:index="2" nillable="true" ma:displayName="Case_Number" ma:default="EB-2017-0049" ma:internalName="Case_Number">
      <xsd:simpleType>
        <xsd:restriction base="dms:Text">
          <xsd:maxLength value="255"/>
        </xsd:restriction>
      </xsd:simpleType>
    </xsd:element>
    <xsd:element name="Anchor_IR" ma:index="3" nillable="true" ma:displayName="Anchor_IR" ma:description="Use format I-[IR Tab]-[Intervenor Acronym]-[IR Number], for example: I-27-SEC-2. NO zero infront of the number ie 02. If this is an anchor then put its own Name." ma:internalName="Anchor_IR" ma:readOnly="false">
      <xsd:simpleType>
        <xsd:restriction base="dms:Text">
          <xsd:maxLength value="255"/>
        </xsd:restriction>
      </xsd:simpleType>
    </xsd:element>
    <xsd:element name="Document_Type" ma:index="4" nillable="true" ma:displayName="Document_Type" ma:default="Interrogatory Response" ma:format="Dropdown" ma:internalName="Document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Exhibit_Ref" ma:index="5" nillable="true" ma:displayName="Exhibit_Ref" ma:description="Reference to the DX Application exhibit" ma:format="Dropdown" ma:internalName="Exhibit_Ref" ma:readOnly="false">
      <xsd:simpleType>
        <xsd:restriction base="dms:Choice">
          <xsd:enumeration value="A-01-01"/>
          <xsd:enumeration value="A-02-01"/>
          <xsd:enumeration value="A-02-01-01"/>
          <xsd:enumeration value="A-02-02"/>
          <xsd:enumeration value="A-03-01"/>
          <xsd:enumeration value="A-03-01-01"/>
          <xsd:enumeration value="A-03-01-02"/>
          <xsd:enumeration value="A-03-01-03"/>
          <xsd:enumeration value="A-03-01-04"/>
          <xsd:enumeration value="A-03-01-05"/>
          <xsd:enumeration value="A-03-02"/>
          <xsd:enumeration value="A-03-02-01"/>
          <xsd:enumeration value="A-03-02-02"/>
          <xsd:enumeration value="A-04-01"/>
          <xsd:enumeration value="A-04-02"/>
          <xsd:enumeration value="A-05-01"/>
          <xsd:enumeration value="A-05-02"/>
          <xsd:enumeration value="A-05-02-01"/>
          <xsd:enumeration value="A-05-03"/>
          <xsd:enumeration value="A-05-03-01"/>
          <xsd:enumeration value="A-05-03-02"/>
          <xsd:enumeration value="A-06-01"/>
          <xsd:enumeration value="A-06-02"/>
          <xsd:enumeration value="A-06-02-01"/>
          <xsd:enumeration value="A-06-02-02"/>
          <xsd:enumeration value="A-06-02-03"/>
          <xsd:enumeration value="A-06-03"/>
          <xsd:enumeration value="A-06-04"/>
          <xsd:enumeration value="A-06-04-01"/>
          <xsd:enumeration value="A-06-04-02"/>
          <xsd:enumeration value="A-06-05"/>
          <xsd:enumeration value="A-06-05-01"/>
          <xsd:enumeration value="A-06-06"/>
          <xsd:enumeration value="A-06-07"/>
          <xsd:enumeration value="A-06-07-01"/>
          <xsd:enumeration value="A-06-07-02"/>
          <xsd:enumeration value="A-06-07-03"/>
          <xsd:enumeration value="A-06-08"/>
          <xsd:enumeration value="A-06-08-01"/>
          <xsd:enumeration value="A-07-01"/>
          <xsd:enumeration value="A-08-01"/>
          <xsd:enumeration value="A-09-01"/>
          <xsd:enumeration value="A-09-02"/>
          <xsd:enumeration value="A-10-01"/>
          <xsd:enumeration value="Appendix 2-G"/>
          <xsd:enumeration value="B1-01-01 Section 1.0"/>
          <xsd:enumeration value="B1-01-01 Section 1.1"/>
          <xsd:enumeration value="B1-01-01 Section 1.2"/>
          <xsd:enumeration value="B1-01-01 Section 1.2-A01"/>
          <xsd:enumeration value="B1-01-01 Section 1.2-A02"/>
          <xsd:enumeration value="B1-01-01 Section 1.2-A03"/>
          <xsd:enumeration value="B1-01-01 Section 1.2-A04"/>
          <xsd:enumeration value="B1-01-01 Section 1.2-A05"/>
          <xsd:enumeration value="B1-01-01 Section 1.2-A06"/>
          <xsd:enumeration value="B1-01-01 Section 1.2-A07"/>
          <xsd:enumeration value="B1-01-01 Section 1.2-A08"/>
          <xsd:enumeration value="B1-01-01 Section 1.2-A09"/>
          <xsd:enumeration value="B1-01-01 Section 1.2-A10"/>
          <xsd:enumeration value="B1-01-01 Section 1.2-A11"/>
          <xsd:enumeration value="B1-01-01 Section 1.2-A12"/>
          <xsd:enumeration value="B1-01-01 Section 1.2-A13"/>
          <xsd:enumeration value="B1-01-01 Section 1.2-A14"/>
          <xsd:enumeration value="B1-01-01 Section 1.2-A15"/>
          <xsd:enumeration value="B1-01-01 Section 1.2-A16"/>
          <xsd:enumeration value="B1-01-01 Section 1.2-A17"/>
          <xsd:enumeration value="B1-01-01 Section 1.2-A18"/>
          <xsd:enumeration value="B1-01-01 Section 1.2-A19"/>
          <xsd:enumeration value="B1-01-01 Section 1.2-A20"/>
          <xsd:enumeration value="B1-01-01 Section 1.2-A21"/>
          <xsd:enumeration value="B1-01-01 Section 1.2-A22"/>
          <xsd:enumeration value="B1-01-01 Section 1.2-A23"/>
          <xsd:enumeration value="B1-01-01 Section 1.2-A24"/>
          <xsd:enumeration value="B1-01-01 Section 1.2-A25"/>
          <xsd:enumeration value="B1-01-01 Section 1.2-A26"/>
          <xsd:enumeration value="B1-01-01 Section 1.2-A27"/>
          <xsd:enumeration value="B1-01-01 Section 1.2-A28"/>
          <xsd:enumeration value="B1-01-01 Section 1.2-A29"/>
          <xsd:enumeration value="B1-01-01 Section 1.2-A30"/>
          <xsd:enumeration value="B1-01-01 Section 1.3"/>
          <xsd:enumeration value="B1-01-01 Section 1.3-A01"/>
          <xsd:enumeration value="B1-01-01 Section 1.3-A02"/>
          <xsd:enumeration value="B1-01-01 Section 1.3-A03"/>
          <xsd:enumeration value="B1-01-01 Section 1.3-A04"/>
          <xsd:enumeration value="B1-01-01 Section 1.4"/>
          <xsd:enumeration value="B1-01-01 Section 1.4-A01"/>
          <xsd:enumeration value="B1-01-01 Section 1.4-A05"/>
          <xsd:enumeration value="B1-01-01 Section 1.5"/>
          <xsd:enumeration value="B1-01-01 Section 1.6"/>
          <xsd:enumeration value="B1-01-01 Section 1.6-A01"/>
          <xsd:enumeration value="B1-01-01 Section 1.6-A02"/>
          <xsd:enumeration value="B1-01-01 Section 1.6-A03"/>
          <xsd:enumeration value="B1-01-01 Section 2.0"/>
          <xsd:enumeration value="B1-01-01 Section 2.1"/>
          <xsd:enumeration value="B1-01-01 Section 2.2"/>
          <xsd:enumeration value="B1-01-01 Section 2.3"/>
          <xsd:enumeration value="B1-01-01 Section 2.4"/>
          <xsd:enumeration value="B1-01-01 Section 3.0"/>
          <xsd:enumeration value="B1-01-01 Section 3.1"/>
          <xsd:enumeration value="B1-01-01 Section 3.2"/>
          <xsd:enumeration value="B1-01-01 Section 3.3"/>
          <xsd:enumeration value="B1-01-01 Section 3.4"/>
          <xsd:enumeration value="B1-01-01 Section 3.5"/>
          <xsd:enumeration value="B1-01-01 Section 3.6"/>
          <xsd:enumeration value="B1-01-01 Section 3.7"/>
          <xsd:enumeration value="B1-01-01 Section 3.8"/>
          <xsd:enumeration value="B1-01-02"/>
          <xsd:enumeration value="B1-02-01"/>
          <xsd:enumeration value="C1-01-01"/>
          <xsd:enumeration value="C1-01-02"/>
          <xsd:enumeration value="C1-01-03"/>
          <xsd:enumeration value="C1-01-04"/>
          <xsd:enumeration value="C1-01-05"/>
          <xsd:enumeration value="C1-01-06"/>
          <xsd:enumeration value="C1-01-07"/>
          <xsd:enumeration value="C1-01-08"/>
          <xsd:enumeration value="C1-01-09"/>
          <xsd:enumeration value="C1-01-10"/>
          <xsd:enumeration value="C1-02-01"/>
          <xsd:enumeration value="C1-02-01-01"/>
          <xsd:enumeration value="C1-02-01-02"/>
          <xsd:enumeration value="C1-02-01-03"/>
          <xsd:enumeration value="C1-02-01-04"/>
          <xsd:enumeration value="C1-02-01-05"/>
          <xsd:enumeration value="C1-02-01-06"/>
          <xsd:enumeration value="C1-02-01-07"/>
          <xsd:enumeration value="C1-02-01-08"/>
          <xsd:enumeration value="C1-02-02"/>
          <xsd:enumeration value="C1-02-02-01"/>
          <xsd:enumeration value="C1-02-02-02"/>
          <xsd:enumeration value="C1-03-01"/>
          <xsd:enumeration value="C1-03-01-01"/>
          <xsd:enumeration value="C1-03-01-02"/>
          <xsd:enumeration value="C1-03-01-03"/>
          <xsd:enumeration value="C1-04-01"/>
          <xsd:enumeration value="C1-04-01-01"/>
          <xsd:enumeration value="C1-05-01"/>
          <xsd:enumeration value="C1-05-01-01"/>
          <xsd:enumeration value="C1-05-01-02"/>
          <xsd:enumeration value="C1-05-01-03"/>
          <xsd:enumeration value="C1-05-02"/>
          <xsd:enumeration value="C1-06-01"/>
          <xsd:enumeration value="C1-06-01-01"/>
          <xsd:enumeration value="C1-06-02"/>
          <xsd:enumeration value="C1-07-01"/>
          <xsd:enumeration value="C1-07-02"/>
          <xsd:enumeration value="C1-07-02-01"/>
          <xsd:enumeration value="C1-07-02-02"/>
          <xsd:enumeration value="C1-07-02-03"/>
          <xsd:enumeration value="C1-07-02-04"/>
          <xsd:enumeration value="C1-07-02-05"/>
          <xsd:enumeration value="C1-07-02-06"/>
          <xsd:enumeration value="C1-07-03"/>
          <xsd:enumeration value="C1-07-03-01"/>
          <xsd:enumeration value="C1-07-03-02"/>
          <xsd:enumeration value="C1-07-04"/>
          <xsd:enumeration value="C2-01-01"/>
          <xsd:enumeration value="D1-01-01"/>
          <xsd:enumeration value="D1-01-02"/>
          <xsd:enumeration value="D1-01-03"/>
          <xsd:enumeration value="D1-01-03-01"/>
          <xsd:enumeration value="D1-01-04"/>
          <xsd:enumeration value="D1-01-05"/>
          <xsd:enumeration value="D1-02-01"/>
          <xsd:enumeration value="D1-02-02"/>
          <xsd:enumeration value="D1-03-01"/>
          <xsd:enumeration value="D1-03-01-01"/>
          <xsd:enumeration value="D1-03-01-02"/>
          <xsd:enumeration value="D1-04-01"/>
          <xsd:enumeration value="D1-04-01-01"/>
          <xsd:enumeration value="D2-01-01"/>
          <xsd:enumeration value="D2-01-02"/>
          <xsd:enumeration value="D2-01-02-01"/>
          <xsd:enumeration value="D2-01-03"/>
          <xsd:enumeration value="D2-01-04"/>
          <xsd:enumeration value="D2-01-05"/>
          <xsd:enumeration value="D2-02-01"/>
          <xsd:enumeration value="D2-02-02"/>
          <xsd:enumeration value="DSP_Table_54-57"/>
          <xsd:enumeration value="DSP-Appendix_A"/>
          <xsd:enumeration value="E1-01-01"/>
          <xsd:enumeration value="E1-01-02"/>
          <xsd:enumeration value="E1-01-02_Tables 4_5"/>
          <xsd:enumeration value="E1-01-02-01"/>
          <xsd:enumeration value="E1-02-01"/>
          <xsd:enumeration value="E1-02-01-01"/>
          <xsd:enumeration value="E1-02-01-02"/>
          <xsd:enumeration value="E2-01-01"/>
          <xsd:enumeration value="E2-01-02"/>
          <xsd:enumeration value="F1-01-01"/>
          <xsd:enumeration value="F1-01-01-01"/>
          <xsd:enumeration value="F1-01-01-02"/>
          <xsd:enumeration value="F1-02-01"/>
          <xsd:enumeration value="F1-02-01-01"/>
          <xsd:enumeration value="F1-03-01"/>
          <xsd:enumeration value="G1-01-01"/>
          <xsd:enumeration value="G1-02-01"/>
          <xsd:enumeration value="G1-03-01"/>
          <xsd:enumeration value="G1-03-01-01"/>
          <xsd:enumeration value="G1-03-01-02"/>
          <xsd:enumeration value="G1-03-01-03"/>
          <xsd:enumeration value="G1-03-01-04"/>
          <xsd:enumeration value="H1-01-01"/>
          <xsd:enumeration value="H1-01-01-01"/>
          <xsd:enumeration value="H1-01-01-02"/>
          <xsd:enumeration value="H1-01-02"/>
          <xsd:enumeration value="H1-01-03"/>
          <xsd:enumeration value="H1-01-04"/>
          <xsd:enumeration value="H1-02-01"/>
          <xsd:enumeration value="H1-02-02"/>
          <xsd:enumeration value="H1-02-02-01"/>
          <xsd:enumeration value="H1-02-02-02"/>
          <xsd:enumeration value="H1-02-02-03"/>
          <xsd:enumeration value="H1-02-02-04"/>
          <xsd:enumeration value="H1-02-03"/>
          <xsd:enumeration value="H1-02-03-01"/>
          <xsd:enumeration value="H1-02-03-02"/>
          <xsd:enumeration value="H1-03-01"/>
          <xsd:enumeration value="H1-03-02"/>
          <xsd:enumeration value="H1-04-01"/>
          <xsd:enumeration value="H1-04-01-01"/>
          <xsd:enumeration value="H1-04-01-02"/>
          <xsd:enumeration value="H1-04-01-03"/>
          <xsd:enumeration value="H1-04-01-04"/>
          <xsd:enumeration value="H1-04-01-05"/>
          <xsd:enumeration value="H1-05-01"/>
          <xsd:enumeration value="Q-01-01"/>
          <xsd:enumeration value="Q-01-01-01"/>
          <xsd:enumeration value="Q-01-01-02"/>
          <xsd:enumeration value="Q-01-01-03"/>
          <xsd:enumeration value="Q-01-01-04"/>
          <xsd:enumeration value="Q-01-01-05"/>
          <xsd:enumeration value="Q-01-01-06"/>
          <xsd:enumeration value="Q-01-01-07"/>
          <xsd:enumeration value="Q-01-01-08"/>
          <xsd:enumeration value="Auditor General Report"/>
          <xsd:enumeration value="Executive Presentation Day"/>
          <xsd:enumeration value="None"/>
          <xsd:enumeration value="Previous Proceeding"/>
        </xsd:restriction>
      </xsd:simpleType>
    </xsd:element>
    <xsd:element name="Exhibit_Ref_Page" ma:index="6" nillable="true" ma:displayName="Exhibit_Ref_Page" ma:description="Page number referenced in the IR" ma:internalName="Exhibit_Ref_Page">
      <xsd:simpleType>
        <xsd:restriction base="dms:Text">
          <xsd:maxLength value="255"/>
        </xsd:restriction>
      </xsd:simpleType>
    </xsd:element>
    <xsd:element name="Exhibit_Ref_Additional" ma:index="7" nillable="true" ma:displayName="Exhibit_Ref_Additional" ma:default="0" ma:description="Denotes that there are more than one reference Exhibit" ma:internalName="Exhibit_Ref_Additional" ma:readOnly="false">
      <xsd:simpleType>
        <xsd:restriction base="dms:Boolean"/>
      </xsd:simpleType>
    </xsd:element>
    <xsd:element name="Intervenor_x0020_Acronym" ma:index="8" nillable="true" ma:displayName="Intervenor Acronym" ma:description="Intervenor Acronym" ma:format="Dropdown" ma:internalName="Intervenor_x0020_Acronym" ma:readOnly="false">
      <xsd:simpleType>
        <xsd:restriction base="dms:Choice">
          <xsd:enumeration value="Anwaatin"/>
          <xsd:enumeration value="ABE"/>
          <xsd:enumeration value="AMPCO"/>
          <xsd:enumeration value="BLC"/>
          <xsd:enumeration value="BOMA"/>
          <xsd:enumeration value="CCI"/>
          <xsd:enumeration value="CCSA"/>
          <xsd:enumeration value="CME"/>
          <xsd:enumeration value="COFH"/>
          <xsd:enumeration value="CCON"/>
          <xsd:enumeration value="CCC"/>
          <xsd:enumeration value="DSI"/>
          <xsd:enumeration value="EastLink"/>
          <xsd:enumeration value="EnergyProbe"/>
          <xsd:enumeration value="ESC"/>
          <xsd:enumeration value="IESO"/>
          <xsd:enumeration value="ITPA"/>
          <xsd:enumeration value="Mowat"/>
          <xsd:enumeration value="OnPhaze"/>
          <xsd:enumeration value="OPG"/>
          <xsd:enumeration value="OSEA"/>
          <xsd:enumeration value="PWU"/>
          <xsd:enumeration value="QM"/>
          <xsd:enumeration value="Quinte"/>
          <xsd:enumeration value="RiceLake"/>
          <xsd:enumeration value="Rogers"/>
          <xsd:enumeration value="SEC"/>
          <xsd:enumeration value="Shaw"/>
          <xsd:enumeration value="Staff"/>
          <xsd:enumeration value="SunsetBay"/>
          <xsd:enumeration value="SIA"/>
          <xsd:enumeration value="SEP"/>
          <xsd:enumeration value="Union"/>
          <xsd:enumeration value="VECC"/>
        </xsd:restriction>
      </xsd:simpleType>
    </xsd:element>
    <xsd:element name="Intervenor_x0020_Name" ma:index="9" nillable="true" ma:displayName="Intervenor Name" ma:description="Select Intervenor" ma:format="Dropdown" ma:internalName="Intervenor_x0020_Name">
      <xsd:simpleType>
        <xsd:restriction base="dms:Choice">
          <xsd:enumeration value="Anwaatin Inc."/>
          <xsd:enumeration value="Arbourbrook Estates"/>
          <xsd:enumeration value="Association of Major Power Consumers in Ontario"/>
          <xsd:enumeration value="Balsam Lake Coalition"/>
          <xsd:enumeration value="Building Owners and Managers Association Toronto"/>
          <xsd:enumeration value="Cable Cable Inc."/>
          <xsd:enumeration value="Canadian Cable Systems Alliance Inc."/>
          <xsd:enumeration value="Canadian Manufacturers &amp; Exporters"/>
          <xsd:enumeration value="City of Hamilton"/>
          <xsd:enumeration value="Cogeco Connexion Inc."/>
          <xsd:enumeration value="Consumers Council of Canada"/>
          <xsd:enumeration value="Doyle Salewski Inc."/>
          <xsd:enumeration value="Eastlink"/>
          <xsd:enumeration value="Energy Probe Research Foundation"/>
          <xsd:enumeration value="Energy Storage Canada"/>
          <xsd:enumeration value="Independent Electricity System Operator"/>
          <xsd:enumeration value="Independent Telecommunications Providers Association"/>
          <xsd:enumeration value="Mowat Energy"/>
          <xsd:enumeration value="OEB Staff"/>
          <xsd:enumeration value="OnPhaze Inc."/>
          <xsd:enumeration value="Ontario Power Generation Inc."/>
          <xsd:enumeration value="Ontario Sustainable Energy Association"/>
          <xsd:enumeration value="Power Workers' Union"/>
          <xsd:enumeration value="Quebecor Media"/>
          <xsd:enumeration value="Quinte Manufacturers Association"/>
          <xsd:enumeration value="Rice Lake Tourist Association"/>
          <xsd:enumeration value="Rogers Communications"/>
          <xsd:enumeration value="School Energy Coalition"/>
          <xsd:enumeration value="Shaw Communications Inc."/>
          <xsd:enumeration value="Sunset Bay Road Cottagers"/>
          <xsd:enumeration value="Sustainable Infrastructure Alliance of Ontario"/>
          <xsd:enumeration value="The Society of Energy Professionals"/>
          <xsd:enumeration value="Union Gas Limited"/>
          <xsd:enumeration value="Vulnerable Energy Consumers Coalition"/>
        </xsd:restriction>
      </xsd:simpleType>
    </xsd:element>
    <xsd:element name="IR_Exhibit" ma:index="10" nillable="true" ma:displayName="IR_Exhibit" ma:description="IR Exhibit prefix (&quot;I&quot;)" ma:internalName="IR_Exhibit" ma:readOnly="false">
      <xsd:simpleType>
        <xsd:restriction base="dms:Text">
          <xsd:maxLength value="255"/>
        </xsd:restriction>
      </xsd:simpleType>
    </xsd:element>
    <xsd:element name="IR_Tab" ma:index="11" nillable="true" ma:displayName="IR_Tab" ma:description="Intervenor Number" ma:format="Dropdown" ma:indexed="true" ma:internalName="IR_Tab">
      <xsd:simpleType>
        <xsd:restriction base="dms:Choice">
          <xsd:enumeration value="00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</xsd:restriction>
      </xsd:simpleType>
    </xsd:element>
    <xsd:element name="Interrogatory_x0020_Number" ma:index="12" nillable="true" ma:displayName="IR Numb" ma:decimals="0" ma:description="Interrogatory Number" ma:internalName="Interrogatory_x0020_Number" ma:percentage="FALSE">
      <xsd:simpleType>
        <xsd:restriction base="dms:Number"/>
      </xsd:simpleType>
    </xsd:element>
    <xsd:element name="Question" ma:index="13" nillable="true" ma:displayName="Question" ma:description="IR Question Text" ma:internalName="Question">
      <xsd:simpleType>
        <xsd:restriction base="dms:Note">
          <xsd:maxLength value="255"/>
        </xsd:restriction>
      </xsd:simpleType>
    </xsd:element>
    <xsd:element name="RA_Contact" ma:index="14" nillable="true" ma:displayName="RA_Contact" ma:description="See RA Contact List Sheet&#10;" ma:format="Dropdown" ma:internalName="RA_Contact">
      <xsd:simpleType>
        <xsd:restriction base="dms:Choice">
          <xsd:enumeration value="Jody Mceachran"/>
          <xsd:enumeration value="Lisa Lee"/>
          <xsd:enumeration value="Nicole Taylor"/>
          <xsd:enumeration value="Stephen Vetsis"/>
          <xsd:enumeration value="Uri Akselrud"/>
          <xsd:enumeration value="Oren Ben-Shlomo"/>
          <xsd:enumeration value="Alex Zbarcea"/>
          <xsd:enumeration value="Andrew Flannery"/>
        </xsd:restriction>
      </xsd:simpleType>
    </xsd:element>
    <xsd:element name="Draft_Ready" ma:index="15" nillable="true" ma:displayName="Draft_Ready" ma:default="0" ma:description="Denotes whether there is a draft ready for Regulatory review." ma:internalName="Draft_Ready">
      <xsd:simpleType>
        <xsd:restriction base="dms:Boolean"/>
      </xsd:simpleType>
    </xsd:element>
    <xsd:element name="Dir_1" ma:index="16" nillable="true" ma:displayName="Dir_1" ma:default="0" ma:description="Denotes 1st approval by Director to either go to Sr Mgmt review (if strategic) or to go to final formatting." ma:internalName="Dir_1">
      <xsd:simpleType>
        <xsd:restriction base="dms:Boolean"/>
      </xsd:simpleType>
    </xsd:element>
    <xsd:element name="RA_Final" ma:index="17" nillable="true" ma:displayName="RA_Final" ma:default="0" ma:description="Denotes Final Approval by RA." ma:internalName="RA_Final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 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0" ma:description="Is this item strategic?  If yes then it will garner Sr Mgmt review." ma:internalName="Strategic_x003f_">
      <xsd:simpleType>
        <xsd:restriction base="dms:Boolean"/>
      </xsd:simpleType>
    </xsd:element>
    <xsd:element name="Legal_x0020_Review_x0020_Required" ma:index="20" nillable="true" ma:displayName="Legal Review Required" ma:default="No" ma:description="Legal Review Status" ma:format="Dropdown" ma:internalName="Legal_x0020_Review_x0020_Required">
      <xsd:simpleType>
        <xsd:restriction base="dms:Choice">
          <xsd:enumeration value="Yes"/>
          <xsd:enumeration value="No"/>
          <xsd:enumeration value="Submitted for Review"/>
          <xsd:enumeration value="Review Completed"/>
        </xsd:restriction>
      </xsd:simpleType>
    </xsd:element>
    <xsd:element name="Author_x0028_s_x0029_" ma:index="21" nillable="true" ma:displayName="Author(s)" ma:description="The person(s) primarily in charge of authoring the item." ma:list="UserInfo" ma:SharePointGroup="0" ma:internalName="Author_x0028_s_x0029_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ling_Date" ma:index="24" nillable="true" ma:displayName="Filing_Date" ma:description="Date the IR is filed" ma:internalName="Filing_Date" ma:readOnly="false">
      <xsd:simpleType>
        <xsd:restriction base="dms:Text">
          <xsd:maxLength value="255"/>
        </xsd:restriction>
      </xsd:simpleType>
    </xsd:element>
    <xsd:element name="Issue_x0020_Group" ma:index="26" nillable="true" ma:displayName="Issue Group" ma:description="Select the Issue Group that the IR relates to" ma:format="Dropdown" ma:internalName="Issue_x0020_Group">
      <xsd:simpleType>
        <xsd:restriction base="dms:Choice">
          <xsd:enumeration value="Issue 1: Has Hydro One responded appropriately to all relevant OEB directions from previous proceedings?"/>
          <xsd:enumeration value="Issue 2: Has Hydro One adequately responded to the customer concerns expressed in the Community Meetings held for this application?"/>
          <xsd:enumeration value="Issue 3: Is the overall increase in the distribution revenue requirement from 2018 to 2022 reasonable?"/>
          <xsd:enumeration value="Issue 4: Are the rate and bill impacts in each customer class in each year in the 2018 to 2022 period reasonable?"/>
          <xsd:enumeration value="Issue 5: Are Hydro One’s proposed rate impact mitigation measures appropriate and do any of the proposed rate increases require rate smoothing or mitigation beyond what Hydro One has proposed?"/>
          <xsd:enumeration value="Issue 6: Does Hydro One’s First Nation and Métis Strategy sufficiently address the unique rights and concerns of Indigenous customers with respect to Hydro One’s distribution service?"/>
          <xsd:enumeration value="Issue 7: Is Hydro One’s proposed Custom Incentive Rate Methodology, using a Revenue Cap Index, consistent with the OEB’s Rate Handbook?"/>
          <xsd:enumeration value="Issue 8: Is the proposed industry-specific inflation factor, and the proposed custom productivity factor, appropriate?"/>
          <xsd:enumeration value="Issue 9: Are the values for the proposed custom capital factor appropriate?"/>
          <xsd:enumeration value="Issue 10: Are the program-based cost, productivity and benchmarking studies filed by Hydro One appropriate?"/>
          <xsd:enumeration value="Issue 11: Are the results of the studies sufficient to guide Hydro One’s plans to achieve the desired outcomes to the benefit of ratepayers?"/>
          <xsd:enumeration value="Issue 12: Do these studies align with each other and with Hydro One’s overall custom IR Plan?"/>
          <xsd:enumeration value="Issue 13: Are the annual updates proposed by Hydro One appropriate?"/>
          <xsd:enumeration value="Issue 14: Is Hydro One’s proposed integration of the Acquired Utilities in 2021 appropriate?"/>
          <xsd:enumeration value="Issue 15: Is the proposed Earnings/Sharing mechanism appropriate?"/>
          <xsd:enumeration value="Issue 16: Are the proposed Z-factors and Off-Ramps appropriate?"/>
          <xsd:enumeration value="Issue 17: Does the application adequately incorporate and reflect the four outcomes identified in the Rate Handbook: customer focus, operational effectiveness, public policy responsiveness, and financial performance?"/>
          <xsd:enumeration value="Issue 18: Are the metrics in the proposed additional scorecard measures appropriate and do they adequately reflect appropriate outcomes?"/>
          <xsd:enumeration value="Issue 19: Are the proposals for performance monitoring and reporting adequate and do the outcomes adequately reflect customer expectations?"/>
          <xsd:enumeration value="Issue 20: Does the application promote and incent appropriate outcomes for existing and future customers including factors such as cost control, system reliability, service quality, and bill impacts?"/>
          <xsd:enumeration value="Issue 21: Does the application adequately account for productivity gains in its forecasts and adequately include expectations for gains relative to external benchmarks?"/>
          <xsd:enumeration value="Issue 22: Has the applicant adequately demonstrated its ability and commitment to manage within the revenue requirement proposed over the course of the custom incentive rate plan term?"/>
          <xsd:enumeration value="Issue 23: Was the customer consultation adequate and does the Distribution System Plan adequately address customer needs and preferences?"/>
          <xsd:enumeration value="Issue 24: Does Hydro One’s investment planning process consider appropriate planning criteria? Does it adequately address the condition of distribution assets, service quality and system reliability?"/>
          <xsd:enumeration value="Issue 25: Does the Distribution System Plan adequately reflect productivity gains, benefit sharing and benchmarking?"/>
          <xsd:enumeration value="Issue 26: Does the Distribution System Plan address the trade-offs between capital and OM&amp;A spending over the course of the plan period?"/>
          <xsd:enumeration value="Issue 27: Has the distribution System Plan adequately addressed government mandated obligations over the planning period?"/>
          <xsd:enumeration value="Issue 28: Has Hydro One appropriately incorporated Regional Planning in its Distribution System Plan?"/>
          <xsd:enumeration value="Issue 29: Are the proposed capital expenditures resulting from the Distribution System Plan appropriate, and have they been adequately planned and paced?"/>
          <xsd:enumeration value="Issue 30: Are the proposed capital expenditures for System Renewal, System Service, System Access and General Plant appropriately based on the Distribution System Plan?"/>
          <xsd:enumeration value="Issue 31: Are the methodologies used to allocate Common Corporate capital expenditures to the distribution business appropriate?"/>
          <xsd:enumeration value="Issue 32: Are the methodologies used to determine the distribution Overhead Capitalization Rate for 2018 and onward appropriate?"/>
          <xsd:enumeration value="Issue 33: Are the amounts proposed for the rate base from 2018 to 2022 appropriate?"/>
          <xsd:enumeration value="Issue 34: Are the inputs used to determine the working capital component of the rate base and the methodology used appropriate?"/>
          <xsd:enumeration value="Issue 35: Is the proposed capital structure appropriate?"/>
          <xsd:enumeration value="Issue 36: Are the proposed timing and methodology for determining the return on equity and short-term debt prior to the effective date of rate implementation appropriate?"/>
          <xsd:enumeration value="Issue 37: Is the forecast of long term debt for 2018 and further years appropriate?"/>
          <xsd:enumeration value="Issue 38: Are the proposed OM&amp;A spending levels for Sustainment, Development, Operations, Customer Care, Common Corporate and Property Taxes and Rights Payments, appropriate, including consideration of factors considered in the Distribution System Plan?"/>
          <xsd:enumeration value="Issue 39: Do the proposed OM&amp;A expenditures include the consideration of factors such as system reliability, service quality, asset condition, cost benchmarking, bill impact and customer preferences?"/>
          <xsd:enumeration value="Issue 40: Are the proposed 2018 human resources related costs (wages, salaries, benefits, incentive payments, labour productivity and pension costs) including employee levels, appropriate (excluding executive compensation)?"/>
          <xsd:enumeration value="Issue 41: Has Hydro One demonstrated improvements in presenting its compensation costs and showing efficiency and value for dollar associated with its compensation costs (excluding executive compensation)?"/>
          <xsd:enumeration value="Issue 42: Is the updated executive compensation information filed by Hydro One in the distribution proceeding on December 21, 2017 consistent with the OEB’s findings on executive compensation in the EB-2016-0160 Transmission Decision?"/>
          <xsd:enumeration value="Issue 43: Are the methodologies used to allocate Common Corporate Costs and Other OM&amp;A costs to the distribution business for 2018 and further years appropriate?"/>
          <xsd:enumeration value="Issue 44: Is Hydro One’s proposed depreciation expense for 2018 and further years appropriate?"/>
          <xsd:enumeration value="Issue 45: Are the proposed other revenues for 2018 – 2022 appropriate?"/>
          <xsd:enumeration value="Issue 46: Is the load forecast methodology including the forecast of CDM savings appropriate?"/>
          <xsd:enumeration value="Issue 47: Are the customer and load forecasts a reasonable reflection of the energy and demand requirements for 2018 – 2022?"/>
          <xsd:enumeration value="Issue 48: Has the load forecast appropriately accounted for the addition of the Acquired Utilities’ customers in 2021?"/>
          <xsd:enumeration value="Issue 49: Are the inputs to the cost allocation model appropriate and are costs appropriately allocated?"/>
          <xsd:enumeration value="Issue 50: Are the proposed billing determinants appropriate?"/>
          <xsd:enumeration value="Issue 51: Are the revenue-to-cost ratios for all rate classes over the 2018 – 2022 period appropriate?"/>
          <xsd:enumeration value="Issue 52: Are the proposed fixed and variable charges for all rate classes over the 2018 - 2022 period, appropriate, including implementation of the OEB’s residential rate design?"/>
          <xsd:enumeration value="Issue 53: Are the proposed Retail Transmission Service Rates appropriate?"/>
          <xsd:enumeration value="Issue 54: Are the proposed specific service charges for miscellaneous services over the 2018 – 2022 period reasonable?"/>
          <xsd:enumeration value="Issue 55: Are the proposed line losses over the 2018 – 2022 period appropriate?"/>
          <xsd:enumeration value="Issue 56: Do the costs allocated to acquired utilities appropriately reflect the OEB’s decisions in related Hydro One acquisition proceedings?"/>
          <xsd:enumeration value="Issue 57: Are the proposed amounts, disposition and continuance of Hydro One’s existing deferral and variance accounts appropriate?"/>
          <xsd:enumeration value="Issue 58: Are the proposed new deferral and variance accounts appropriate?"/>
          <xsd:enumeration value="Issue 59: Is the proposal to discontinue several deferral and variance accounts appropriate?"/>
        </xsd:restriction>
      </xsd:simpleType>
    </xsd:element>
    <xsd:element name="Issue_x0020_Additional" ma:index="27" nillable="true" ma:displayName="Additional Issues" ma:default="0" ma:description="Is there more than one issue [y/n]" ma:internalName="Issue_x0020_Additional">
      <xsd:simpleType>
        <xsd:restriction base="dms:Boolean"/>
      </xsd:simpleType>
    </xsd:element>
    <xsd:element name="Actors" ma:index="28" nillable="true" ma:displayName="Witness" ma:description="List of Witness(es)" ma:list="UserInfo" ma:SharePointGroup="0" ma:internalName="Actor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0032_017_Update_Req" ma:index="35" nillable="true" ma:displayName="2017_Update_Req" ma:default="0" ma:description="Does this IR require a 2017 update?" ma:internalName="_x0032_017_Update_Req">
      <xsd:simpleType>
        <xsd:restriction base="dms:Boolean"/>
      </xsd:simpleType>
    </xsd:element>
    <xsd:element name="CLOReview" ma:index="39" nillable="true" ma:displayName="CLOReview" ma:default="0" ma:description="Reviewed By Chief Legal Officer" ma:internalName="CLO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3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38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A475F9-9321-48E1-A20A-CAC131417042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sharepoint/v3/fields"/>
    <ds:schemaRef ds:uri="http://schemas.microsoft.com/office/infopath/2007/PartnerControls"/>
    <ds:schemaRef ds:uri="http://schemas.openxmlformats.org/package/2006/metadata/core-properties"/>
    <ds:schemaRef ds:uri="f0af1d65-dfd0-4b99-b523-def3a954563f"/>
    <ds:schemaRef ds:uri="d6dbc8c3-1042-4473-bec9-62644ae7564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2253F0E-BCE9-4CAB-9253-3E033E082A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A4C586-97F8-4971-98DA-F1AC83EFF54A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37868E9B-65CC-428A-A449-6DBD99795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bc8c3-1042-4473-bec9-62644ae75647"/>
    <ds:schemaRef ds:uri="f0af1d65-dfd0-4b99-b523-def3a954563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I-29-Staff-172-01</vt:lpstr>
      <vt:lpstr>'I-29-Staff-172-01'!Print_Area</vt:lpstr>
      <vt:lpstr>'I-29-Staff-172-01'!Print_Titles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172 ATtachment 1 - DS Spare Transformer Inventory</dc:title>
  <dc:creator>BEAUSOLEIL Trevor</dc:creator>
  <cp:lastModifiedBy>Nicole Taylor</cp:lastModifiedBy>
  <cp:lastPrinted>2018-02-09T21:57:40Z</cp:lastPrinted>
  <dcterms:created xsi:type="dcterms:W3CDTF">2015-05-27T13:40:41Z</dcterms:created>
  <dcterms:modified xsi:type="dcterms:W3CDTF">2018-02-09T21:58:12Z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0x01010061EC7F66509FFD4DA0B1B261A86BE7730100407B36F7694D13419ACF55DFA3D7B93F</vt:lpwstr>
  </property>
</Properties>
</file>