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250" windowHeight="12435"/>
  </bookViews>
  <sheets>
    <sheet name="38-SEC-71e" sheetId="1" r:id="rId1"/>
  </sheets>
  <definedNames>
    <definedName name="_xlnm.Print_Area" localSheetId="0">'38-SEC-71e'!$A$1:$L$12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D11" i="1"/>
  <c r="F7" i="1"/>
  <c r="E7" i="1"/>
  <c r="D7" i="1"/>
</calcChain>
</file>

<file path=xl/sharedStrings.xml><?xml version="1.0" encoding="utf-8"?>
<sst xmlns="http://schemas.openxmlformats.org/spreadsheetml/2006/main" count="20" uniqueCount="17">
  <si>
    <t>Line Clearing</t>
  </si>
  <si>
    <t>Brush Control</t>
  </si>
  <si>
    <t>Net Dollars ($)</t>
  </si>
  <si>
    <t>Units (km)</t>
  </si>
  <si>
    <t>Unit Cost ($/km)</t>
  </si>
  <si>
    <t xml:space="preserve">Vegetation Management </t>
  </si>
  <si>
    <t>2014A</t>
  </si>
  <si>
    <t>2015A</t>
  </si>
  <si>
    <t>2016A</t>
  </si>
  <si>
    <t>2017A</t>
  </si>
  <si>
    <t>2018F</t>
  </si>
  <si>
    <t>2019F</t>
  </si>
  <si>
    <t>2020F</t>
  </si>
  <si>
    <t>2021F</t>
  </si>
  <si>
    <t>2022F</t>
  </si>
  <si>
    <t>Please complete the shaded area</t>
  </si>
  <si>
    <t>38-SEC-71e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</si>
</sst>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3" borderId="1" applyNumberFormat="0" applyFont="0" applyAlignment="0" applyProtection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3" borderId="1" xfId="1" applyFont="1"/>
    <xf numFmtId="0" fontId="2" fillId="0" borderId="5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0" fontId="0" fillId="3" borderId="1" xfId="1" applyFont="1" applyBorder="1"/>
    <xf numFmtId="0" fontId="0" fillId="3" borderId="7" xfId="1" applyFont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1" fontId="0" fillId="3" borderId="1" xfId="1" applyNumberFormat="1" applyFont="1" applyBorder="1"/>
    <xf numFmtId="1" fontId="0" fillId="3" borderId="7" xfId="1" applyNumberFormat="1" applyFont="1" applyBorder="1"/>
    <xf numFmtId="164" fontId="0" fillId="3" borderId="1" xfId="2" applyNumberFormat="1" applyFont="1" applyFill="1" applyBorder="1"/>
    <xf numFmtId="3" fontId="0" fillId="3" borderId="1" xfId="1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D7" sqref="D7"/>
    </sheetView>
  </sheetViews>
  <sheetFormatPr defaultRowHeight="15" x14ac:dyDescent="0.25"/>
  <cols>
    <col min="4" max="6" width="15.28515625" bestFit="1" customWidth="1"/>
  </cols>
  <sheetData>
    <row r="1" spans="1:12" x14ac:dyDescent="0.25">
      <c r="A1" s="1" t="s">
        <v>16</v>
      </c>
      <c r="I1" s="2" t="s">
        <v>15</v>
      </c>
      <c r="J1" s="2"/>
      <c r="K1" s="2"/>
      <c r="L1" s="2"/>
    </row>
    <row r="2" spans="1:12" ht="15.75" thickBot="1" x14ac:dyDescent="0.3">
      <c r="A2" s="1"/>
    </row>
    <row r="3" spans="1:12" x14ac:dyDescent="0.25">
      <c r="A3" s="20" t="s">
        <v>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x14ac:dyDescent="0.25">
      <c r="A4" s="3"/>
      <c r="B4" s="4"/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6" t="s">
        <v>14</v>
      </c>
    </row>
    <row r="5" spans="1:12" x14ac:dyDescent="0.25">
      <c r="A5" s="19" t="s">
        <v>0</v>
      </c>
      <c r="B5" s="7" t="s">
        <v>2</v>
      </c>
      <c r="C5" s="4"/>
      <c r="D5" s="17">
        <v>97746679.279999971</v>
      </c>
      <c r="E5" s="17">
        <v>93623265.870000005</v>
      </c>
      <c r="F5" s="17">
        <v>87732363.670000002</v>
      </c>
      <c r="G5" s="8"/>
      <c r="H5" s="8"/>
      <c r="I5" s="8"/>
      <c r="J5" s="8"/>
      <c r="K5" s="8"/>
      <c r="L5" s="9"/>
    </row>
    <row r="6" spans="1:12" x14ac:dyDescent="0.25">
      <c r="A6" s="19"/>
      <c r="B6" s="7" t="s">
        <v>3</v>
      </c>
      <c r="C6" s="4"/>
      <c r="D6" s="18">
        <v>9474.0289999999968</v>
      </c>
      <c r="E6" s="18">
        <v>10365.870000000001</v>
      </c>
      <c r="F6" s="18">
        <v>11753</v>
      </c>
      <c r="G6" s="15"/>
      <c r="H6" s="15"/>
      <c r="I6" s="15"/>
      <c r="J6" s="15"/>
      <c r="K6" s="15"/>
      <c r="L6" s="16"/>
    </row>
    <row r="7" spans="1:12" x14ac:dyDescent="0.25">
      <c r="A7" s="19"/>
      <c r="B7" s="7" t="s">
        <v>4</v>
      </c>
      <c r="C7" s="4"/>
      <c r="D7" s="17">
        <f>D5/D6</f>
        <v>10317.329541634293</v>
      </c>
      <c r="E7" s="17">
        <f t="shared" ref="E7:F7" si="0">E5/E6</f>
        <v>9031.8772924993264</v>
      </c>
      <c r="F7" s="17">
        <f t="shared" si="0"/>
        <v>7464.6782668254918</v>
      </c>
      <c r="G7" s="8"/>
      <c r="H7" s="8"/>
      <c r="I7" s="8"/>
      <c r="J7" s="8"/>
      <c r="K7" s="8"/>
      <c r="L7" s="9"/>
    </row>
    <row r="8" spans="1:12" x14ac:dyDescent="0.25">
      <c r="A8" s="10"/>
      <c r="B8" s="4"/>
      <c r="C8" s="4"/>
      <c r="D8" s="4"/>
      <c r="E8" s="4"/>
      <c r="F8" s="4"/>
      <c r="G8" s="4"/>
      <c r="H8" s="4"/>
      <c r="I8" s="4"/>
      <c r="J8" s="4"/>
      <c r="K8" s="4"/>
      <c r="L8" s="13"/>
    </row>
    <row r="9" spans="1:12" x14ac:dyDescent="0.25">
      <c r="A9" s="19" t="s">
        <v>1</v>
      </c>
      <c r="B9" s="7" t="s">
        <v>2</v>
      </c>
      <c r="C9" s="4"/>
      <c r="D9" s="17">
        <v>23867884.96999995</v>
      </c>
      <c r="E9" s="17">
        <v>7707763.1500000004</v>
      </c>
      <c r="F9" s="17">
        <v>35045913.079999998</v>
      </c>
      <c r="G9" s="8"/>
      <c r="H9" s="8"/>
      <c r="I9" s="8"/>
      <c r="J9" s="8"/>
      <c r="K9" s="8"/>
      <c r="L9" s="9"/>
    </row>
    <row r="10" spans="1:12" x14ac:dyDescent="0.25">
      <c r="A10" s="19"/>
      <c r="B10" s="7" t="s">
        <v>3</v>
      </c>
      <c r="C10" s="4"/>
      <c r="D10" s="18">
        <v>6177</v>
      </c>
      <c r="E10" s="18">
        <v>3497</v>
      </c>
      <c r="F10" s="18">
        <v>14031</v>
      </c>
      <c r="G10" s="8"/>
      <c r="H10" s="8"/>
      <c r="I10" s="8"/>
      <c r="J10" s="8"/>
      <c r="K10" s="8"/>
      <c r="L10" s="9"/>
    </row>
    <row r="11" spans="1:12" x14ac:dyDescent="0.25">
      <c r="A11" s="19"/>
      <c r="B11" s="7" t="s">
        <v>4</v>
      </c>
      <c r="C11" s="4"/>
      <c r="D11" s="17">
        <f>D9/D10</f>
        <v>3863.9930338351869</v>
      </c>
      <c r="E11" s="17">
        <f t="shared" ref="E11:F11" si="1">E9/E10</f>
        <v>2204.1072776665715</v>
      </c>
      <c r="F11" s="17">
        <f t="shared" si="1"/>
        <v>2497.7487762810915</v>
      </c>
      <c r="G11" s="8"/>
      <c r="H11" s="8"/>
      <c r="I11" s="8"/>
      <c r="J11" s="8"/>
      <c r="K11" s="8"/>
      <c r="L11" s="9"/>
    </row>
    <row r="12" spans="1:12" ht="15.75" thickBot="1" x14ac:dyDescent="0.3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4"/>
    </row>
  </sheetData>
  <mergeCells count="3">
    <mergeCell ref="A5:A7"/>
    <mergeCell ref="A9:A11"/>
    <mergeCell ref="A3:L3"/>
  </mergeCells>
  <pageMargins left="0.7" right="0.7" top="1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>I</IR_Exhibit>
    <Filing_Date xmlns="d6dbc8c3-1042-4473-bec9-62644ae75647" xsi:nil="true"/>
    <Interrogatory_x0020_Number xmlns="d6dbc8c3-1042-4473-bec9-62644ae75647">71</Interrogatory_x0020_Number>
    <Anchor_IR xmlns="d6dbc8c3-1042-4473-bec9-62644ae75647" xsi:nil="true"/>
    <Exhibit_Ref xmlns="d6dbc8c3-1042-4473-bec9-62644ae75647" xsi:nil="true"/>
    <Legal_x0020_Review_x0020_Required xmlns="d6dbc8c3-1042-4473-bec9-62644ae75647" xsi:nil="true"/>
    <Actors xmlns="d6dbc8c3-1042-4473-bec9-62644ae75647">
      <UserInfo>
        <DisplayName>GARZOUZI Lyla</DisplayName>
        <AccountId>218</AccountId>
        <AccountType/>
      </UserInfo>
    </Actors>
    <Intervenor_x0020_Acronym xmlns="d6dbc8c3-1042-4473-bec9-62644ae75647">SEC</Intervenor_x0020_Acronym>
    <Dir_1 xmlns="d6dbc8c3-1042-4473-bec9-62644ae75647">true</Dir_1>
    <Intervenor_x0020_Name xmlns="d6dbc8c3-1042-4473-bec9-62644ae75647">School Energy Coalition</Intervenor_x0020_Name>
    <Exhibit_Ref_Page xmlns="d6dbc8c3-1042-4473-bec9-62644ae75647" xsi:nil="true"/>
    <Document_Type xmlns="d6dbc8c3-1042-4473-bec9-62644ae75647" xsi:nil="true"/>
    <Exhibit_Ref_Additional xmlns="d6dbc8c3-1042-4473-bec9-62644ae75647">false</Exhibit_Ref_Additional>
    <RA_Contact xmlns="d6dbc8c3-1042-4473-bec9-62644ae75647">Nicole Taylor</RA_Contact>
    <Author_x0028_s_x0029_ xmlns="d6dbc8c3-1042-4473-bec9-62644ae75647">
      <UserInfo>
        <DisplayName>OGCS\183490</DisplayName>
        <AccountId>6282</AccountId>
        <AccountType/>
      </UserInfo>
    </Author_x0028_s_x0029_>
    <Case_Number xmlns="d6dbc8c3-1042-4473-bec9-62644ae75647" xsi:nil="true"/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38</IR_Tab>
    <Issue_x0020_Group xmlns="d6dbc8c3-1042-4473-bec9-62644ae75647">Issue 38: Are the proposed OM&amp;A spending levels for Sustainment, Development, Operations, Customer Care, Common Corporate and Property Taxes and Rights Payments, appropriate, including consideration of factors considered in the Distribution System Plan?</Issue_x0020_Group>
    <Draft_Ready xmlns="d6dbc8c3-1042-4473-bec9-62644ae75647">true</Draft_Ready>
    <Question xmlns="d6dbc8c3-1042-4473-bec9-62644ae75647" xsi:nil="true"/>
    <_Version xmlns="http://schemas.microsoft.com/sharepoint/v3/fields" xsi:nil="true"/>
    <CLOReview xmlns="d6dbc8c3-1042-4473-bec9-62644ae75647">false</CLOReview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DD8961-EC98-4F0E-A7C9-2FD48E8F3FDD}"/>
</file>

<file path=customXml/itemProps2.xml><?xml version="1.0" encoding="utf-8"?>
<ds:datastoreItem xmlns:ds="http://schemas.openxmlformats.org/officeDocument/2006/customXml" ds:itemID="{4FF70915-E95C-4DF0-BD58-2DDADAE12B53}"/>
</file>

<file path=customXml/itemProps3.xml><?xml version="1.0" encoding="utf-8"?>
<ds:datastoreItem xmlns:ds="http://schemas.openxmlformats.org/officeDocument/2006/customXml" ds:itemID="{106A40CA-2C36-4FDE-B62E-A41F93F57B05}"/>
</file>

<file path=customXml/itemProps4.xml><?xml version="1.0" encoding="utf-8"?>
<ds:datastoreItem xmlns:ds="http://schemas.openxmlformats.org/officeDocument/2006/customXml" ds:itemID="{8CFF5DC3-A6B6-4BC0-94A6-F784C1D26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38-SEC-71e</vt:lpstr>
      <vt:lpstr>'38-SEC-71e'!Print_Area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1</dc:title>
  <dc:creator/>
  <cp:lastModifiedBy/>
  <dcterms:created xsi:type="dcterms:W3CDTF">2018-01-23T15:41:14Z</dcterms:created>
  <dcterms:modified xsi:type="dcterms:W3CDTF">2018-02-07T18:59:02Z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</Properties>
</file>