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20" yWindow="204" windowWidth="12876" windowHeight="10320"/>
  </bookViews>
  <sheets>
    <sheet name="Table of Contents" sheetId="2" r:id="rId1"/>
    <sheet name="How to Use this Report" sheetId="3" r:id="rId2"/>
    <sheet name="2011 Results Persistence" sheetId="4" r:id="rId3"/>
    <sheet name="2012 Results Persistence" sheetId="5" r:id="rId4"/>
    <sheet name="2013 Results Persistence" sheetId="6" r:id="rId5"/>
    <sheet name="2014 Results Persistence" sheetId="7" r:id="rId6"/>
    <sheet name="2015 Results Persistence" sheetId="8" r:id="rId7"/>
  </sheets>
  <calcPr calcId="145621"/>
</workbook>
</file>

<file path=xl/calcChain.xml><?xml version="1.0" encoding="utf-8"?>
<calcChain xmlns="http://schemas.openxmlformats.org/spreadsheetml/2006/main">
  <c r="P71" i="7" l="1"/>
  <c r="Q71" i="7"/>
  <c r="S71" i="7"/>
  <c r="T71" i="7"/>
  <c r="U71" i="7"/>
  <c r="V71" i="7"/>
  <c r="W71" i="7"/>
  <c r="X71" i="7"/>
  <c r="Y71" i="7"/>
  <c r="Z71" i="7"/>
  <c r="AA71" i="7"/>
  <c r="AB71" i="7"/>
  <c r="AC71" i="7"/>
  <c r="AD71" i="7"/>
  <c r="AE71" i="7"/>
  <c r="AF71" i="7"/>
  <c r="AG71" i="7"/>
  <c r="AH71" i="7"/>
  <c r="AI71" i="7"/>
  <c r="AJ71" i="7"/>
  <c r="AK71" i="7"/>
  <c r="AL71" i="7"/>
  <c r="AM71" i="7"/>
  <c r="AN71" i="7"/>
  <c r="AO71" i="7"/>
  <c r="AP71" i="7"/>
  <c r="AQ71" i="7"/>
  <c r="AR71" i="7"/>
  <c r="AS71" i="7"/>
  <c r="AT71" i="7"/>
  <c r="AU71" i="7"/>
  <c r="AV71" i="7"/>
  <c r="AX71" i="7"/>
  <c r="AY71" i="7"/>
  <c r="AZ71" i="7"/>
  <c r="BA71" i="7"/>
  <c r="BB71" i="7"/>
  <c r="BC71" i="7"/>
  <c r="BD71" i="7"/>
  <c r="BE71" i="7"/>
  <c r="BF71" i="7"/>
  <c r="BG71" i="7"/>
  <c r="BH71" i="7"/>
  <c r="BI71" i="7"/>
  <c r="BJ71" i="7"/>
  <c r="BK71" i="7"/>
  <c r="BL71" i="7"/>
  <c r="BM71" i="7"/>
  <c r="BN71" i="7"/>
  <c r="BO71" i="7"/>
  <c r="BP71" i="7"/>
  <c r="BQ71" i="7"/>
  <c r="BR71" i="7"/>
  <c r="BS71" i="7"/>
  <c r="BT71" i="7"/>
  <c r="BU71" i="7"/>
  <c r="BV71" i="7"/>
  <c r="BW71" i="7"/>
  <c r="BX71" i="7"/>
  <c r="BY71" i="7"/>
  <c r="BZ71" i="7"/>
  <c r="CA71" i="7"/>
  <c r="C7" i="7"/>
  <c r="C8" i="7" s="1"/>
  <c r="C9" i="7" s="1"/>
  <c r="C10" i="7" s="1"/>
  <c r="C11" i="7" s="1"/>
  <c r="C12" i="7" s="1"/>
  <c r="C13" i="7" s="1"/>
  <c r="C14" i="7" s="1"/>
  <c r="C15" i="7" s="1"/>
  <c r="C16" i="7" s="1"/>
  <c r="C17" i="7" s="1"/>
  <c r="C18" i="7" s="1"/>
  <c r="C19" i="7" s="1"/>
  <c r="C20" i="7" s="1"/>
  <c r="C21" i="7" s="1"/>
  <c r="C22" i="7" s="1"/>
  <c r="C23" i="7" s="1"/>
  <c r="C24" i="7" s="1"/>
  <c r="C25" i="7" s="1"/>
  <c r="C26" i="7" s="1"/>
  <c r="C27" i="7" s="1"/>
  <c r="C28" i="7" s="1"/>
  <c r="C29" i="7" s="1"/>
  <c r="C30" i="7" s="1"/>
  <c r="C31" i="7" s="1"/>
  <c r="C32" i="7" s="1"/>
  <c r="C33" i="7" s="1"/>
  <c r="C34" i="7" s="1"/>
  <c r="C35" i="7" s="1"/>
  <c r="C36" i="7" s="1"/>
  <c r="C37" i="7" s="1"/>
  <c r="C38" i="7" s="1"/>
  <c r="C39" i="7" s="1"/>
  <c r="C40" i="7" s="1"/>
  <c r="C41" i="7" s="1"/>
  <c r="C42" i="7" s="1"/>
  <c r="C43" i="7" s="1"/>
  <c r="C44" i="7" s="1"/>
  <c r="C45" i="7" s="1"/>
  <c r="C46" i="7" s="1"/>
  <c r="C47" i="7" s="1"/>
  <c r="C48" i="7" s="1"/>
  <c r="C49" i="7" s="1"/>
  <c r="C50" i="7" s="1"/>
  <c r="C51" i="7" s="1"/>
  <c r="C52" i="7" s="1"/>
  <c r="C53" i="7" s="1"/>
  <c r="C54" i="7" s="1"/>
  <c r="C55" i="7" s="1"/>
  <c r="C56" i="7" s="1"/>
  <c r="C57" i="7" s="1"/>
  <c r="C58" i="7" s="1"/>
  <c r="C59" i="7" s="1"/>
  <c r="C60" i="7" s="1"/>
  <c r="C61" i="7" s="1"/>
  <c r="C62" i="7" s="1"/>
  <c r="C63" i="7" s="1"/>
  <c r="C64" i="7" s="1"/>
  <c r="C65" i="7" s="1"/>
  <c r="C66" i="7" s="1"/>
  <c r="C67" i="7" s="1"/>
  <c r="C68" i="7" s="1"/>
  <c r="C69" i="7" s="1"/>
  <c r="P46" i="6"/>
  <c r="Q46" i="6"/>
  <c r="S46" i="6"/>
  <c r="T46" i="6"/>
  <c r="U46" i="6"/>
  <c r="V46" i="6"/>
  <c r="W46" i="6"/>
  <c r="X46" i="6"/>
  <c r="Y46" i="6"/>
  <c r="Z46" i="6"/>
  <c r="AA46" i="6"/>
  <c r="AB46" i="6"/>
  <c r="AC46" i="6"/>
  <c r="AD46" i="6"/>
  <c r="AE46" i="6"/>
  <c r="AF46" i="6"/>
  <c r="AG46" i="6"/>
  <c r="AH46" i="6"/>
  <c r="AI46" i="6"/>
  <c r="AJ46" i="6"/>
  <c r="AK46" i="6"/>
  <c r="AL46" i="6"/>
  <c r="AM46" i="6"/>
  <c r="AN46" i="6"/>
  <c r="AO46" i="6"/>
  <c r="AP46" i="6"/>
  <c r="AQ46" i="6"/>
  <c r="AR46" i="6"/>
  <c r="AS46" i="6"/>
  <c r="AT46" i="6"/>
  <c r="AU46" i="6"/>
  <c r="AV46" i="6"/>
  <c r="AX46" i="6"/>
  <c r="AY46" i="6"/>
  <c r="AZ46" i="6"/>
  <c r="BA46" i="6"/>
  <c r="BB46" i="6"/>
  <c r="BC46" i="6"/>
  <c r="BD46" i="6"/>
  <c r="BE46" i="6"/>
  <c r="BF46" i="6"/>
  <c r="BG46" i="6"/>
  <c r="BH46" i="6"/>
  <c r="BI46" i="6"/>
  <c r="BJ46" i="6"/>
  <c r="BK46" i="6"/>
  <c r="BL46" i="6"/>
  <c r="BM46" i="6"/>
  <c r="BN46" i="6"/>
  <c r="BO46" i="6"/>
  <c r="BP46" i="6"/>
  <c r="BQ46" i="6"/>
  <c r="BR46" i="6"/>
  <c r="BS46" i="6"/>
  <c r="BT46" i="6"/>
  <c r="BU46" i="6"/>
  <c r="BV46" i="6"/>
  <c r="BW46" i="6"/>
  <c r="BX46" i="6"/>
  <c r="BY46" i="6"/>
  <c r="BZ46" i="6"/>
  <c r="CA46" i="6"/>
  <c r="C7" i="6"/>
  <c r="C8" i="6" s="1"/>
  <c r="C9" i="6" s="1"/>
  <c r="C10" i="6" s="1"/>
  <c r="C11" i="6" s="1"/>
  <c r="C12" i="6" s="1"/>
  <c r="C13" i="6" s="1"/>
  <c r="C14" i="6" s="1"/>
  <c r="C15" i="6" s="1"/>
  <c r="C16" i="6" s="1"/>
  <c r="C17" i="6" s="1"/>
  <c r="C18" i="6" s="1"/>
  <c r="C19" i="6" s="1"/>
  <c r="C20" i="6" s="1"/>
  <c r="C21" i="6" s="1"/>
  <c r="C22" i="6" s="1"/>
  <c r="C23" i="6" s="1"/>
  <c r="C24" i="6" s="1"/>
  <c r="C25" i="6" s="1"/>
  <c r="C26" i="6" s="1"/>
  <c r="C27" i="6" s="1"/>
  <c r="C28" i="6" s="1"/>
  <c r="C29" i="6" s="1"/>
  <c r="C30" i="6" s="1"/>
  <c r="C31" i="6" s="1"/>
  <c r="C32" i="6" s="1"/>
  <c r="C33" i="6" s="1"/>
  <c r="C34" i="6" s="1"/>
  <c r="C35" i="6" s="1"/>
  <c r="C36" i="6" s="1"/>
  <c r="C37" i="6" s="1"/>
  <c r="C38" i="6" s="1"/>
  <c r="C39" i="6" s="1"/>
  <c r="C40" i="6" s="1"/>
  <c r="C41" i="6" s="1"/>
  <c r="C42" i="6" s="1"/>
  <c r="C43" i="6" s="1"/>
  <c r="C44" i="6" s="1"/>
  <c r="P36" i="5"/>
  <c r="Q36" i="5"/>
  <c r="S36" i="5"/>
  <c r="T36" i="5"/>
  <c r="U36" i="5"/>
  <c r="V36" i="5"/>
  <c r="W36" i="5"/>
  <c r="X36" i="5"/>
  <c r="Y36" i="5"/>
  <c r="Z36" i="5"/>
  <c r="AA36" i="5"/>
  <c r="AB36" i="5"/>
  <c r="AC36" i="5"/>
  <c r="AD36" i="5"/>
  <c r="AE36" i="5"/>
  <c r="AF36" i="5"/>
  <c r="AG36" i="5"/>
  <c r="AH36" i="5"/>
  <c r="AI36" i="5"/>
  <c r="AJ36" i="5"/>
  <c r="AK36" i="5"/>
  <c r="AL36" i="5"/>
  <c r="AM36" i="5"/>
  <c r="AN36" i="5"/>
  <c r="AO36" i="5"/>
  <c r="AP36" i="5"/>
  <c r="AQ36" i="5"/>
  <c r="AR36" i="5"/>
  <c r="AS36" i="5"/>
  <c r="AT36" i="5"/>
  <c r="AU36" i="5"/>
  <c r="AV36" i="5"/>
  <c r="AX36" i="5"/>
  <c r="AY36" i="5"/>
  <c r="AZ36" i="5"/>
  <c r="BA36" i="5"/>
  <c r="BB36" i="5"/>
  <c r="BC36" i="5"/>
  <c r="BD36" i="5"/>
  <c r="BE36" i="5"/>
  <c r="BF36" i="5"/>
  <c r="BG36" i="5"/>
  <c r="BH36" i="5"/>
  <c r="BI36" i="5"/>
  <c r="BJ36" i="5"/>
  <c r="BK36" i="5"/>
  <c r="BL36" i="5"/>
  <c r="BM36" i="5"/>
  <c r="BN36" i="5"/>
  <c r="BO36" i="5"/>
  <c r="BP36" i="5"/>
  <c r="BQ36" i="5"/>
  <c r="BR36" i="5"/>
  <c r="BS36" i="5"/>
  <c r="BT36" i="5"/>
  <c r="BU36" i="5"/>
  <c r="BV36" i="5"/>
  <c r="BW36" i="5"/>
  <c r="BX36" i="5"/>
  <c r="BY36" i="5"/>
  <c r="BZ36" i="5"/>
  <c r="CA36" i="5"/>
  <c r="C7" i="5"/>
  <c r="C8" i="5" s="1"/>
  <c r="C9" i="5" s="1"/>
  <c r="C10" i="5" s="1"/>
  <c r="C11" i="5" s="1"/>
  <c r="C12" i="5" s="1"/>
  <c r="C13" i="5" s="1"/>
  <c r="C14" i="5" s="1"/>
  <c r="C15" i="5" s="1"/>
  <c r="C16" i="5" s="1"/>
  <c r="C17" i="5" s="1"/>
  <c r="C18" i="5" s="1"/>
  <c r="C19" i="5" s="1"/>
  <c r="C20" i="5" s="1"/>
  <c r="C21" i="5" s="1"/>
  <c r="C22" i="5" s="1"/>
  <c r="C23" i="5" s="1"/>
  <c r="C24" i="5" s="1"/>
  <c r="C25" i="5" s="1"/>
  <c r="C26" i="5" s="1"/>
  <c r="C27" i="5" s="1"/>
  <c r="C28" i="5" s="1"/>
  <c r="C29" i="5" s="1"/>
  <c r="C30" i="5" s="1"/>
  <c r="C31" i="5" s="1"/>
  <c r="C32" i="5" s="1"/>
  <c r="C33" i="5" s="1"/>
  <c r="C34" i="5" s="1"/>
  <c r="P25" i="4"/>
  <c r="Q25" i="4"/>
  <c r="S25" i="4"/>
  <c r="T25" i="4"/>
  <c r="U25" i="4"/>
  <c r="V25" i="4"/>
  <c r="W25" i="4"/>
  <c r="X25" i="4"/>
  <c r="Y25" i="4"/>
  <c r="Z25" i="4"/>
  <c r="AA25" i="4"/>
  <c r="AB25" i="4"/>
  <c r="AC25" i="4"/>
  <c r="AD25" i="4"/>
  <c r="AE25" i="4"/>
  <c r="AF25" i="4"/>
  <c r="AG25" i="4"/>
  <c r="AH25" i="4"/>
  <c r="AI25" i="4"/>
  <c r="AJ25" i="4"/>
  <c r="AK25" i="4"/>
  <c r="AL25" i="4"/>
  <c r="AM25" i="4"/>
  <c r="AN25" i="4"/>
  <c r="AO25" i="4"/>
  <c r="AP25" i="4"/>
  <c r="AQ25" i="4"/>
  <c r="AR25" i="4"/>
  <c r="AS25" i="4"/>
  <c r="AT25" i="4"/>
  <c r="AU25" i="4"/>
  <c r="AV25" i="4"/>
  <c r="AX25" i="4"/>
  <c r="AY25" i="4"/>
  <c r="AZ25" i="4"/>
  <c r="BA25" i="4"/>
  <c r="BB25" i="4"/>
  <c r="BC25" i="4"/>
  <c r="BD25" i="4"/>
  <c r="BE25" i="4"/>
  <c r="BF25" i="4"/>
  <c r="BG25" i="4"/>
  <c r="BH25" i="4"/>
  <c r="BI25" i="4"/>
  <c r="BJ25" i="4"/>
  <c r="BK25" i="4"/>
  <c r="BL25" i="4"/>
  <c r="BM25" i="4"/>
  <c r="BN25" i="4"/>
  <c r="BO25" i="4"/>
  <c r="BP25" i="4"/>
  <c r="BQ25" i="4"/>
  <c r="BR25" i="4"/>
  <c r="BS25" i="4"/>
  <c r="BT25" i="4"/>
  <c r="BU25" i="4"/>
  <c r="BV25" i="4"/>
  <c r="BW25" i="4"/>
  <c r="BX25" i="4"/>
  <c r="BY25" i="4"/>
  <c r="BZ25" i="4"/>
  <c r="CA25" i="4"/>
  <c r="C7" i="4"/>
  <c r="C8" i="4" s="1"/>
  <c r="C9" i="4" s="1"/>
  <c r="C10" i="4" s="1"/>
  <c r="C11" i="4" s="1"/>
  <c r="C12" i="4" s="1"/>
  <c r="C13" i="4" s="1"/>
  <c r="C14" i="4" s="1"/>
  <c r="C15" i="4" s="1"/>
  <c r="C16" i="4" s="1"/>
  <c r="C17" i="4" s="1"/>
  <c r="C18" i="4" s="1"/>
  <c r="C19" i="4" s="1"/>
  <c r="C20" i="4" s="1"/>
  <c r="C21" i="4" s="1"/>
  <c r="C22" i="4" s="1"/>
  <c r="C23" i="4" s="1"/>
  <c r="C30" i="8" l="1"/>
  <c r="BN36" i="8" l="1"/>
  <c r="BM36" i="8"/>
  <c r="BL36" i="8"/>
  <c r="BK36" i="8"/>
  <c r="BJ36" i="8"/>
  <c r="BI36" i="8"/>
  <c r="BH36" i="8"/>
  <c r="BG36" i="8"/>
  <c r="BF36" i="8"/>
  <c r="BE36" i="8"/>
  <c r="BD36" i="8"/>
  <c r="BC36" i="8"/>
  <c r="BB36" i="8"/>
  <c r="BA36" i="8"/>
  <c r="AZ36" i="8"/>
  <c r="AY36" i="8"/>
  <c r="AX36" i="8"/>
  <c r="AW36" i="8"/>
  <c r="AV36" i="8"/>
  <c r="AU36" i="8"/>
  <c r="AT36" i="8"/>
  <c r="AS36" i="8"/>
  <c r="AR36" i="8"/>
  <c r="AQ36" i="8"/>
  <c r="AP36" i="8"/>
  <c r="AO36" i="8"/>
  <c r="AN36" i="8"/>
  <c r="AM36" i="8"/>
  <c r="AL36" i="8"/>
  <c r="AK36" i="8"/>
  <c r="AI36" i="8"/>
  <c r="AH36" i="8"/>
  <c r="AG36" i="8"/>
  <c r="AF36" i="8"/>
  <c r="AE36" i="8"/>
  <c r="AD36" i="8"/>
  <c r="AC36" i="8"/>
  <c r="AB36" i="8"/>
  <c r="AA36" i="8"/>
  <c r="Z36" i="8"/>
  <c r="Y36" i="8"/>
  <c r="X36" i="8"/>
  <c r="W36" i="8"/>
  <c r="V36" i="8"/>
  <c r="U36" i="8"/>
  <c r="T36" i="8"/>
  <c r="S36" i="8"/>
  <c r="R36" i="8"/>
  <c r="Q36" i="8"/>
  <c r="P36" i="8"/>
  <c r="O36" i="8"/>
  <c r="N36" i="8"/>
  <c r="M36" i="8"/>
  <c r="L36" i="8"/>
  <c r="K36" i="8"/>
  <c r="J36" i="8"/>
  <c r="I36" i="8"/>
  <c r="H36" i="8"/>
  <c r="G36" i="8"/>
  <c r="F36" i="8"/>
  <c r="AL5" i="8"/>
  <c r="AM5" i="8" s="1"/>
  <c r="AN5" i="8" s="1"/>
  <c r="AO5" i="8" s="1"/>
  <c r="AP5" i="8" s="1"/>
  <c r="AQ5" i="8" s="1"/>
  <c r="AR5" i="8" s="1"/>
  <c r="AS5" i="8" s="1"/>
  <c r="AT5" i="8" s="1"/>
  <c r="AU5" i="8" s="1"/>
  <c r="AV5" i="8" s="1"/>
  <c r="AW5" i="8" s="1"/>
  <c r="AX5" i="8" s="1"/>
  <c r="AY5" i="8" s="1"/>
  <c r="AZ5" i="8" s="1"/>
  <c r="BA5" i="8" s="1"/>
  <c r="BB5" i="8" s="1"/>
  <c r="BC5" i="8" s="1"/>
  <c r="BD5" i="8" s="1"/>
  <c r="BE5" i="8" s="1"/>
  <c r="BF5" i="8" s="1"/>
  <c r="BG5" i="8" s="1"/>
  <c r="BH5" i="8" s="1"/>
  <c r="BI5" i="8" s="1"/>
  <c r="BJ5" i="8" s="1"/>
  <c r="BK5" i="8" s="1"/>
  <c r="BL5" i="8" s="1"/>
  <c r="BM5" i="8" s="1"/>
  <c r="BN5" i="8" s="1"/>
  <c r="G5" i="8"/>
  <c r="H5" i="8" s="1"/>
  <c r="I5" i="8" s="1"/>
  <c r="J5" i="8" s="1"/>
  <c r="K5" i="8" s="1"/>
  <c r="L5" i="8" s="1"/>
  <c r="M5" i="8" s="1"/>
  <c r="N5" i="8" s="1"/>
  <c r="O5" i="8" s="1"/>
  <c r="P5" i="8" s="1"/>
  <c r="Q5" i="8" s="1"/>
  <c r="R5" i="8" s="1"/>
  <c r="S5" i="8" s="1"/>
  <c r="T5" i="8" s="1"/>
  <c r="U5" i="8" s="1"/>
  <c r="V5" i="8" s="1"/>
  <c r="W5" i="8" s="1"/>
  <c r="X5" i="8" s="1"/>
  <c r="Y5" i="8" s="1"/>
  <c r="Z5" i="8" s="1"/>
  <c r="AA5" i="8" s="1"/>
  <c r="AB5" i="8" s="1"/>
  <c r="AC5" i="8" s="1"/>
  <c r="AD5" i="8" s="1"/>
  <c r="AE5" i="8" s="1"/>
  <c r="AF5" i="8" s="1"/>
  <c r="AG5" i="8" s="1"/>
  <c r="AH5" i="8" s="1"/>
  <c r="AI5" i="8" s="1"/>
  <c r="C5" i="2"/>
  <c r="C6" i="2" s="1"/>
  <c r="C7" i="2" s="1"/>
  <c r="C8" i="2" s="1"/>
  <c r="C9" i="2" s="1"/>
  <c r="C9" i="8" l="1"/>
  <c r="C10" i="8" s="1"/>
  <c r="C11" i="8" s="1"/>
  <c r="C12" i="8" s="1"/>
  <c r="C13" i="8" s="1"/>
  <c r="C14" i="8" s="1"/>
  <c r="C15" i="8" s="1"/>
  <c r="C16" i="8" s="1"/>
  <c r="C17" i="8" s="1"/>
  <c r="C18" i="8" s="1"/>
  <c r="C19" i="8" s="1"/>
  <c r="C20" i="8" s="1"/>
  <c r="C21" i="8" s="1"/>
  <c r="C25" i="8" l="1"/>
  <c r="C26" i="8" s="1"/>
  <c r="C27" i="8" s="1"/>
  <c r="C28" i="8" s="1"/>
  <c r="C31" i="8" s="1"/>
  <c r="C32" i="8" s="1"/>
  <c r="C33" i="8" s="1"/>
  <c r="C34" i="8" s="1"/>
  <c r="C22" i="8"/>
  <c r="C23" i="8" s="1"/>
</calcChain>
</file>

<file path=xl/sharedStrings.xml><?xml version="1.0" encoding="utf-8"?>
<sst xmlns="http://schemas.openxmlformats.org/spreadsheetml/2006/main" count="1443" uniqueCount="147">
  <si>
    <t>#</t>
  </si>
  <si>
    <t>Net Verified Annual Energy Savings at the End-User Level (kWh)</t>
  </si>
  <si>
    <t>Net Verified Annual Peak Demand Savings at the End-User Level (kW)</t>
  </si>
  <si>
    <t>Aboriginal Conservation Program</t>
  </si>
  <si>
    <t>Program Enabled Savings</t>
  </si>
  <si>
    <t>Save on Energy Coupon Program</t>
  </si>
  <si>
    <t>Save on Energy Home Assistance Program</t>
  </si>
  <si>
    <t>Save on Energy Retrofit Program</t>
  </si>
  <si>
    <t>EnerNOC Pilot Program</t>
  </si>
  <si>
    <t>SEG Pilot Program</t>
  </si>
  <si>
    <t>Social Benchmarking Pilot Program</t>
  </si>
  <si>
    <t>Total</t>
  </si>
  <si>
    <t>Worksheet Name</t>
  </si>
  <si>
    <t>Worksheet Description</t>
  </si>
  <si>
    <t>How to Use This Report</t>
  </si>
  <si>
    <t>Describes the contents and structure of this report</t>
  </si>
  <si>
    <t>2011 Results Persistence</t>
  </si>
  <si>
    <t>2012 Results Persistence</t>
  </si>
  <si>
    <t>2013 Results Persistence</t>
  </si>
  <si>
    <t>2014 Results Persistence</t>
  </si>
  <si>
    <t>2015 Results Persistence</t>
  </si>
  <si>
    <t>Program</t>
  </si>
  <si>
    <t>Legacy Framework</t>
  </si>
  <si>
    <t>Conservation First Framework</t>
  </si>
  <si>
    <t>Save on Energy Heating and Cooling Program</t>
  </si>
  <si>
    <t>Save on Energy Audit Funding Program</t>
  </si>
  <si>
    <t>Coupon Initiative</t>
  </si>
  <si>
    <t>Bi-Annual Retailer Event Initiative</t>
  </si>
  <si>
    <t>Appliance Retirement Initiative</t>
  </si>
  <si>
    <t>HVAC Incentives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</si>
  <si>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</si>
  <si>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</si>
  <si>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</si>
  <si>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</si>
  <si>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</si>
  <si>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</si>
  <si>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</si>
  <si>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Energy Manager Initiative</t>
  </si>
  <si>
    <t>Process and Systems Upgrades Initiatives - Monitoring and Targeting Initiative</t>
  </si>
  <si>
    <t>Low Income Initiative</t>
  </si>
  <si>
    <t>For:</t>
  </si>
  <si>
    <t>The IESO is pleased to provide the Final 2011 - 2015 Verified LDC CDM Program Results Persistence Report.
This report aggregates and compiles existing and previously distributed reports to LDCs for the Ontario Energy Board to provide easy reference for LDC's verified LDC CDM program results annual persistence.
The 2011 - 2014 Reports are consitent with the 2014 Final Verified Results Report provided to LDCs in September 2015 and is made available by the IESO upon LDC request.
The 2015 Report is consistence with the 2015 Final Verified Results Report provided to LDCs by July 1, 2016 as per the Conservation First Framework Energy Conservation Act requirement and was made available by the IESO to an LDC, via downloading from the IESO LDC Extranet as of August 2016.
Each of the 2011, 2012, 2013, 2014 and 2015 Persistence Results worksheets provide the final verified results reported as of that year.  2011, 2012, 2013 and 2014 include adjustments to prior years, where as the 2015 year does not have any adjustments to prior years.
In the 2013 and 2014 reporting years, peaksaver PLUS results include incremental participation as a result of devices installed by pre-2011 legacy residential demand response program participants executing a 2011 - 2014 framework peaksaver PLUS participation agreement, thus increasing the current program's CDM Program result.  The implementation year indicates the year the device was installed, but the CDM Program result is attributed to the reporting year as specified.
We hope you will find this report useful.</t>
  </si>
  <si>
    <t>Loblaw P4P Pilot Program</t>
  </si>
  <si>
    <t>Conservation Fund</t>
  </si>
  <si>
    <t>Portfolio</t>
  </si>
  <si>
    <t>Initiative</t>
  </si>
  <si>
    <t>LDC</t>
  </si>
  <si>
    <t>Sector</t>
  </si>
  <si>
    <t xml:space="preserve">Conservation Resource Type </t>
  </si>
  <si>
    <t>(Implementation) Year</t>
  </si>
  <si>
    <t>Tx (Transmission) or Dx (Distribution) Connected</t>
  </si>
  <si>
    <t>Status</t>
  </si>
  <si>
    <t>Notes</t>
  </si>
  <si>
    <t>Activity Unit Name</t>
  </si>
  <si>
    <t>Activity / Participation
(i.e. # of appliances)</t>
  </si>
  <si>
    <t>Gross Summer Peak Demand Savings (kW)</t>
  </si>
  <si>
    <t>Gross Energy Savings (kWh)</t>
  </si>
  <si>
    <t>Provides a description of the programs/initiatives including participation and 2015 - 2040 annual persistence of net verified peak demand and energy savings at the end-user level resulting from the 2011 CDM Program Year</t>
  </si>
  <si>
    <t>Provides a description of the programs/initiatives including participation and 2015 - 2040 annual persistence of net verified peak demand and energy savings at the end-user level resulting from the 2012 CDM Program Year</t>
  </si>
  <si>
    <t>Provides a description of the programs/initiatives including participation and 2015 - 2040 annual persistence of net verified peak demand and energy savings at the end-user level resulting from the 2013 CDM Program Year</t>
  </si>
  <si>
    <t>Provides a description of the programs/initiatives including participation and 2015 - 2040 annual persistence of net verified peak demand and energy savings at the end-user level resulting from the 2014 CDM Program Year</t>
  </si>
  <si>
    <t>Provides a description of the programs/initiatives including participation and 2015 - 2040 annual persistence of net verified peak demand and energy savings at the end-user level resulting from the 2015 CDM Program Year</t>
  </si>
  <si>
    <t>Tier 1</t>
  </si>
  <si>
    <t>Consumer</t>
  </si>
  <si>
    <t>Appliance Exchange</t>
  </si>
  <si>
    <t>Hydro One Networks Inc.</t>
  </si>
  <si>
    <t>Residential</t>
  </si>
  <si>
    <t>EE</t>
  </si>
  <si>
    <t>Final; Released August 31, 2012</t>
  </si>
  <si>
    <t/>
  </si>
  <si>
    <t>Appliances</t>
  </si>
  <si>
    <t>Appliance Retirement</t>
  </si>
  <si>
    <t>Bi-Annual Retailer Event</t>
  </si>
  <si>
    <t>Products</t>
  </si>
  <si>
    <t>Conservation Instant Coupon Booklet</t>
  </si>
  <si>
    <t>HVAC Incentives</t>
  </si>
  <si>
    <t>Installations</t>
  </si>
  <si>
    <t>Residential Demand Response</t>
  </si>
  <si>
    <t>DR</t>
  </si>
  <si>
    <t>New participants during the peaksaver extension period + Continuing participants that have signed a peaksaver PLUS agreement</t>
  </si>
  <si>
    <t>Devices</t>
  </si>
  <si>
    <t>Retailer Co-op</t>
  </si>
  <si>
    <t>Custom retailer initiative; Not evaluated</t>
  </si>
  <si>
    <t>Business</t>
  </si>
  <si>
    <t>Commercial Demand Response (part of the Residential program schedule)</t>
  </si>
  <si>
    <t>Commercial &amp; Institutional</t>
  </si>
  <si>
    <t>Demand Response 3 (part of the Industrial program schedule)</t>
  </si>
  <si>
    <t>Gross reflects contracted MW and Net reflects Ex ante MW</t>
  </si>
  <si>
    <t>Facilities</t>
  </si>
  <si>
    <t>Direct Install Lighting</t>
  </si>
  <si>
    <t>Projects</t>
  </si>
  <si>
    <t>Retrofit</t>
  </si>
  <si>
    <t>Energy Audit</t>
  </si>
  <si>
    <t>Not evaluated</t>
  </si>
  <si>
    <t>Audits</t>
  </si>
  <si>
    <t>High Performance New Construction</t>
  </si>
  <si>
    <t>Industrial</t>
  </si>
  <si>
    <t>Demand Response 3</t>
  </si>
  <si>
    <t>Pre-2011 Programs Completed in 2011</t>
  </si>
  <si>
    <t>Electricity Retrofit Incentive Program</t>
  </si>
  <si>
    <t>Not evaluated; 2010 Evaluation findings used</t>
  </si>
  <si>
    <t>C&amp;I</t>
  </si>
  <si>
    <t>Final; Released August 31, 2013</t>
  </si>
  <si>
    <t xml:space="preserve"> </t>
  </si>
  <si>
    <t>Home Assistance</t>
  </si>
  <si>
    <t>Home Assistance Program</t>
  </si>
  <si>
    <t>Energy Manager</t>
  </si>
  <si>
    <t>Residential New Construction</t>
  </si>
  <si>
    <t>Non-Tier 1</t>
  </si>
  <si>
    <t>Tier 1 - 2011 Adjustment</t>
  </si>
  <si>
    <t>Buildings</t>
  </si>
  <si>
    <t>Aboriginal</t>
  </si>
  <si>
    <t>Aboriginal Program</t>
  </si>
  <si>
    <t>Dx</t>
  </si>
  <si>
    <t>N/A</t>
  </si>
  <si>
    <t>Energy Audit Funding</t>
  </si>
  <si>
    <t>Audit</t>
  </si>
  <si>
    <t>DR-3</t>
  </si>
  <si>
    <t>New Construction</t>
  </si>
  <si>
    <t>peaksaverPLUS</t>
  </si>
  <si>
    <t>Small Business Lighting</t>
  </si>
  <si>
    <t>Annual Coupons</t>
  </si>
  <si>
    <t>Custom loadshapes for some clotheslines, outdoor timers and power bars based on survey results.</t>
  </si>
  <si>
    <t>measures</t>
  </si>
  <si>
    <t>Dehumidifier Load Shape</t>
  </si>
  <si>
    <t>Bi-Annual Retailer Events</t>
  </si>
  <si>
    <t>Projects Completed</t>
  </si>
  <si>
    <t>HVAC</t>
  </si>
  <si>
    <t>Blended Load Shape used for furnaces</t>
  </si>
  <si>
    <t>Equipment</t>
  </si>
  <si>
    <t>peaksaverPLUS (IHD)</t>
  </si>
  <si>
    <t>PSUI</t>
  </si>
  <si>
    <t>Non-LDC</t>
  </si>
  <si>
    <t>n/a</t>
  </si>
  <si>
    <t>Commercial</t>
  </si>
  <si>
    <t>Custom loadshapes for clotheslines, outdoor timers and power bars based on survey results.</t>
  </si>
  <si>
    <t>Homes</t>
  </si>
  <si>
    <t>Monitoring &amp; Targeting</t>
  </si>
  <si>
    <t>Other</t>
  </si>
  <si>
    <t>LDC Pilots</t>
  </si>
  <si>
    <t>Program Enabled</t>
  </si>
  <si>
    <t>LDC Program Enabled Savings</t>
  </si>
  <si>
    <t>Time-of-Use Savings</t>
  </si>
  <si>
    <t>non-Tier 1</t>
  </si>
  <si>
    <t xml:space="preserve">Demand Response 3 </t>
  </si>
  <si>
    <t>Commercial Demand Response</t>
  </si>
  <si>
    <t>Energy Managers</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</si>
</sst>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b/>
      <sz val="11"/>
      <color theme="1"/>
      <name val="Calibri"/>
      <family val="2"/>
      <scheme val="minor"/>
    </font>
    <font>
      <sz val="3"/>
      <color theme="1"/>
      <name val="Calibri"/>
      <family val="2"/>
      <scheme val="minor"/>
    </font>
    <font>
      <u/>
      <sz val="11"/>
      <color theme="10"/>
      <name val="Calibri"/>
      <family val="2"/>
      <scheme val="minor"/>
    </font>
    <font>
      <sz val="11"/>
      <color rgb="FF000000"/>
      <name val="Calibri"/>
      <family val="2"/>
      <scheme val="minor"/>
    </font>
    <font>
      <sz val="11"/>
      <color rgb="FF00B050"/>
      <name val="Calibri"/>
      <family val="2"/>
      <scheme val="minor"/>
    </font>
  </fonts>
  <fills count="7">
    <fill>
      <patternFill patternType="none"/>
    </fill>
    <fill>
      <patternFill patternType="gray125"/>
    </fill>
    <fill>
      <patternFill patternType="solid">
        <fgColor theme="0"/>
        <bgColor indexed="64"/>
      </patternFill>
    </fill>
    <fill>
      <patternFill patternType="solid">
        <fgColor rgb="FFB5D4AA"/>
        <bgColor indexed="64"/>
      </patternFill>
    </fill>
    <fill>
      <patternFill patternType="solid">
        <fgColor rgb="FFF1F7EE"/>
        <bgColor indexed="64"/>
      </patternFill>
    </fill>
    <fill>
      <patternFill patternType="solid">
        <fgColor rgb="FFE3EFDE"/>
        <bgColor indexed="64"/>
      </patternFill>
    </fill>
    <fill>
      <patternFill patternType="solid">
        <fgColor rgb="FFD5E7CD"/>
        <bgColor indexed="64"/>
      </patternFill>
    </fill>
  </fills>
  <borders count="2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auto="1"/>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style="hair">
        <color indexed="64"/>
      </right>
      <top style="thin">
        <color indexed="64"/>
      </top>
      <bottom style="hair">
        <color indexed="64"/>
      </bottom>
      <diagonal/>
    </border>
    <border>
      <left style="hair">
        <color auto="1"/>
      </left>
      <right style="hair">
        <color auto="1"/>
      </right>
      <top style="thin">
        <color auto="1"/>
      </top>
      <bottom style="hair">
        <color auto="1"/>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auto="1"/>
      </left>
      <right style="hair">
        <color auto="1"/>
      </right>
      <top style="hair">
        <color auto="1"/>
      </top>
      <bottom style="thin">
        <color auto="1"/>
      </bottom>
      <diagonal/>
    </border>
    <border>
      <left style="hair">
        <color indexed="64"/>
      </left>
      <right style="thin">
        <color indexed="64"/>
      </right>
      <top style="hair">
        <color indexed="64"/>
      </top>
      <bottom style="thin">
        <color indexed="64"/>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auto="1"/>
      </left>
      <right style="hair">
        <color auto="1"/>
      </right>
      <top style="hair">
        <color auto="1"/>
      </top>
      <bottom/>
      <diagonal/>
    </border>
    <border>
      <left style="hair">
        <color indexed="64"/>
      </left>
      <right style="thin">
        <color indexed="64"/>
      </right>
      <top style="hair">
        <color indexed="64"/>
      </top>
      <bottom/>
      <diagonal/>
    </border>
  </borders>
  <cellStyleXfs count="2">
    <xf numFmtId="0" fontId="0" fillId="0" borderId="0"/>
    <xf numFmtId="0" fontId="3" fillId="0" borderId="0" applyNumberFormat="0" applyFill="0" applyBorder="0" applyAlignment="0" applyProtection="0"/>
  </cellStyleXfs>
  <cellXfs count="103">
    <xf numFmtId="0" fontId="0" fillId="0" borderId="0" xfId="0"/>
    <xf numFmtId="0" fontId="1" fillId="2" borderId="0" xfId="0" applyFont="1" applyFill="1" applyBorder="1" applyAlignment="1">
      <alignment vertical="top"/>
    </xf>
    <xf numFmtId="0" fontId="0" fillId="2" borderId="4" xfId="0" applyFont="1" applyFill="1" applyBorder="1" applyAlignment="1">
      <alignment vertical="top"/>
    </xf>
    <xf numFmtId="0" fontId="0" fillId="2" borderId="0" xfId="0" applyFont="1" applyFill="1" applyBorder="1" applyAlignment="1">
      <alignment vertical="top"/>
    </xf>
    <xf numFmtId="0" fontId="1" fillId="3" borderId="7" xfId="0" applyFont="1" applyFill="1" applyBorder="1" applyAlignment="1">
      <alignment vertical="top"/>
    </xf>
    <xf numFmtId="0" fontId="0" fillId="2" borderId="0" xfId="0" applyFont="1" applyFill="1" applyAlignment="1">
      <alignment vertical="top"/>
    </xf>
    <xf numFmtId="0" fontId="2" fillId="2" borderId="4" xfId="0" applyFont="1" applyFill="1" applyBorder="1" applyAlignment="1">
      <alignment vertical="top"/>
    </xf>
    <xf numFmtId="0" fontId="2" fillId="2" borderId="0" xfId="0" applyFont="1" applyFill="1" applyBorder="1" applyAlignment="1">
      <alignment vertical="top"/>
    </xf>
    <xf numFmtId="0" fontId="2" fillId="2" borderId="5" xfId="0" applyFont="1" applyFill="1" applyBorder="1" applyAlignment="1">
      <alignment vertical="top"/>
    </xf>
    <xf numFmtId="0" fontId="2" fillId="2" borderId="0" xfId="0" applyFont="1" applyFill="1" applyAlignment="1">
      <alignment vertical="top"/>
    </xf>
    <xf numFmtId="3" fontId="1" fillId="3" borderId="6" xfId="0" applyNumberFormat="1" applyFont="1" applyFill="1" applyBorder="1" applyAlignment="1">
      <alignment vertical="top"/>
    </xf>
    <xf numFmtId="0" fontId="0" fillId="2" borderId="1" xfId="0" applyFont="1" applyFill="1" applyBorder="1" applyAlignment="1">
      <alignment vertical="top"/>
    </xf>
    <xf numFmtId="0" fontId="0" fillId="2" borderId="2" xfId="0" applyFont="1" applyFill="1" applyBorder="1" applyAlignment="1">
      <alignment vertical="top"/>
    </xf>
    <xf numFmtId="0" fontId="0" fillId="2" borderId="3" xfId="0" applyFont="1" applyFill="1" applyBorder="1" applyAlignment="1">
      <alignment vertical="top"/>
    </xf>
    <xf numFmtId="0" fontId="0" fillId="2" borderId="5" xfId="0" applyFont="1" applyFill="1" applyBorder="1" applyAlignment="1">
      <alignment vertical="top"/>
    </xf>
    <xf numFmtId="0" fontId="0" fillId="3" borderId="8" xfId="0" applyFont="1" applyFill="1" applyBorder="1" applyAlignment="1">
      <alignment vertical="top"/>
    </xf>
    <xf numFmtId="0" fontId="0" fillId="3" borderId="9" xfId="0" applyFont="1" applyFill="1" applyBorder="1" applyAlignment="1">
      <alignment vertical="top"/>
    </xf>
    <xf numFmtId="0" fontId="0" fillId="2" borderId="11" xfId="0" applyFont="1" applyFill="1" applyBorder="1" applyAlignment="1">
      <alignment vertical="top"/>
    </xf>
    <xf numFmtId="3" fontId="0" fillId="2" borderId="11" xfId="0" applyNumberFormat="1" applyFont="1" applyFill="1" applyBorder="1" applyAlignment="1">
      <alignment vertical="top"/>
    </xf>
    <xf numFmtId="3" fontId="0" fillId="4" borderId="12" xfId="0" applyNumberFormat="1" applyFont="1" applyFill="1" applyBorder="1" applyAlignment="1">
      <alignment vertical="top"/>
    </xf>
    <xf numFmtId="3" fontId="0" fillId="2" borderId="12" xfId="0" applyNumberFormat="1" applyFont="1" applyFill="1" applyBorder="1" applyAlignment="1">
      <alignment vertical="top"/>
    </xf>
    <xf numFmtId="0" fontId="0" fillId="2" borderId="14" xfId="0" applyFont="1" applyFill="1" applyBorder="1" applyAlignment="1">
      <alignment vertical="top"/>
    </xf>
    <xf numFmtId="3" fontId="0" fillId="2" borderId="14" xfId="0" applyNumberFormat="1" applyFont="1" applyFill="1" applyBorder="1" applyAlignment="1">
      <alignment vertical="top"/>
    </xf>
    <xf numFmtId="3" fontId="0" fillId="4" borderId="15" xfId="0" applyNumberFormat="1" applyFont="1" applyFill="1" applyBorder="1" applyAlignment="1">
      <alignment vertical="top"/>
    </xf>
    <xf numFmtId="3" fontId="0" fillId="2" borderId="15" xfId="0" applyNumberFormat="1" applyFont="1" applyFill="1" applyBorder="1" applyAlignment="1">
      <alignment vertical="top"/>
    </xf>
    <xf numFmtId="3" fontId="0" fillId="4" borderId="16" xfId="0" applyNumberFormat="1" applyFont="1" applyFill="1" applyBorder="1" applyAlignment="1">
      <alignment vertical="top"/>
    </xf>
    <xf numFmtId="0" fontId="0" fillId="2" borderId="17" xfId="0" applyFont="1" applyFill="1" applyBorder="1" applyAlignment="1">
      <alignment vertical="top"/>
    </xf>
    <xf numFmtId="3" fontId="0" fillId="2" borderId="17" xfId="0" applyNumberFormat="1" applyFont="1" applyFill="1" applyBorder="1" applyAlignment="1">
      <alignment vertical="top"/>
    </xf>
    <xf numFmtId="3" fontId="0" fillId="4" borderId="18" xfId="0" applyNumberFormat="1" applyFont="1" applyFill="1" applyBorder="1" applyAlignment="1">
      <alignment vertical="top"/>
    </xf>
    <xf numFmtId="3" fontId="0" fillId="2" borderId="18" xfId="0" applyNumberFormat="1" applyFont="1" applyFill="1" applyBorder="1" applyAlignment="1">
      <alignment vertical="top"/>
    </xf>
    <xf numFmtId="3" fontId="0" fillId="4" borderId="19" xfId="0" applyNumberFormat="1" applyFont="1" applyFill="1" applyBorder="1" applyAlignment="1">
      <alignment vertical="top"/>
    </xf>
    <xf numFmtId="0" fontId="0" fillId="2" borderId="10" xfId="0" applyFont="1" applyFill="1" applyBorder="1"/>
    <xf numFmtId="0" fontId="0" fillId="2" borderId="5" xfId="0" applyFont="1" applyFill="1" applyBorder="1"/>
    <xf numFmtId="0" fontId="0" fillId="2" borderId="20" xfId="0" applyFont="1" applyFill="1" applyBorder="1" applyAlignment="1">
      <alignment vertical="top"/>
    </xf>
    <xf numFmtId="0" fontId="0" fillId="2" borderId="21" xfId="0" applyFont="1" applyFill="1" applyBorder="1" applyAlignment="1">
      <alignment vertical="top"/>
    </xf>
    <xf numFmtId="0" fontId="0" fillId="2" borderId="22" xfId="0" applyFont="1" applyFill="1" applyBorder="1" applyAlignment="1">
      <alignment vertical="top"/>
    </xf>
    <xf numFmtId="0" fontId="0" fillId="2" borderId="0" xfId="0" applyFont="1" applyFill="1" applyAlignment="1">
      <alignment vertical="top" wrapText="1"/>
    </xf>
    <xf numFmtId="0" fontId="4" fillId="2" borderId="5" xfId="0" applyFont="1" applyFill="1" applyBorder="1" applyAlignment="1">
      <alignment horizontal="left" vertical="top" wrapText="1"/>
    </xf>
    <xf numFmtId="0" fontId="4" fillId="2" borderId="21" xfId="0" applyFont="1" applyFill="1" applyBorder="1" applyAlignment="1">
      <alignment horizontal="left" vertical="top" wrapText="1"/>
    </xf>
    <xf numFmtId="0" fontId="4" fillId="2" borderId="22" xfId="0" applyFont="1" applyFill="1" applyBorder="1" applyAlignment="1">
      <alignment horizontal="left" vertical="top" wrapText="1"/>
    </xf>
    <xf numFmtId="0" fontId="0" fillId="2" borderId="4" xfId="0" applyFont="1" applyFill="1" applyBorder="1" applyAlignment="1">
      <alignment vertical="center"/>
    </xf>
    <xf numFmtId="0" fontId="1" fillId="2" borderId="0" xfId="0" applyFont="1" applyFill="1" applyBorder="1" applyAlignment="1">
      <alignment vertical="center"/>
    </xf>
    <xf numFmtId="0" fontId="4" fillId="2" borderId="5" xfId="0" applyFont="1" applyFill="1" applyBorder="1" applyAlignment="1">
      <alignment horizontal="left" vertical="center" wrapText="1"/>
    </xf>
    <xf numFmtId="0" fontId="0" fillId="2" borderId="0" xfId="0" applyFont="1" applyFill="1" applyAlignment="1">
      <alignment vertical="center"/>
    </xf>
    <xf numFmtId="0" fontId="0" fillId="5" borderId="14" xfId="0" applyFont="1" applyFill="1" applyBorder="1" applyAlignment="1">
      <alignment vertical="top"/>
    </xf>
    <xf numFmtId="0" fontId="1" fillId="3" borderId="6" xfId="0" applyFont="1" applyFill="1" applyBorder="1" applyAlignment="1">
      <alignment horizontal="center" vertical="center" textRotation="180"/>
    </xf>
    <xf numFmtId="0" fontId="5" fillId="0" borderId="11" xfId="1" applyFont="1" applyBorder="1" applyAlignment="1">
      <alignment horizontal="center" vertical="center" wrapText="1"/>
    </xf>
    <xf numFmtId="0" fontId="5" fillId="0" borderId="12" xfId="1" applyFont="1" applyBorder="1" applyAlignment="1">
      <alignment horizontal="left" vertical="center" wrapText="1"/>
    </xf>
    <xf numFmtId="0" fontId="5" fillId="0" borderId="13" xfId="1" applyFont="1" applyBorder="1" applyAlignment="1">
      <alignment horizontal="left" vertical="center" wrapText="1"/>
    </xf>
    <xf numFmtId="0" fontId="5" fillId="0" borderId="14" xfId="1" applyFont="1" applyBorder="1" applyAlignment="1">
      <alignment horizontal="center" vertical="center" wrapText="1"/>
    </xf>
    <xf numFmtId="0" fontId="5" fillId="0" borderId="15" xfId="1" applyFont="1" applyBorder="1" applyAlignment="1">
      <alignment horizontal="left" vertical="center" wrapText="1"/>
    </xf>
    <xf numFmtId="0" fontId="5" fillId="0" borderId="16" xfId="1" applyFont="1" applyBorder="1" applyAlignment="1">
      <alignment horizontal="left" vertical="center" wrapText="1"/>
    </xf>
    <xf numFmtId="0" fontId="0" fillId="2" borderId="0" xfId="0" applyNumberFormat="1" applyFont="1" applyFill="1" applyBorder="1" applyAlignment="1">
      <alignment vertical="top"/>
    </xf>
    <xf numFmtId="0" fontId="1" fillId="2" borderId="0" xfId="0" applyNumberFormat="1" applyFont="1" applyFill="1" applyBorder="1" applyAlignment="1"/>
    <xf numFmtId="0" fontId="0" fillId="4" borderId="13" xfId="0" applyFont="1" applyFill="1" applyBorder="1" applyAlignment="1">
      <alignment vertical="top"/>
    </xf>
    <xf numFmtId="0" fontId="0" fillId="6" borderId="16" xfId="0" applyFont="1" applyFill="1" applyBorder="1" applyAlignment="1">
      <alignment vertical="top"/>
    </xf>
    <xf numFmtId="0" fontId="0" fillId="4" borderId="16" xfId="0" applyFont="1" applyFill="1" applyBorder="1" applyAlignment="1">
      <alignment vertical="top"/>
    </xf>
    <xf numFmtId="0" fontId="0" fillId="5" borderId="17" xfId="0" applyFont="1" applyFill="1" applyBorder="1" applyAlignment="1">
      <alignment vertical="top"/>
    </xf>
    <xf numFmtId="0" fontId="0" fillId="6" borderId="19" xfId="0" applyFont="1" applyFill="1" applyBorder="1" applyAlignment="1">
      <alignment vertical="top"/>
    </xf>
    <xf numFmtId="3" fontId="0" fillId="4" borderId="13" xfId="0" applyNumberFormat="1" applyFont="1" applyFill="1" applyBorder="1" applyAlignment="1">
      <alignment vertical="top"/>
    </xf>
    <xf numFmtId="3" fontId="0" fillId="5" borderId="14" xfId="0" applyNumberFormat="1" applyFont="1" applyFill="1" applyBorder="1" applyAlignment="1">
      <alignment vertical="top"/>
    </xf>
    <xf numFmtId="3" fontId="0" fillId="6" borderId="15" xfId="0" applyNumberFormat="1" applyFont="1" applyFill="1" applyBorder="1" applyAlignment="1">
      <alignment vertical="top"/>
    </xf>
    <xf numFmtId="3" fontId="0" fillId="5" borderId="15" xfId="0" applyNumberFormat="1" applyFont="1" applyFill="1" applyBorder="1" applyAlignment="1">
      <alignment vertical="top"/>
    </xf>
    <xf numFmtId="3" fontId="0" fillId="6" borderId="16" xfId="0" applyNumberFormat="1" applyFont="1" applyFill="1" applyBorder="1" applyAlignment="1">
      <alignment vertical="top"/>
    </xf>
    <xf numFmtId="3" fontId="0" fillId="5" borderId="17" xfId="0" applyNumberFormat="1" applyFont="1" applyFill="1" applyBorder="1" applyAlignment="1">
      <alignment vertical="top"/>
    </xf>
    <xf numFmtId="3" fontId="0" fillId="6" borderId="18" xfId="0" applyNumberFormat="1" applyFont="1" applyFill="1" applyBorder="1" applyAlignment="1">
      <alignment vertical="top"/>
    </xf>
    <xf numFmtId="3" fontId="0" fillId="5" borderId="18" xfId="0" applyNumberFormat="1" applyFont="1" applyFill="1" applyBorder="1" applyAlignment="1">
      <alignment vertical="top"/>
    </xf>
    <xf numFmtId="3" fontId="0" fillId="6" borderId="19" xfId="0" applyNumberFormat="1" applyFont="1" applyFill="1" applyBorder="1" applyAlignment="1">
      <alignment vertical="top"/>
    </xf>
    <xf numFmtId="0" fontId="0" fillId="2" borderId="4" xfId="0" applyNumberFormat="1" applyFont="1" applyFill="1" applyBorder="1" applyAlignment="1">
      <alignment vertical="top"/>
    </xf>
    <xf numFmtId="0" fontId="0" fillId="2" borderId="5" xfId="0" applyNumberFormat="1" applyFont="1" applyFill="1" applyBorder="1" applyAlignment="1">
      <alignment vertical="top"/>
    </xf>
    <xf numFmtId="3" fontId="2" fillId="2" borderId="0" xfId="0" applyNumberFormat="1" applyFont="1" applyFill="1" applyBorder="1" applyAlignment="1">
      <alignment vertical="top"/>
    </xf>
    <xf numFmtId="0" fontId="0" fillId="4" borderId="19" xfId="0" applyFont="1" applyFill="1" applyBorder="1" applyAlignment="1">
      <alignment vertical="top"/>
    </xf>
    <xf numFmtId="0" fontId="5" fillId="2" borderId="17" xfId="1" applyFont="1" applyFill="1" applyBorder="1" applyAlignment="1">
      <alignment horizontal="center" vertical="center" wrapText="1"/>
    </xf>
    <xf numFmtId="0" fontId="5" fillId="2" borderId="18" xfId="1" applyFont="1" applyFill="1" applyBorder="1" applyAlignment="1">
      <alignment horizontal="left" vertical="center" wrapText="1"/>
    </xf>
    <xf numFmtId="0" fontId="5" fillId="2" borderId="19" xfId="1" applyFont="1" applyFill="1" applyBorder="1" applyAlignment="1">
      <alignment horizontal="left" vertical="center" wrapText="1"/>
    </xf>
    <xf numFmtId="0" fontId="5" fillId="2" borderId="23" xfId="1" applyFont="1" applyFill="1" applyBorder="1" applyAlignment="1">
      <alignment horizontal="center" vertical="center" wrapText="1"/>
    </xf>
    <xf numFmtId="0" fontId="5" fillId="2" borderId="24" xfId="1" applyFont="1" applyFill="1" applyBorder="1" applyAlignment="1">
      <alignment horizontal="left" vertical="center" wrapText="1"/>
    </xf>
    <xf numFmtId="0" fontId="5" fillId="2" borderId="25" xfId="1" applyFont="1" applyFill="1" applyBorder="1" applyAlignment="1">
      <alignment horizontal="left" vertical="center" wrapText="1"/>
    </xf>
    <xf numFmtId="0" fontId="0" fillId="2" borderId="12" xfId="0" applyFont="1" applyFill="1" applyBorder="1" applyAlignment="1">
      <alignment vertical="top"/>
    </xf>
    <xf numFmtId="0" fontId="0" fillId="2" borderId="15" xfId="0" applyFont="1" applyFill="1" applyBorder="1" applyAlignment="1">
      <alignment vertical="top"/>
    </xf>
    <xf numFmtId="0" fontId="0" fillId="2" borderId="18" xfId="0" applyFont="1" applyFill="1" applyBorder="1" applyAlignment="1">
      <alignment vertical="top"/>
    </xf>
    <xf numFmtId="3" fontId="0" fillId="2" borderId="13" xfId="0" applyNumberFormat="1" applyFont="1" applyFill="1" applyBorder="1" applyAlignment="1">
      <alignment vertical="top"/>
    </xf>
    <xf numFmtId="3" fontId="0" fillId="2" borderId="16" xfId="0" applyNumberFormat="1" applyFont="1" applyFill="1" applyBorder="1" applyAlignment="1">
      <alignment vertical="top"/>
    </xf>
    <xf numFmtId="3" fontId="0" fillId="2" borderId="19" xfId="0" applyNumberFormat="1" applyFont="1" applyFill="1" applyBorder="1" applyAlignment="1">
      <alignment vertical="top"/>
    </xf>
    <xf numFmtId="0" fontId="0" fillId="4" borderId="12" xfId="0" applyFont="1" applyFill="1" applyBorder="1" applyAlignment="1">
      <alignment vertical="top"/>
    </xf>
    <xf numFmtId="3" fontId="0" fillId="4" borderId="11" xfId="0" applyNumberFormat="1" applyFont="1" applyFill="1" applyBorder="1" applyAlignment="1">
      <alignment vertical="top"/>
    </xf>
    <xf numFmtId="0" fontId="0" fillId="6" borderId="15" xfId="0" applyFont="1" applyFill="1" applyBorder="1" applyAlignment="1">
      <alignment vertical="top"/>
    </xf>
    <xf numFmtId="0" fontId="0" fillId="5" borderId="15" xfId="0" applyFont="1" applyFill="1" applyBorder="1" applyAlignment="1">
      <alignment vertical="top"/>
    </xf>
    <xf numFmtId="3" fontId="0" fillId="5" borderId="16" xfId="0" applyNumberFormat="1" applyFont="1" applyFill="1" applyBorder="1" applyAlignment="1">
      <alignment vertical="top"/>
    </xf>
    <xf numFmtId="3" fontId="0" fillId="6" borderId="14" xfId="0" applyNumberFormat="1" applyFont="1" applyFill="1" applyBorder="1" applyAlignment="1">
      <alignment vertical="top"/>
    </xf>
    <xf numFmtId="0" fontId="0" fillId="4" borderId="15" xfId="0" applyFont="1" applyFill="1" applyBorder="1" applyAlignment="1">
      <alignment vertical="top"/>
    </xf>
    <xf numFmtId="3" fontId="0" fillId="4" borderId="14" xfId="0" applyNumberFormat="1" applyFont="1" applyFill="1" applyBorder="1" applyAlignment="1">
      <alignment vertical="top"/>
    </xf>
    <xf numFmtId="0" fontId="0" fillId="4" borderId="18" xfId="0" applyFont="1" applyFill="1" applyBorder="1" applyAlignment="1">
      <alignment vertical="top"/>
    </xf>
    <xf numFmtId="3" fontId="0" fillId="4" borderId="17" xfId="0" applyNumberFormat="1" applyFont="1" applyFill="1" applyBorder="1" applyAlignment="1">
      <alignment vertical="top"/>
    </xf>
    <xf numFmtId="0" fontId="1" fillId="3" borderId="8" xfId="0" applyFont="1" applyFill="1" applyBorder="1" applyAlignment="1">
      <alignment vertical="top"/>
    </xf>
    <xf numFmtId="0" fontId="0" fillId="6" borderId="18" xfId="0" applyFont="1" applyFill="1" applyBorder="1" applyAlignment="1">
      <alignment vertical="top"/>
    </xf>
    <xf numFmtId="0" fontId="0" fillId="5" borderId="18" xfId="0" applyFont="1" applyFill="1" applyBorder="1" applyAlignment="1">
      <alignment vertical="top"/>
    </xf>
    <xf numFmtId="3" fontId="0" fillId="5" borderId="19" xfId="0" applyNumberFormat="1" applyFont="1" applyFill="1" applyBorder="1" applyAlignment="1">
      <alignment vertical="top"/>
    </xf>
    <xf numFmtId="3" fontId="0" fillId="6" borderId="17" xfId="0" applyNumberFormat="1" applyFont="1" applyFill="1" applyBorder="1" applyAlignment="1">
      <alignment vertical="top"/>
    </xf>
    <xf numFmtId="0" fontId="1" fillId="3" borderId="6" xfId="0" applyFont="1" applyFill="1" applyBorder="1" applyAlignment="1">
      <alignment horizontal="left" vertical="top" wrapText="1"/>
    </xf>
    <xf numFmtId="0" fontId="0" fillId="3" borderId="6" xfId="0" applyFont="1" applyFill="1" applyBorder="1" applyAlignment="1">
      <alignment horizontal="left" vertical="top" wrapText="1"/>
    </xf>
    <xf numFmtId="0" fontId="1" fillId="3" borderId="6" xfId="0" applyFont="1" applyFill="1" applyBorder="1" applyAlignment="1">
      <alignment vertical="top" wrapText="1"/>
    </xf>
    <xf numFmtId="0" fontId="0" fillId="3" borderId="6" xfId="0" applyFont="1" applyFill="1" applyBorder="1" applyAlignment="1">
      <alignment vertical="top" wrapText="1"/>
    </xf>
  </cellXfs>
  <cellStyles count="2">
    <cellStyle name="Hyperlink" xfId="1" builtinId="8"/>
    <cellStyle name="Normal" xfId="0" builtinId="0"/>
  </cellStyles>
  <dxfs count="5">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2" defaultPivotStyle="PivotStyleLight16"/>
  <colors>
    <mruColors>
      <color rgb="FFF1F7EE"/>
      <color rgb="FFE3EFDE"/>
      <color rgb="FFD5E7CD"/>
      <color rgb="FFB5D4A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6057900</xdr:colOff>
      <xdr:row>1</xdr:row>
      <xdr:rowOff>190500</xdr:rowOff>
    </xdr:from>
    <xdr:to>
      <xdr:col>4</xdr:col>
      <xdr:colOff>6059381</xdr:colOff>
      <xdr:row>2</xdr:row>
      <xdr:rowOff>44</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48750" y="371475"/>
          <a:ext cx="1982681" cy="914444"/>
        </a:xfrm>
        <a:prstGeom prst="rect">
          <a:avLst/>
        </a:prstGeom>
      </xdr:spPr>
    </xdr:pic>
    <xdr:clientData/>
  </xdr:twoCellAnchor>
  <xdr:twoCellAnchor>
    <xdr:from>
      <xdr:col>1</xdr:col>
      <xdr:colOff>0</xdr:colOff>
      <xdr:row>1</xdr:row>
      <xdr:rowOff>0</xdr:rowOff>
    </xdr:from>
    <xdr:to>
      <xdr:col>4</xdr:col>
      <xdr:colOff>6591300</xdr:colOff>
      <xdr:row>1</xdr:row>
      <xdr:rowOff>1444633</xdr:rowOff>
    </xdr:to>
    <xdr:pic>
      <xdr:nvPicPr>
        <xdr:cNvPr id="6" name="Picture 5" descr="Picture2.png"/>
        <xdr:cNvPicPr>
          <a:picLocks noChangeAspect="1"/>
        </xdr:cNvPicPr>
      </xdr:nvPicPr>
      <xdr:blipFill>
        <a:blip xmlns:r="http://schemas.openxmlformats.org/officeDocument/2006/relationships" r:embed="rId2" cstate="print"/>
        <a:stretch>
          <a:fillRect/>
        </a:stretch>
      </xdr:blipFill>
      <xdr:spPr>
        <a:xfrm>
          <a:off x="177800" y="190500"/>
          <a:ext cx="9410700" cy="1444633"/>
        </a:xfrm>
        <a:prstGeom prst="rect">
          <a:avLst/>
        </a:prstGeom>
      </xdr:spPr>
    </xdr:pic>
    <xdr:clientData/>
  </xdr:twoCellAnchor>
  <xdr:twoCellAnchor>
    <xdr:from>
      <xdr:col>1</xdr:col>
      <xdr:colOff>114301</xdr:colOff>
      <xdr:row>1</xdr:row>
      <xdr:rowOff>139700</xdr:rowOff>
    </xdr:from>
    <xdr:to>
      <xdr:col>4</xdr:col>
      <xdr:colOff>6477000</xdr:colOff>
      <xdr:row>1</xdr:row>
      <xdr:rowOff>803226</xdr:rowOff>
    </xdr:to>
    <xdr:sp macro="" textlink="">
      <xdr:nvSpPr>
        <xdr:cNvPr id="7" name="TextBox 6"/>
        <xdr:cNvSpPr txBox="1"/>
      </xdr:nvSpPr>
      <xdr:spPr>
        <a:xfrm>
          <a:off x="292101" y="330200"/>
          <a:ext cx="9182099"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2011</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- 2015 Verified LDC CDM Program Results Persistence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a:t>
          </a:r>
          <a:r>
            <a:rPr lang="en-US" sz="1500" b="1" baseline="0">
              <a:solidFill>
                <a:schemeClr val="bg1"/>
              </a:solidFill>
              <a:latin typeface="Tahoma" pitchFamily="34" charset="0"/>
              <a:ea typeface="Tahoma" pitchFamily="34" charset="0"/>
              <a:cs typeface="Tahoma" pitchFamily="34" charset="0"/>
            </a:rPr>
            <a:t> of Contents</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editAs="oneCell">
    <xdr:from>
      <xdr:col>4</xdr:col>
      <xdr:colOff>6578600</xdr:colOff>
      <xdr:row>1</xdr:row>
      <xdr:rowOff>177800</xdr:rowOff>
    </xdr:from>
    <xdr:to>
      <xdr:col>4</xdr:col>
      <xdr:colOff>8561281</xdr:colOff>
      <xdr:row>1</xdr:row>
      <xdr:rowOff>1092244</xdr:rowOff>
    </xdr:to>
    <xdr:pic>
      <xdr:nvPicPr>
        <xdr:cNvPr id="8" name="Picture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75800" y="368300"/>
          <a:ext cx="1982681" cy="9144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xdr:row>
      <xdr:rowOff>190500</xdr:rowOff>
    </xdr:from>
    <xdr:to>
      <xdr:col>3</xdr:col>
      <xdr:colOff>1481</xdr:colOff>
      <xdr:row>2</xdr:row>
      <xdr:rowOff>44</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49025" y="371475"/>
          <a:ext cx="1481" cy="1333544"/>
        </a:xfrm>
        <a:prstGeom prst="rect">
          <a:avLst/>
        </a:prstGeom>
      </xdr:spPr>
    </xdr:pic>
    <xdr:clientData/>
  </xdr:twoCellAnchor>
  <xdr:twoCellAnchor>
    <xdr:from>
      <xdr:col>1</xdr:col>
      <xdr:colOff>0</xdr:colOff>
      <xdr:row>1</xdr:row>
      <xdr:rowOff>0</xdr:rowOff>
    </xdr:from>
    <xdr:to>
      <xdr:col>2</xdr:col>
      <xdr:colOff>9271000</xdr:colOff>
      <xdr:row>1</xdr:row>
      <xdr:rowOff>1444633</xdr:rowOff>
    </xdr:to>
    <xdr:pic>
      <xdr:nvPicPr>
        <xdr:cNvPr id="6" name="Picture 5" descr="Picture2.png"/>
        <xdr:cNvPicPr>
          <a:picLocks noChangeAspect="1"/>
        </xdr:cNvPicPr>
      </xdr:nvPicPr>
      <xdr:blipFill>
        <a:blip xmlns:r="http://schemas.openxmlformats.org/officeDocument/2006/relationships" r:embed="rId2" cstate="print"/>
        <a:stretch>
          <a:fillRect/>
        </a:stretch>
      </xdr:blipFill>
      <xdr:spPr>
        <a:xfrm>
          <a:off x="177800" y="190500"/>
          <a:ext cx="9448800" cy="1444633"/>
        </a:xfrm>
        <a:prstGeom prst="rect">
          <a:avLst/>
        </a:prstGeom>
      </xdr:spPr>
    </xdr:pic>
    <xdr:clientData/>
  </xdr:twoCellAnchor>
  <xdr:twoCellAnchor>
    <xdr:from>
      <xdr:col>1</xdr:col>
      <xdr:colOff>114301</xdr:colOff>
      <xdr:row>1</xdr:row>
      <xdr:rowOff>139700</xdr:rowOff>
    </xdr:from>
    <xdr:to>
      <xdr:col>2</xdr:col>
      <xdr:colOff>9118600</xdr:colOff>
      <xdr:row>1</xdr:row>
      <xdr:rowOff>803226</xdr:rowOff>
    </xdr:to>
    <xdr:sp macro="" textlink="">
      <xdr:nvSpPr>
        <xdr:cNvPr id="7" name="TextBox 6"/>
        <xdr:cNvSpPr txBox="1"/>
      </xdr:nvSpPr>
      <xdr:spPr>
        <a:xfrm>
          <a:off x="292101" y="330200"/>
          <a:ext cx="9182099"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2011</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- 2015 Verified LDC CDM Program Results Persistence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baseline="0">
              <a:solidFill>
                <a:schemeClr val="bg1"/>
              </a:solidFill>
              <a:latin typeface="Tahoma" pitchFamily="34" charset="0"/>
              <a:ea typeface="Tahoma" pitchFamily="34" charset="0"/>
              <a:cs typeface="Tahoma" pitchFamily="34" charset="0"/>
            </a:rPr>
            <a:t>How to Use this Report</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editAs="oneCell">
    <xdr:from>
      <xdr:col>2</xdr:col>
      <xdr:colOff>8890000</xdr:colOff>
      <xdr:row>1</xdr:row>
      <xdr:rowOff>206375</xdr:rowOff>
    </xdr:from>
    <xdr:to>
      <xdr:col>2</xdr:col>
      <xdr:colOff>8891481</xdr:colOff>
      <xdr:row>1</xdr:row>
      <xdr:rowOff>225381</xdr:rowOff>
    </xdr:to>
    <xdr:pic>
      <xdr:nvPicPr>
        <xdr:cNvPr id="8" name="Picture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51950" y="387350"/>
          <a:ext cx="1982681" cy="914444"/>
        </a:xfrm>
        <a:prstGeom prst="rect">
          <a:avLst/>
        </a:prstGeom>
      </xdr:spPr>
    </xdr:pic>
    <xdr:clientData/>
  </xdr:twoCellAnchor>
  <xdr:twoCellAnchor editAs="oneCell">
    <xdr:from>
      <xdr:col>2</xdr:col>
      <xdr:colOff>9296400</xdr:colOff>
      <xdr:row>1</xdr:row>
      <xdr:rowOff>165100</xdr:rowOff>
    </xdr:from>
    <xdr:to>
      <xdr:col>3</xdr:col>
      <xdr:colOff>1481</xdr:colOff>
      <xdr:row>1</xdr:row>
      <xdr:rowOff>1079544</xdr:rowOff>
    </xdr:to>
    <xdr:pic>
      <xdr:nvPicPr>
        <xdr:cNvPr id="9" name="Picture 8"/>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52000" y="355600"/>
          <a:ext cx="1982681" cy="9144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0</xdr:colOff>
      <xdr:row>1</xdr:row>
      <xdr:rowOff>0</xdr:rowOff>
    </xdr:from>
    <xdr:ext cx="20586700"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66750" y="190500"/>
          <a:ext cx="20586700" cy="1502812"/>
        </a:xfrm>
        <a:prstGeom prst="rect">
          <a:avLst/>
        </a:prstGeom>
      </xdr:spPr>
    </xdr:pic>
    <xdr:clientData/>
  </xdr:oneCellAnchor>
  <xdr:twoCellAnchor>
    <xdr:from>
      <xdr:col>1</xdr:col>
      <xdr:colOff>138027</xdr:colOff>
      <xdr:row>1</xdr:row>
      <xdr:rowOff>149273</xdr:rowOff>
    </xdr:from>
    <xdr:to>
      <xdr:col>15</xdr:col>
      <xdr:colOff>38100</xdr:colOff>
      <xdr:row>1</xdr:row>
      <xdr:rowOff>812799</xdr:rowOff>
    </xdr:to>
    <xdr:sp macro="" textlink="">
      <xdr:nvSpPr>
        <xdr:cNvPr id="3" name="TextBox 2"/>
        <xdr:cNvSpPr txBox="1"/>
      </xdr:nvSpPr>
      <xdr:spPr>
        <a:xfrm>
          <a:off x="315827" y="339773"/>
          <a:ext cx="8231273"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2011</a:t>
          </a:r>
          <a:r>
            <a:rPr lang="en-US" sz="2100" b="1" baseline="0">
              <a:solidFill>
                <a:schemeClr val="bg1"/>
              </a:solidFill>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Verified LDC CDM Program Results Persistence Report</a:t>
          </a:r>
        </a:p>
        <a:p>
          <a:r>
            <a:rPr lang="en-US" sz="1500" b="1" baseline="0">
              <a:solidFill>
                <a:schemeClr val="bg1"/>
              </a:solidFill>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US" sz="15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69</xdr:col>
      <xdr:colOff>177800</xdr:colOff>
      <xdr:row>1</xdr:row>
      <xdr:rowOff>190500</xdr:rowOff>
    </xdr:from>
    <xdr:to>
      <xdr:col>72</xdr:col>
      <xdr:colOff>64981</xdr:colOff>
      <xdr:row>1</xdr:row>
      <xdr:rowOff>1104944</xdr:rowOff>
    </xdr:to>
    <xdr:pic>
      <xdr:nvPicPr>
        <xdr:cNvPr id="4" name="Pictur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764500" y="381000"/>
          <a:ext cx="1982681" cy="9144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0</xdr:colOff>
      <xdr:row>1</xdr:row>
      <xdr:rowOff>0</xdr:rowOff>
    </xdr:from>
    <xdr:ext cx="20586700"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0500"/>
          <a:ext cx="20586700" cy="1502812"/>
        </a:xfrm>
        <a:prstGeom prst="rect">
          <a:avLst/>
        </a:prstGeom>
      </xdr:spPr>
    </xdr:pic>
    <xdr:clientData/>
  </xdr:oneCellAnchor>
  <xdr:twoCellAnchor>
    <xdr:from>
      <xdr:col>1</xdr:col>
      <xdr:colOff>138027</xdr:colOff>
      <xdr:row>1</xdr:row>
      <xdr:rowOff>149273</xdr:rowOff>
    </xdr:from>
    <xdr:to>
      <xdr:col>15</xdr:col>
      <xdr:colOff>36427</xdr:colOff>
      <xdr:row>1</xdr:row>
      <xdr:rowOff>812799</xdr:rowOff>
    </xdr:to>
    <xdr:sp macro="" textlink="">
      <xdr:nvSpPr>
        <xdr:cNvPr id="3" name="TextBox 2"/>
        <xdr:cNvSpPr txBox="1"/>
      </xdr:nvSpPr>
      <xdr:spPr>
        <a:xfrm>
          <a:off x="315827" y="339773"/>
          <a:ext cx="8229600"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2012</a:t>
          </a:r>
          <a:r>
            <a:rPr lang="en-US" sz="2100" b="1" baseline="0">
              <a:solidFill>
                <a:schemeClr val="bg1"/>
              </a:solidFill>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Verified LDC CDM Program Results Persistence Report</a:t>
          </a:r>
        </a:p>
        <a:p>
          <a:r>
            <a:rPr lang="en-US" sz="1500" b="1" baseline="0">
              <a:solidFill>
                <a:schemeClr val="bg1"/>
              </a:solidFill>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US" sz="15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69</xdr:col>
      <xdr:colOff>177800</xdr:colOff>
      <xdr:row>1</xdr:row>
      <xdr:rowOff>190500</xdr:rowOff>
    </xdr:from>
    <xdr:to>
      <xdr:col>75</xdr:col>
      <xdr:colOff>204681</xdr:colOff>
      <xdr:row>1</xdr:row>
      <xdr:rowOff>1104944</xdr:rowOff>
    </xdr:to>
    <xdr:pic>
      <xdr:nvPicPr>
        <xdr:cNvPr id="5" name="Pictur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764500" y="381000"/>
          <a:ext cx="1982681" cy="91444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0</xdr:colOff>
      <xdr:row>1</xdr:row>
      <xdr:rowOff>0</xdr:rowOff>
    </xdr:from>
    <xdr:ext cx="20586700"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77800" y="190500"/>
          <a:ext cx="20586700" cy="1502812"/>
        </a:xfrm>
        <a:prstGeom prst="rect">
          <a:avLst/>
        </a:prstGeom>
      </xdr:spPr>
    </xdr:pic>
    <xdr:clientData/>
  </xdr:oneCellAnchor>
  <xdr:twoCellAnchor>
    <xdr:from>
      <xdr:col>1</xdr:col>
      <xdr:colOff>138027</xdr:colOff>
      <xdr:row>1</xdr:row>
      <xdr:rowOff>149273</xdr:rowOff>
    </xdr:from>
    <xdr:to>
      <xdr:col>15</xdr:col>
      <xdr:colOff>36427</xdr:colOff>
      <xdr:row>1</xdr:row>
      <xdr:rowOff>812799</xdr:rowOff>
    </xdr:to>
    <xdr:sp macro="" textlink="">
      <xdr:nvSpPr>
        <xdr:cNvPr id="3" name="TextBox 2"/>
        <xdr:cNvSpPr txBox="1"/>
      </xdr:nvSpPr>
      <xdr:spPr>
        <a:xfrm>
          <a:off x="315827" y="339773"/>
          <a:ext cx="8229600"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2013</a:t>
          </a:r>
          <a:r>
            <a:rPr lang="en-US" sz="2100" b="1" baseline="0">
              <a:solidFill>
                <a:schemeClr val="bg1"/>
              </a:solidFill>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Verified LDC CDM Program Results Persistence Report</a:t>
          </a:r>
        </a:p>
        <a:p>
          <a:r>
            <a:rPr lang="en-US" sz="1500" b="1" baseline="0">
              <a:solidFill>
                <a:schemeClr val="bg1"/>
              </a:solidFill>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US" sz="15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69</xdr:col>
      <xdr:colOff>177801</xdr:colOff>
      <xdr:row>1</xdr:row>
      <xdr:rowOff>190500</xdr:rowOff>
    </xdr:from>
    <xdr:to>
      <xdr:col>72</xdr:col>
      <xdr:colOff>179282</xdr:colOff>
      <xdr:row>1</xdr:row>
      <xdr:rowOff>1104944</xdr:rowOff>
    </xdr:to>
    <xdr:pic>
      <xdr:nvPicPr>
        <xdr:cNvPr id="5" name="Pictur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764501" y="381000"/>
          <a:ext cx="1982681" cy="91444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0</xdr:colOff>
      <xdr:row>1</xdr:row>
      <xdr:rowOff>0</xdr:rowOff>
    </xdr:from>
    <xdr:ext cx="20586700"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0500"/>
          <a:ext cx="20586700" cy="1502812"/>
        </a:xfrm>
        <a:prstGeom prst="rect">
          <a:avLst/>
        </a:prstGeom>
      </xdr:spPr>
    </xdr:pic>
    <xdr:clientData/>
  </xdr:oneCellAnchor>
  <xdr:twoCellAnchor>
    <xdr:from>
      <xdr:col>1</xdr:col>
      <xdr:colOff>138027</xdr:colOff>
      <xdr:row>1</xdr:row>
      <xdr:rowOff>149273</xdr:rowOff>
    </xdr:from>
    <xdr:to>
      <xdr:col>15</xdr:col>
      <xdr:colOff>36427</xdr:colOff>
      <xdr:row>1</xdr:row>
      <xdr:rowOff>812799</xdr:rowOff>
    </xdr:to>
    <xdr:sp macro="" textlink="">
      <xdr:nvSpPr>
        <xdr:cNvPr id="3" name="TextBox 2"/>
        <xdr:cNvSpPr txBox="1"/>
      </xdr:nvSpPr>
      <xdr:spPr>
        <a:xfrm>
          <a:off x="315827" y="339773"/>
          <a:ext cx="8229600"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2014</a:t>
          </a:r>
          <a:r>
            <a:rPr lang="en-US" sz="2100" b="1" baseline="0">
              <a:solidFill>
                <a:schemeClr val="bg1"/>
              </a:solidFill>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Verified LDC CDM Program Results Persistence Report</a:t>
          </a:r>
        </a:p>
        <a:p>
          <a:r>
            <a:rPr lang="en-US" sz="1500" b="1" baseline="0">
              <a:solidFill>
                <a:schemeClr val="bg1"/>
              </a:solidFill>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US" sz="15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69</xdr:col>
      <xdr:colOff>177800</xdr:colOff>
      <xdr:row>1</xdr:row>
      <xdr:rowOff>190500</xdr:rowOff>
    </xdr:from>
    <xdr:to>
      <xdr:col>71</xdr:col>
      <xdr:colOff>611081</xdr:colOff>
      <xdr:row>1</xdr:row>
      <xdr:rowOff>1104944</xdr:rowOff>
    </xdr:to>
    <xdr:pic>
      <xdr:nvPicPr>
        <xdr:cNvPr id="5" name="Pictur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853400" y="381000"/>
          <a:ext cx="1982681" cy="91444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0</xdr:colOff>
      <xdr:row>1</xdr:row>
      <xdr:rowOff>0</xdr:rowOff>
    </xdr:from>
    <xdr:ext cx="16408400"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77800" y="190500"/>
          <a:ext cx="16408400" cy="1502812"/>
        </a:xfrm>
        <a:prstGeom prst="rect">
          <a:avLst/>
        </a:prstGeom>
      </xdr:spPr>
    </xdr:pic>
    <xdr:clientData/>
  </xdr:oneCellAnchor>
  <xdr:twoCellAnchor>
    <xdr:from>
      <xdr:col>1</xdr:col>
      <xdr:colOff>138026</xdr:colOff>
      <xdr:row>1</xdr:row>
      <xdr:rowOff>149273</xdr:rowOff>
    </xdr:from>
    <xdr:to>
      <xdr:col>18</xdr:col>
      <xdr:colOff>176126</xdr:colOff>
      <xdr:row>1</xdr:row>
      <xdr:rowOff>812799</xdr:rowOff>
    </xdr:to>
    <xdr:sp macro="" textlink="">
      <xdr:nvSpPr>
        <xdr:cNvPr id="3" name="TextBox 2"/>
        <xdr:cNvSpPr txBox="1"/>
      </xdr:nvSpPr>
      <xdr:spPr>
        <a:xfrm>
          <a:off x="315826" y="339773"/>
          <a:ext cx="8229600"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2015</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Verified LDC CDM Program Results Persistence Report</a:t>
          </a:r>
          <a:endParaRPr lang="en-CA" sz="210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CA" sz="1500">
            <a:solidFill>
              <a:schemeClr val="bg1"/>
            </a:solidFill>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56</xdr:col>
      <xdr:colOff>152400</xdr:colOff>
      <xdr:row>1</xdr:row>
      <xdr:rowOff>190500</xdr:rowOff>
    </xdr:from>
    <xdr:to>
      <xdr:col>58</xdr:col>
      <xdr:colOff>585681</xdr:colOff>
      <xdr:row>1</xdr:row>
      <xdr:rowOff>1104944</xdr:rowOff>
    </xdr:to>
    <xdr:pic>
      <xdr:nvPicPr>
        <xdr:cNvPr id="4" name="Pictur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586200" y="381000"/>
          <a:ext cx="1982681" cy="91444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F10"/>
  <sheetViews>
    <sheetView tabSelected="1" zoomScale="75" zoomScaleNormal="75" workbookViewId="0">
      <pane xSplit="4" ySplit="3" topLeftCell="E4" activePane="bottomRight" state="frozen"/>
      <selection pane="topRight" activeCell="E1" sqref="E1"/>
      <selection pane="bottomLeft" activeCell="A4" sqref="A4"/>
      <selection pane="bottomRight"/>
    </sheetView>
  </sheetViews>
  <sheetFormatPr defaultColWidth="9.21875" defaultRowHeight="14.4" x14ac:dyDescent="0.3"/>
  <cols>
    <col min="1" max="2" width="2.77734375" style="5" customWidth="1"/>
    <col min="3" max="3" width="3.77734375" style="5" customWidth="1"/>
    <col min="4" max="4" width="35.77734375" style="5" customWidth="1"/>
    <col min="5" max="5" width="128.77734375" style="5" customWidth="1"/>
    <col min="6" max="6" width="2.77734375" style="5" customWidth="1"/>
    <col min="7" max="16384" width="9.21875" style="5"/>
  </cols>
  <sheetData>
    <row r="2" spans="2:6" ht="120" customHeight="1" x14ac:dyDescent="0.25">
      <c r="B2" s="11"/>
      <c r="C2" s="12"/>
      <c r="D2" s="12"/>
      <c r="E2" s="12"/>
      <c r="F2" s="13"/>
    </row>
    <row r="3" spans="2:6" s="43" customFormat="1" ht="43.05" customHeight="1" x14ac:dyDescent="0.25">
      <c r="B3" s="40"/>
      <c r="C3" s="41" t="s">
        <v>0</v>
      </c>
      <c r="D3" s="41" t="s">
        <v>12</v>
      </c>
      <c r="E3" s="41" t="s">
        <v>13</v>
      </c>
      <c r="F3" s="42"/>
    </row>
    <row r="4" spans="2:6" ht="43.05" customHeight="1" x14ac:dyDescent="0.25">
      <c r="B4" s="2"/>
      <c r="C4" s="46">
        <v>1</v>
      </c>
      <c r="D4" s="47" t="s">
        <v>14</v>
      </c>
      <c r="E4" s="48" t="s">
        <v>15</v>
      </c>
      <c r="F4" s="37"/>
    </row>
    <row r="5" spans="2:6" ht="43.05" customHeight="1" x14ac:dyDescent="0.25">
      <c r="B5" s="2"/>
      <c r="C5" s="49">
        <f>C4+1</f>
        <v>2</v>
      </c>
      <c r="D5" s="50" t="s">
        <v>16</v>
      </c>
      <c r="E5" s="51" t="s">
        <v>57</v>
      </c>
      <c r="F5" s="37"/>
    </row>
    <row r="6" spans="2:6" ht="43.05" customHeight="1" x14ac:dyDescent="0.25">
      <c r="B6" s="2"/>
      <c r="C6" s="75">
        <f t="shared" ref="C6:C9" si="0">C5+1</f>
        <v>3</v>
      </c>
      <c r="D6" s="76" t="s">
        <v>17</v>
      </c>
      <c r="E6" s="77" t="s">
        <v>58</v>
      </c>
      <c r="F6" s="37"/>
    </row>
    <row r="7" spans="2:6" ht="43.05" customHeight="1" x14ac:dyDescent="0.25">
      <c r="B7" s="2"/>
      <c r="C7" s="49">
        <f t="shared" si="0"/>
        <v>4</v>
      </c>
      <c r="D7" s="50" t="s">
        <v>18</v>
      </c>
      <c r="E7" s="51" t="s">
        <v>59</v>
      </c>
      <c r="F7" s="37"/>
    </row>
    <row r="8" spans="2:6" ht="43.05" customHeight="1" x14ac:dyDescent="0.25">
      <c r="B8" s="2"/>
      <c r="C8" s="49">
        <f t="shared" si="0"/>
        <v>5</v>
      </c>
      <c r="D8" s="50" t="s">
        <v>19</v>
      </c>
      <c r="E8" s="51" t="s">
        <v>60</v>
      </c>
      <c r="F8" s="37"/>
    </row>
    <row r="9" spans="2:6" ht="43.05" customHeight="1" x14ac:dyDescent="0.25">
      <c r="B9" s="2"/>
      <c r="C9" s="72">
        <f t="shared" si="0"/>
        <v>6</v>
      </c>
      <c r="D9" s="73" t="s">
        <v>20</v>
      </c>
      <c r="E9" s="74" t="s">
        <v>61</v>
      </c>
      <c r="F9" s="37"/>
    </row>
    <row r="10" spans="2:6" ht="15" x14ac:dyDescent="0.25">
      <c r="B10" s="33"/>
      <c r="C10" s="38"/>
      <c r="D10" s="38"/>
      <c r="E10" s="38"/>
      <c r="F10" s="39"/>
    </row>
  </sheetData>
  <hyperlinks>
    <hyperlink ref="C4" location="'How to Use this Report'!A1" display="'How to Use this Report'!A1"/>
    <hyperlink ref="D4" location="'How to Use this Report'!A1" display="How to Use This Report"/>
    <hyperlink ref="E4" location="'How to Use this Report'!A1" display="Describes the contents and structure of this report"/>
    <hyperlink ref="C5" location="'2011 Results Persistence'!A1" display="'2011 Results Persistence'!A1"/>
    <hyperlink ref="D5" location="'2011 Results Persistence'!A1" display="2011 Results Persistence"/>
    <hyperlink ref="E5" location="'2011 Results Persistence'!A1" display="Provides a description of the programs/initiatives including participation and 2015 - 2040 annual persistence of net verified energy and peak demand savings at the end-user level resulting from the 2011 CDM Program Year"/>
    <hyperlink ref="C6" location="'2012 Results Persistence'!A1" display="'2012 Results Persistence'!A1"/>
    <hyperlink ref="D6" location="'2012 Results Persistence'!A1" display="2012 Results Persistence"/>
    <hyperlink ref="E6" location="'2012 Results Persistence'!A1" display="Provides a description of the programs/initiatives including participation and 2015 - 2040 annual persistence of net verified energy and peak demand savings at the end-user level resulting from the 2012 CDM Program Year"/>
    <hyperlink ref="C7:E7" location="'2013 Results Persistence'!A1" display="'2013 Results Persistence'!A1"/>
    <hyperlink ref="C8:E8" location="'2014 Results Persistence'!A1" display="'2014 Results Persistence'!A1"/>
    <hyperlink ref="C9:E9" location="'2015 Results Persistence'!A1" display="'2015 Results Persistence'!A1"/>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D4"/>
  <sheetViews>
    <sheetView zoomScale="75" zoomScaleNormal="75" workbookViewId="0"/>
  </sheetViews>
  <sheetFormatPr defaultColWidth="9.21875" defaultRowHeight="14.4" x14ac:dyDescent="0.3"/>
  <cols>
    <col min="1" max="2" width="2.77734375" style="5" customWidth="1"/>
    <col min="3" max="3" width="169.21875" style="5" customWidth="1"/>
    <col min="4" max="4" width="2.77734375" style="5" customWidth="1"/>
    <col min="5" max="16384" width="9.21875" style="5"/>
  </cols>
  <sheetData>
    <row r="2" spans="2:4" ht="120" customHeight="1" x14ac:dyDescent="0.25">
      <c r="B2" s="11"/>
      <c r="C2" s="12"/>
      <c r="D2" s="13"/>
    </row>
    <row r="3" spans="2:4" ht="270" x14ac:dyDescent="0.25">
      <c r="B3" s="2"/>
      <c r="C3" s="36" t="s">
        <v>41</v>
      </c>
      <c r="D3" s="37"/>
    </row>
    <row r="4" spans="2:4" ht="15" x14ac:dyDescent="0.25">
      <c r="B4" s="33"/>
      <c r="C4" s="38"/>
      <c r="D4" s="39"/>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CB26"/>
  <sheetViews>
    <sheetView zoomScale="75" zoomScaleNormal="75" workbookViewId="0">
      <pane ySplit="6" topLeftCell="A7" activePane="bottomLeft" state="frozen"/>
      <selection pane="bottomLeft"/>
    </sheetView>
  </sheetViews>
  <sheetFormatPr defaultColWidth="9.21875" defaultRowHeight="14.4" x14ac:dyDescent="0.3"/>
  <cols>
    <col min="1" max="2" width="2.77734375" style="5" customWidth="1"/>
    <col min="3" max="3" width="4.77734375" style="5" customWidth="1"/>
    <col min="4" max="5" width="9.21875" style="5"/>
    <col min="6" max="6" width="9.21875" style="5" customWidth="1"/>
    <col min="7" max="7" width="4.77734375" style="5" customWidth="1"/>
    <col min="8" max="8" width="6.77734375" style="5" customWidth="1"/>
    <col min="9" max="9" width="12.77734375" style="5" customWidth="1"/>
    <col min="10" max="10" width="16.77734375" style="5" customWidth="1"/>
    <col min="11" max="11" width="13.77734375" style="5" customWidth="1"/>
    <col min="12" max="13" width="6.77734375" style="5" customWidth="1"/>
    <col min="14" max="14" width="9.21875" style="5"/>
    <col min="15" max="15" width="12.77734375" style="5" customWidth="1"/>
    <col min="16" max="16" width="9.21875" style="5"/>
    <col min="17" max="17" width="12.77734375" style="5" customWidth="1"/>
    <col min="18" max="18" width="1.21875" style="5" customWidth="1"/>
    <col min="19" max="30" width="7.5546875" style="5" customWidth="1"/>
    <col min="31" max="37" width="6.44140625" style="5" customWidth="1"/>
    <col min="38" max="44" width="4.77734375" style="5" customWidth="1"/>
    <col min="45" max="48" width="3.21875" style="5" customWidth="1"/>
    <col min="49" max="49" width="1.21875" style="5" customWidth="1"/>
    <col min="50" max="68" width="11.5546875" style="5" customWidth="1"/>
    <col min="69" max="75" width="10.44140625" style="5" customWidth="1"/>
    <col min="76" max="79" width="3.21875" style="5" customWidth="1"/>
    <col min="80" max="81" width="2.77734375" style="5" customWidth="1"/>
    <col min="82" max="16384" width="9.21875" style="5"/>
  </cols>
  <sheetData>
    <row r="2" spans="2:80" ht="120" customHeight="1" x14ac:dyDescent="0.25">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3"/>
    </row>
    <row r="3" spans="2:80" ht="22.5" customHeight="1" x14ac:dyDescent="0.25">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14"/>
    </row>
    <row r="4" spans="2:80" ht="45" customHeight="1" x14ac:dyDescent="0.3">
      <c r="B4" s="2"/>
      <c r="C4" s="99" t="s">
        <v>0</v>
      </c>
      <c r="D4" s="99" t="s">
        <v>44</v>
      </c>
      <c r="E4" s="99" t="s">
        <v>21</v>
      </c>
      <c r="F4" s="99" t="s">
        <v>45</v>
      </c>
      <c r="G4" s="99" t="s">
        <v>46</v>
      </c>
      <c r="H4" s="99" t="s">
        <v>47</v>
      </c>
      <c r="I4" s="99" t="s">
        <v>48</v>
      </c>
      <c r="J4" s="99" t="s">
        <v>49</v>
      </c>
      <c r="K4" s="99" t="s">
        <v>50</v>
      </c>
      <c r="L4" s="99" t="s">
        <v>51</v>
      </c>
      <c r="M4" s="99" t="s">
        <v>52</v>
      </c>
      <c r="N4" s="99" t="s">
        <v>53</v>
      </c>
      <c r="O4" s="99" t="s">
        <v>54</v>
      </c>
      <c r="P4" s="99" t="s">
        <v>55</v>
      </c>
      <c r="Q4" s="99" t="s">
        <v>56</v>
      </c>
      <c r="R4" s="3"/>
      <c r="S4" s="4" t="s">
        <v>2</v>
      </c>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6"/>
      <c r="AW4" s="3"/>
      <c r="AX4" s="4" t="s">
        <v>1</v>
      </c>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6"/>
      <c r="CB4" s="14"/>
    </row>
    <row r="5" spans="2:80" ht="45" customHeight="1" x14ac:dyDescent="0.3">
      <c r="B5" s="2"/>
      <c r="C5" s="99"/>
      <c r="D5" s="100"/>
      <c r="E5" s="100"/>
      <c r="F5" s="100"/>
      <c r="G5" s="100"/>
      <c r="H5" s="100"/>
      <c r="I5" s="100"/>
      <c r="J5" s="100"/>
      <c r="K5" s="100"/>
      <c r="L5" s="100"/>
      <c r="M5" s="100"/>
      <c r="N5" s="100"/>
      <c r="O5" s="100"/>
      <c r="P5" s="100"/>
      <c r="Q5" s="100"/>
      <c r="R5" s="3"/>
      <c r="S5" s="45">
        <v>2011</v>
      </c>
      <c r="T5" s="45">
        <v>2012</v>
      </c>
      <c r="U5" s="45">
        <v>2013</v>
      </c>
      <c r="V5" s="45">
        <v>2014</v>
      </c>
      <c r="W5" s="45">
        <v>2015</v>
      </c>
      <c r="X5" s="45">
        <v>2016</v>
      </c>
      <c r="Y5" s="45">
        <v>2017</v>
      </c>
      <c r="Z5" s="45">
        <v>2018</v>
      </c>
      <c r="AA5" s="45">
        <v>2019</v>
      </c>
      <c r="AB5" s="45">
        <v>2020</v>
      </c>
      <c r="AC5" s="45">
        <v>2021</v>
      </c>
      <c r="AD5" s="45">
        <v>2022</v>
      </c>
      <c r="AE5" s="45">
        <v>2023</v>
      </c>
      <c r="AF5" s="45">
        <v>2024</v>
      </c>
      <c r="AG5" s="45">
        <v>2025</v>
      </c>
      <c r="AH5" s="45">
        <v>2026</v>
      </c>
      <c r="AI5" s="45">
        <v>2027</v>
      </c>
      <c r="AJ5" s="45">
        <v>2028</v>
      </c>
      <c r="AK5" s="45">
        <v>2029</v>
      </c>
      <c r="AL5" s="45">
        <v>2030</v>
      </c>
      <c r="AM5" s="45">
        <v>2031</v>
      </c>
      <c r="AN5" s="45">
        <v>2032</v>
      </c>
      <c r="AO5" s="45">
        <v>2033</v>
      </c>
      <c r="AP5" s="45">
        <v>2034</v>
      </c>
      <c r="AQ5" s="45">
        <v>2035</v>
      </c>
      <c r="AR5" s="45">
        <v>2036</v>
      </c>
      <c r="AS5" s="45">
        <v>2037</v>
      </c>
      <c r="AT5" s="45">
        <v>2038</v>
      </c>
      <c r="AU5" s="45">
        <v>2039</v>
      </c>
      <c r="AV5" s="45">
        <v>2040</v>
      </c>
      <c r="AW5" s="3"/>
      <c r="AX5" s="45">
        <v>2011</v>
      </c>
      <c r="AY5" s="45">
        <v>2012</v>
      </c>
      <c r="AZ5" s="45">
        <v>2013</v>
      </c>
      <c r="BA5" s="45">
        <v>2014</v>
      </c>
      <c r="BB5" s="45">
        <v>2015</v>
      </c>
      <c r="BC5" s="45">
        <v>2016</v>
      </c>
      <c r="BD5" s="45">
        <v>2017</v>
      </c>
      <c r="BE5" s="45">
        <v>2018</v>
      </c>
      <c r="BF5" s="45">
        <v>2019</v>
      </c>
      <c r="BG5" s="45">
        <v>2020</v>
      </c>
      <c r="BH5" s="45">
        <v>2021</v>
      </c>
      <c r="BI5" s="45">
        <v>2022</v>
      </c>
      <c r="BJ5" s="45">
        <v>2023</v>
      </c>
      <c r="BK5" s="45">
        <v>2024</v>
      </c>
      <c r="BL5" s="45">
        <v>2025</v>
      </c>
      <c r="BM5" s="45">
        <v>2026</v>
      </c>
      <c r="BN5" s="45">
        <v>2027</v>
      </c>
      <c r="BO5" s="45">
        <v>2028</v>
      </c>
      <c r="BP5" s="45">
        <v>2029</v>
      </c>
      <c r="BQ5" s="45">
        <v>2030</v>
      </c>
      <c r="BR5" s="45">
        <v>2031</v>
      </c>
      <c r="BS5" s="45">
        <v>2032</v>
      </c>
      <c r="BT5" s="45">
        <v>2033</v>
      </c>
      <c r="BU5" s="45">
        <v>2034</v>
      </c>
      <c r="BV5" s="45">
        <v>2035</v>
      </c>
      <c r="BW5" s="45">
        <v>2036</v>
      </c>
      <c r="BX5" s="45">
        <v>2037</v>
      </c>
      <c r="BY5" s="45">
        <v>2038</v>
      </c>
      <c r="BZ5" s="45">
        <v>2039</v>
      </c>
      <c r="CA5" s="45">
        <v>2040</v>
      </c>
      <c r="CB5" s="14"/>
    </row>
    <row r="6" spans="2:80" s="9" customFormat="1" ht="6" x14ac:dyDescent="0.2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8"/>
    </row>
    <row r="7" spans="2:80" ht="15" x14ac:dyDescent="0.25">
      <c r="B7" s="2"/>
      <c r="C7" s="17">
        <f t="shared" ref="C7:C23" si="0">C6+1</f>
        <v>1</v>
      </c>
      <c r="D7" s="84" t="s">
        <v>62</v>
      </c>
      <c r="E7" s="78" t="s">
        <v>63</v>
      </c>
      <c r="F7" s="84" t="s">
        <v>64</v>
      </c>
      <c r="G7" s="78" t="s">
        <v>65</v>
      </c>
      <c r="H7" s="84" t="s">
        <v>66</v>
      </c>
      <c r="I7" s="78" t="s">
        <v>67</v>
      </c>
      <c r="J7" s="84">
        <v>2011</v>
      </c>
      <c r="K7" s="78"/>
      <c r="L7" s="84" t="s">
        <v>68</v>
      </c>
      <c r="M7" s="78" t="s">
        <v>69</v>
      </c>
      <c r="N7" s="84" t="s">
        <v>70</v>
      </c>
      <c r="O7" s="20">
        <v>938.63851371064777</v>
      </c>
      <c r="P7" s="19">
        <v>184.50452095440886</v>
      </c>
      <c r="Q7" s="81">
        <v>226591.19158765013</v>
      </c>
      <c r="R7" s="3"/>
      <c r="S7" s="85">
        <v>95.087195735046876</v>
      </c>
      <c r="T7" s="20">
        <v>95.087195735046876</v>
      </c>
      <c r="U7" s="19">
        <v>95.087195735046876</v>
      </c>
      <c r="V7" s="20">
        <v>35.716460713473801</v>
      </c>
      <c r="W7" s="19">
        <v>0</v>
      </c>
      <c r="X7" s="20">
        <v>0</v>
      </c>
      <c r="Y7" s="19">
        <v>0</v>
      </c>
      <c r="Z7" s="20">
        <v>0</v>
      </c>
      <c r="AA7" s="19">
        <v>0</v>
      </c>
      <c r="AB7" s="20">
        <v>0</v>
      </c>
      <c r="AC7" s="19">
        <v>0</v>
      </c>
      <c r="AD7" s="20">
        <v>0</v>
      </c>
      <c r="AE7" s="19">
        <v>0</v>
      </c>
      <c r="AF7" s="20">
        <v>0</v>
      </c>
      <c r="AG7" s="19">
        <v>0</v>
      </c>
      <c r="AH7" s="20">
        <v>0</v>
      </c>
      <c r="AI7" s="19">
        <v>0</v>
      </c>
      <c r="AJ7" s="20">
        <v>0</v>
      </c>
      <c r="AK7" s="19">
        <v>0</v>
      </c>
      <c r="AL7" s="20">
        <v>0</v>
      </c>
      <c r="AM7" s="19">
        <v>0</v>
      </c>
      <c r="AN7" s="20">
        <v>0</v>
      </c>
      <c r="AO7" s="19">
        <v>0</v>
      </c>
      <c r="AP7" s="20">
        <v>0</v>
      </c>
      <c r="AQ7" s="19">
        <v>0</v>
      </c>
      <c r="AR7" s="20">
        <v>0</v>
      </c>
      <c r="AS7" s="19">
        <v>0</v>
      </c>
      <c r="AT7" s="20">
        <v>0</v>
      </c>
      <c r="AU7" s="19">
        <v>0</v>
      </c>
      <c r="AV7" s="81">
        <v>0</v>
      </c>
      <c r="AW7" s="3"/>
      <c r="AX7" s="85">
        <v>116777.19805931696</v>
      </c>
      <c r="AY7" s="20">
        <v>116777.19805931696</v>
      </c>
      <c r="AZ7" s="19">
        <v>116777.19805931696</v>
      </c>
      <c r="BA7" s="20">
        <v>63684.65582861763</v>
      </c>
      <c r="BB7" s="19">
        <v>0</v>
      </c>
      <c r="BC7" s="20">
        <v>0</v>
      </c>
      <c r="BD7" s="19">
        <v>0</v>
      </c>
      <c r="BE7" s="20">
        <v>0</v>
      </c>
      <c r="BF7" s="19">
        <v>0</v>
      </c>
      <c r="BG7" s="20">
        <v>0</v>
      </c>
      <c r="BH7" s="19">
        <v>0</v>
      </c>
      <c r="BI7" s="20">
        <v>0</v>
      </c>
      <c r="BJ7" s="19">
        <v>0</v>
      </c>
      <c r="BK7" s="20">
        <v>0</v>
      </c>
      <c r="BL7" s="19">
        <v>0</v>
      </c>
      <c r="BM7" s="20">
        <v>0</v>
      </c>
      <c r="BN7" s="19">
        <v>0</v>
      </c>
      <c r="BO7" s="20">
        <v>0</v>
      </c>
      <c r="BP7" s="19">
        <v>0</v>
      </c>
      <c r="BQ7" s="20">
        <v>0</v>
      </c>
      <c r="BR7" s="19">
        <v>0</v>
      </c>
      <c r="BS7" s="20">
        <v>0</v>
      </c>
      <c r="BT7" s="19">
        <v>0</v>
      </c>
      <c r="BU7" s="20">
        <v>0</v>
      </c>
      <c r="BV7" s="19">
        <v>0</v>
      </c>
      <c r="BW7" s="20">
        <v>0</v>
      </c>
      <c r="BX7" s="19">
        <v>0</v>
      </c>
      <c r="BY7" s="20">
        <v>0</v>
      </c>
      <c r="BZ7" s="19">
        <v>0</v>
      </c>
      <c r="CA7" s="81">
        <v>0</v>
      </c>
      <c r="CB7" s="14"/>
    </row>
    <row r="8" spans="2:80" ht="15" x14ac:dyDescent="0.25">
      <c r="B8" s="2"/>
      <c r="C8" s="44">
        <f t="shared" si="0"/>
        <v>2</v>
      </c>
      <c r="D8" s="86" t="s">
        <v>62</v>
      </c>
      <c r="E8" s="87" t="s">
        <v>63</v>
      </c>
      <c r="F8" s="86" t="s">
        <v>71</v>
      </c>
      <c r="G8" s="87" t="s">
        <v>65</v>
      </c>
      <c r="H8" s="86" t="s">
        <v>66</v>
      </c>
      <c r="I8" s="87" t="s">
        <v>67</v>
      </c>
      <c r="J8" s="86">
        <v>2011</v>
      </c>
      <c r="K8" s="87"/>
      <c r="L8" s="86" t="s">
        <v>68</v>
      </c>
      <c r="M8" s="87" t="s">
        <v>69</v>
      </c>
      <c r="N8" s="86" t="s">
        <v>70</v>
      </c>
      <c r="O8" s="62">
        <v>17393.759202126381</v>
      </c>
      <c r="P8" s="61">
        <v>2093.2372497126225</v>
      </c>
      <c r="Q8" s="88">
        <v>14273538.261918226</v>
      </c>
      <c r="R8" s="3"/>
      <c r="S8" s="89">
        <v>1044.9457376909852</v>
      </c>
      <c r="T8" s="62">
        <v>1044.9457376909852</v>
      </c>
      <c r="U8" s="61">
        <v>1044.9457376909852</v>
      </c>
      <c r="V8" s="62">
        <v>1007.2000445165379</v>
      </c>
      <c r="W8" s="61">
        <v>657.83979105103788</v>
      </c>
      <c r="X8" s="62">
        <v>0</v>
      </c>
      <c r="Y8" s="61">
        <v>0</v>
      </c>
      <c r="Z8" s="62">
        <v>0</v>
      </c>
      <c r="AA8" s="61">
        <v>0</v>
      </c>
      <c r="AB8" s="62">
        <v>0</v>
      </c>
      <c r="AC8" s="61">
        <v>0</v>
      </c>
      <c r="AD8" s="62">
        <v>0</v>
      </c>
      <c r="AE8" s="61">
        <v>0</v>
      </c>
      <c r="AF8" s="62">
        <v>0</v>
      </c>
      <c r="AG8" s="61">
        <v>0</v>
      </c>
      <c r="AH8" s="62">
        <v>0</v>
      </c>
      <c r="AI8" s="61">
        <v>0</v>
      </c>
      <c r="AJ8" s="62">
        <v>0</v>
      </c>
      <c r="AK8" s="61">
        <v>0</v>
      </c>
      <c r="AL8" s="62">
        <v>0</v>
      </c>
      <c r="AM8" s="61">
        <v>0</v>
      </c>
      <c r="AN8" s="62">
        <v>0</v>
      </c>
      <c r="AO8" s="61">
        <v>0</v>
      </c>
      <c r="AP8" s="62">
        <v>0</v>
      </c>
      <c r="AQ8" s="61">
        <v>0</v>
      </c>
      <c r="AR8" s="62">
        <v>0</v>
      </c>
      <c r="AS8" s="61">
        <v>0</v>
      </c>
      <c r="AT8" s="62">
        <v>0</v>
      </c>
      <c r="AU8" s="61">
        <v>0</v>
      </c>
      <c r="AV8" s="88">
        <v>0</v>
      </c>
      <c r="AW8" s="3"/>
      <c r="AX8" s="89">
        <v>7306924.9592687134</v>
      </c>
      <c r="AY8" s="62">
        <v>7306924.9592687134</v>
      </c>
      <c r="AZ8" s="61">
        <v>7306924.9592687134</v>
      </c>
      <c r="BA8" s="62">
        <v>7273170.7062994158</v>
      </c>
      <c r="BB8" s="61">
        <v>5003355.4551252266</v>
      </c>
      <c r="BC8" s="62">
        <v>0</v>
      </c>
      <c r="BD8" s="61">
        <v>0</v>
      </c>
      <c r="BE8" s="62">
        <v>0</v>
      </c>
      <c r="BF8" s="61">
        <v>0</v>
      </c>
      <c r="BG8" s="62">
        <v>0</v>
      </c>
      <c r="BH8" s="61">
        <v>0</v>
      </c>
      <c r="BI8" s="62">
        <v>0</v>
      </c>
      <c r="BJ8" s="61">
        <v>0</v>
      </c>
      <c r="BK8" s="62">
        <v>0</v>
      </c>
      <c r="BL8" s="61">
        <v>0</v>
      </c>
      <c r="BM8" s="62">
        <v>0</v>
      </c>
      <c r="BN8" s="61">
        <v>0</v>
      </c>
      <c r="BO8" s="62">
        <v>0</v>
      </c>
      <c r="BP8" s="61">
        <v>0</v>
      </c>
      <c r="BQ8" s="62">
        <v>0</v>
      </c>
      <c r="BR8" s="61">
        <v>0</v>
      </c>
      <c r="BS8" s="62">
        <v>0</v>
      </c>
      <c r="BT8" s="61">
        <v>0</v>
      </c>
      <c r="BU8" s="62">
        <v>0</v>
      </c>
      <c r="BV8" s="61">
        <v>0</v>
      </c>
      <c r="BW8" s="62">
        <v>0</v>
      </c>
      <c r="BX8" s="61">
        <v>0</v>
      </c>
      <c r="BY8" s="62">
        <v>0</v>
      </c>
      <c r="BZ8" s="61">
        <v>0</v>
      </c>
      <c r="CA8" s="88">
        <v>0</v>
      </c>
      <c r="CB8" s="14"/>
    </row>
    <row r="9" spans="2:80" ht="15" x14ac:dyDescent="0.25">
      <c r="B9" s="2"/>
      <c r="C9" s="21">
        <f t="shared" si="0"/>
        <v>3</v>
      </c>
      <c r="D9" s="90" t="s">
        <v>62</v>
      </c>
      <c r="E9" s="79" t="s">
        <v>63</v>
      </c>
      <c r="F9" s="90" t="s">
        <v>72</v>
      </c>
      <c r="G9" s="79" t="s">
        <v>65</v>
      </c>
      <c r="H9" s="90" t="s">
        <v>66</v>
      </c>
      <c r="I9" s="79" t="s">
        <v>67</v>
      </c>
      <c r="J9" s="90">
        <v>2011</v>
      </c>
      <c r="K9" s="79"/>
      <c r="L9" s="90" t="s">
        <v>68</v>
      </c>
      <c r="M9" s="79" t="s">
        <v>69</v>
      </c>
      <c r="N9" s="90" t="s">
        <v>73</v>
      </c>
      <c r="O9" s="24">
        <v>260915.02588387314</v>
      </c>
      <c r="P9" s="23">
        <v>450.88719113143037</v>
      </c>
      <c r="Q9" s="82">
        <v>8064074.7766469857</v>
      </c>
      <c r="R9" s="3"/>
      <c r="S9" s="91">
        <v>504.0868326488046</v>
      </c>
      <c r="T9" s="24">
        <v>504.0868326488046</v>
      </c>
      <c r="U9" s="23">
        <v>504.0868326488046</v>
      </c>
      <c r="V9" s="24">
        <v>504.0868326488046</v>
      </c>
      <c r="W9" s="23">
        <v>468.9748647375219</v>
      </c>
      <c r="X9" s="24">
        <v>430.61651881400019</v>
      </c>
      <c r="Y9" s="23">
        <v>348.31826916789367</v>
      </c>
      <c r="Z9" s="24">
        <v>346.05041628931201</v>
      </c>
      <c r="AA9" s="23">
        <v>419.52073012411637</v>
      </c>
      <c r="AB9" s="24">
        <v>199.00649015468269</v>
      </c>
      <c r="AC9" s="23">
        <v>28.300620364651202</v>
      </c>
      <c r="AD9" s="24">
        <v>28.288848675708326</v>
      </c>
      <c r="AE9" s="23">
        <v>28.288848675708326</v>
      </c>
      <c r="AF9" s="24">
        <v>26.257063846635241</v>
      </c>
      <c r="AG9" s="23">
        <v>26.257063846635241</v>
      </c>
      <c r="AH9" s="24">
        <v>22.161935240893591</v>
      </c>
      <c r="AI9" s="23">
        <v>0</v>
      </c>
      <c r="AJ9" s="24">
        <v>0</v>
      </c>
      <c r="AK9" s="23">
        <v>0</v>
      </c>
      <c r="AL9" s="24">
        <v>0</v>
      </c>
      <c r="AM9" s="23">
        <v>0</v>
      </c>
      <c r="AN9" s="24">
        <v>0</v>
      </c>
      <c r="AO9" s="23">
        <v>0</v>
      </c>
      <c r="AP9" s="24">
        <v>0</v>
      </c>
      <c r="AQ9" s="23">
        <v>0</v>
      </c>
      <c r="AR9" s="24">
        <v>0</v>
      </c>
      <c r="AS9" s="23">
        <v>0</v>
      </c>
      <c r="AT9" s="24">
        <v>0</v>
      </c>
      <c r="AU9" s="23">
        <v>0</v>
      </c>
      <c r="AV9" s="82">
        <v>0</v>
      </c>
      <c r="AW9" s="3"/>
      <c r="AX9" s="91">
        <v>8810008.2504087128</v>
      </c>
      <c r="AY9" s="24">
        <v>8810008.2504087128</v>
      </c>
      <c r="AZ9" s="23">
        <v>8810008.2504087128</v>
      </c>
      <c r="BA9" s="24">
        <v>8810008.2504087128</v>
      </c>
      <c r="BB9" s="23">
        <v>8051698.729456191</v>
      </c>
      <c r="BC9" s="24">
        <v>7223277.5200471375</v>
      </c>
      <c r="BD9" s="23">
        <v>5445890.7776675923</v>
      </c>
      <c r="BE9" s="24">
        <v>5426024.3864512164</v>
      </c>
      <c r="BF9" s="23">
        <v>7012755.1168127907</v>
      </c>
      <c r="BG9" s="24">
        <v>2250331.9995173039</v>
      </c>
      <c r="BH9" s="23">
        <v>810271.74966864532</v>
      </c>
      <c r="BI9" s="24">
        <v>713259.56638815149</v>
      </c>
      <c r="BJ9" s="23">
        <v>713259.56638815149</v>
      </c>
      <c r="BK9" s="24">
        <v>526772.14788261789</v>
      </c>
      <c r="BL9" s="23">
        <v>526772.14788261789</v>
      </c>
      <c r="BM9" s="24">
        <v>478629.01157706219</v>
      </c>
      <c r="BN9" s="23">
        <v>0</v>
      </c>
      <c r="BO9" s="24">
        <v>0</v>
      </c>
      <c r="BP9" s="23">
        <v>0</v>
      </c>
      <c r="BQ9" s="24">
        <v>0</v>
      </c>
      <c r="BR9" s="23">
        <v>0</v>
      </c>
      <c r="BS9" s="24">
        <v>0</v>
      </c>
      <c r="BT9" s="23">
        <v>0</v>
      </c>
      <c r="BU9" s="24">
        <v>0</v>
      </c>
      <c r="BV9" s="23">
        <v>0</v>
      </c>
      <c r="BW9" s="24">
        <v>0</v>
      </c>
      <c r="BX9" s="23">
        <v>0</v>
      </c>
      <c r="BY9" s="24">
        <v>0</v>
      </c>
      <c r="BZ9" s="23">
        <v>0</v>
      </c>
      <c r="CA9" s="82">
        <v>0</v>
      </c>
      <c r="CB9" s="14"/>
    </row>
    <row r="10" spans="2:80" ht="15" x14ac:dyDescent="0.25">
      <c r="B10" s="2"/>
      <c r="C10" s="44">
        <f t="shared" si="0"/>
        <v>4</v>
      </c>
      <c r="D10" s="86" t="s">
        <v>62</v>
      </c>
      <c r="E10" s="87" t="s">
        <v>63</v>
      </c>
      <c r="F10" s="86" t="s">
        <v>74</v>
      </c>
      <c r="G10" s="87" t="s">
        <v>65</v>
      </c>
      <c r="H10" s="86" t="s">
        <v>66</v>
      </c>
      <c r="I10" s="87" t="s">
        <v>67</v>
      </c>
      <c r="J10" s="86">
        <v>2011</v>
      </c>
      <c r="K10" s="87"/>
      <c r="L10" s="86" t="s">
        <v>68</v>
      </c>
      <c r="M10" s="87" t="s">
        <v>69</v>
      </c>
      <c r="N10" s="86" t="s">
        <v>73</v>
      </c>
      <c r="O10" s="62">
        <v>190167.81996502492</v>
      </c>
      <c r="P10" s="61">
        <v>434.48031848927712</v>
      </c>
      <c r="Q10" s="88">
        <v>6678166.437050174</v>
      </c>
      <c r="R10" s="3"/>
      <c r="S10" s="89">
        <v>496.76682334287347</v>
      </c>
      <c r="T10" s="62">
        <v>496.76682334287347</v>
      </c>
      <c r="U10" s="61">
        <v>496.76682334287347</v>
      </c>
      <c r="V10" s="62">
        <v>496.76682334287347</v>
      </c>
      <c r="W10" s="61">
        <v>471.26458468099963</v>
      </c>
      <c r="X10" s="62">
        <v>443.40446317234375</v>
      </c>
      <c r="Y10" s="61">
        <v>383.16434670794138</v>
      </c>
      <c r="Z10" s="62">
        <v>375.01541288697172</v>
      </c>
      <c r="AA10" s="61">
        <v>428.37777305750143</v>
      </c>
      <c r="AB10" s="62">
        <v>268.21566564582474</v>
      </c>
      <c r="AC10" s="61">
        <v>24.869092689122844</v>
      </c>
      <c r="AD10" s="62">
        <v>24.847804853526064</v>
      </c>
      <c r="AE10" s="61">
        <v>24.847804853526064</v>
      </c>
      <c r="AF10" s="62">
        <v>24.076958061379671</v>
      </c>
      <c r="AG10" s="61">
        <v>24.076958061379671</v>
      </c>
      <c r="AH10" s="62">
        <v>22.03989952765675</v>
      </c>
      <c r="AI10" s="61">
        <v>0</v>
      </c>
      <c r="AJ10" s="62">
        <v>0</v>
      </c>
      <c r="AK10" s="61">
        <v>0</v>
      </c>
      <c r="AL10" s="62">
        <v>0</v>
      </c>
      <c r="AM10" s="61">
        <v>0</v>
      </c>
      <c r="AN10" s="62">
        <v>0</v>
      </c>
      <c r="AO10" s="61">
        <v>0</v>
      </c>
      <c r="AP10" s="62">
        <v>0</v>
      </c>
      <c r="AQ10" s="61">
        <v>0</v>
      </c>
      <c r="AR10" s="62">
        <v>0</v>
      </c>
      <c r="AS10" s="61">
        <v>0</v>
      </c>
      <c r="AT10" s="62">
        <v>0</v>
      </c>
      <c r="AU10" s="61">
        <v>0</v>
      </c>
      <c r="AV10" s="88">
        <v>0</v>
      </c>
      <c r="AW10" s="3"/>
      <c r="AX10" s="89">
        <v>7415669.8765994487</v>
      </c>
      <c r="AY10" s="62">
        <v>7415669.8765994487</v>
      </c>
      <c r="AZ10" s="61">
        <v>7415669.8765994487</v>
      </c>
      <c r="BA10" s="62">
        <v>7415669.8765994487</v>
      </c>
      <c r="BB10" s="61">
        <v>6864900.6792771844</v>
      </c>
      <c r="BC10" s="62">
        <v>6263208.5312241809</v>
      </c>
      <c r="BD10" s="61">
        <v>4962208.9981400156</v>
      </c>
      <c r="BE10" s="62">
        <v>4890824.3378683217</v>
      </c>
      <c r="BF10" s="61">
        <v>6043285.6832435923</v>
      </c>
      <c r="BG10" s="62">
        <v>2584281.2989559355</v>
      </c>
      <c r="BH10" s="61">
        <v>746129.78808784252</v>
      </c>
      <c r="BI10" s="62">
        <v>570693.67024770577</v>
      </c>
      <c r="BJ10" s="61">
        <v>570693.67024770577</v>
      </c>
      <c r="BK10" s="62">
        <v>499941.47923137975</v>
      </c>
      <c r="BL10" s="61">
        <v>499941.47923137975</v>
      </c>
      <c r="BM10" s="62">
        <v>475993.41896437941</v>
      </c>
      <c r="BN10" s="61">
        <v>0</v>
      </c>
      <c r="BO10" s="62">
        <v>0</v>
      </c>
      <c r="BP10" s="61">
        <v>0</v>
      </c>
      <c r="BQ10" s="62">
        <v>0</v>
      </c>
      <c r="BR10" s="61">
        <v>0</v>
      </c>
      <c r="BS10" s="62">
        <v>0</v>
      </c>
      <c r="BT10" s="61">
        <v>0</v>
      </c>
      <c r="BU10" s="62">
        <v>0</v>
      </c>
      <c r="BV10" s="61">
        <v>0</v>
      </c>
      <c r="BW10" s="62">
        <v>0</v>
      </c>
      <c r="BX10" s="61">
        <v>0</v>
      </c>
      <c r="BY10" s="62">
        <v>0</v>
      </c>
      <c r="BZ10" s="61">
        <v>0</v>
      </c>
      <c r="CA10" s="88">
        <v>0</v>
      </c>
      <c r="CB10" s="14"/>
    </row>
    <row r="11" spans="2:80" ht="15" x14ac:dyDescent="0.25">
      <c r="B11" s="2"/>
      <c r="C11" s="21">
        <f t="shared" si="0"/>
        <v>5</v>
      </c>
      <c r="D11" s="90" t="s">
        <v>62</v>
      </c>
      <c r="E11" s="79" t="s">
        <v>63</v>
      </c>
      <c r="F11" s="90" t="s">
        <v>75</v>
      </c>
      <c r="G11" s="79" t="s">
        <v>65</v>
      </c>
      <c r="H11" s="90" t="s">
        <v>66</v>
      </c>
      <c r="I11" s="79" t="s">
        <v>67</v>
      </c>
      <c r="J11" s="90">
        <v>2011</v>
      </c>
      <c r="K11" s="79"/>
      <c r="L11" s="90" t="s">
        <v>68</v>
      </c>
      <c r="M11" s="79" t="s">
        <v>69</v>
      </c>
      <c r="N11" s="90" t="s">
        <v>76</v>
      </c>
      <c r="O11" s="24">
        <v>14043.700976749404</v>
      </c>
      <c r="P11" s="23">
        <v>7092.4270430550869</v>
      </c>
      <c r="Q11" s="82">
        <v>13575382.2028598</v>
      </c>
      <c r="R11" s="3"/>
      <c r="S11" s="91">
        <v>4254.5382246838899</v>
      </c>
      <c r="T11" s="24">
        <v>4254.5382246838899</v>
      </c>
      <c r="U11" s="23">
        <v>4254.5382246838899</v>
      </c>
      <c r="V11" s="24">
        <v>4254.5382246838899</v>
      </c>
      <c r="W11" s="23">
        <v>4254.5382246838899</v>
      </c>
      <c r="X11" s="24">
        <v>4254.5382246838899</v>
      </c>
      <c r="Y11" s="23">
        <v>4254.5382246838899</v>
      </c>
      <c r="Z11" s="24">
        <v>4254.5382246838899</v>
      </c>
      <c r="AA11" s="23">
        <v>4254.5382246838899</v>
      </c>
      <c r="AB11" s="24">
        <v>4254.5382246838899</v>
      </c>
      <c r="AC11" s="23">
        <v>4254.5382246838899</v>
      </c>
      <c r="AD11" s="24">
        <v>4254.5382246838899</v>
      </c>
      <c r="AE11" s="23">
        <v>4254.5382246838899</v>
      </c>
      <c r="AF11" s="24">
        <v>4254.5382246838899</v>
      </c>
      <c r="AG11" s="23">
        <v>4254.5382246838899</v>
      </c>
      <c r="AH11" s="24">
        <v>4254.5382246838899</v>
      </c>
      <c r="AI11" s="23">
        <v>4254.5382246838899</v>
      </c>
      <c r="AJ11" s="24">
        <v>4254.5382246838899</v>
      </c>
      <c r="AK11" s="23">
        <v>3701.799804051725</v>
      </c>
      <c r="AL11" s="24">
        <v>0</v>
      </c>
      <c r="AM11" s="23">
        <v>0</v>
      </c>
      <c r="AN11" s="24">
        <v>0</v>
      </c>
      <c r="AO11" s="23">
        <v>0</v>
      </c>
      <c r="AP11" s="24">
        <v>0</v>
      </c>
      <c r="AQ11" s="23">
        <v>0</v>
      </c>
      <c r="AR11" s="24">
        <v>0</v>
      </c>
      <c r="AS11" s="23">
        <v>0</v>
      </c>
      <c r="AT11" s="24">
        <v>0</v>
      </c>
      <c r="AU11" s="23">
        <v>0</v>
      </c>
      <c r="AV11" s="82">
        <v>0</v>
      </c>
      <c r="AW11" s="3"/>
      <c r="AX11" s="91">
        <v>8101054.9956038883</v>
      </c>
      <c r="AY11" s="24">
        <v>8101054.9956038883</v>
      </c>
      <c r="AZ11" s="23">
        <v>8101054.9956038883</v>
      </c>
      <c r="BA11" s="24">
        <v>8101054.9956038883</v>
      </c>
      <c r="BB11" s="23">
        <v>8101054.9956038883</v>
      </c>
      <c r="BC11" s="24">
        <v>8101054.9956038883</v>
      </c>
      <c r="BD11" s="23">
        <v>8101054.9956038883</v>
      </c>
      <c r="BE11" s="24">
        <v>8101054.9956038883</v>
      </c>
      <c r="BF11" s="23">
        <v>8101054.9956038883</v>
      </c>
      <c r="BG11" s="24">
        <v>8101054.9956038883</v>
      </c>
      <c r="BH11" s="23">
        <v>8101054.9956038883</v>
      </c>
      <c r="BI11" s="24">
        <v>8101054.9956038883</v>
      </c>
      <c r="BJ11" s="23">
        <v>8101054.9956038883</v>
      </c>
      <c r="BK11" s="24">
        <v>8101054.9956038883</v>
      </c>
      <c r="BL11" s="23">
        <v>8101054.9956038883</v>
      </c>
      <c r="BM11" s="24">
        <v>8101054.9956038883</v>
      </c>
      <c r="BN11" s="23">
        <v>8101054.9956038883</v>
      </c>
      <c r="BO11" s="24">
        <v>8101054.9956038883</v>
      </c>
      <c r="BP11" s="23">
        <v>7606757.2308254912</v>
      </c>
      <c r="BQ11" s="24">
        <v>0</v>
      </c>
      <c r="BR11" s="23">
        <v>0</v>
      </c>
      <c r="BS11" s="24">
        <v>0</v>
      </c>
      <c r="BT11" s="23">
        <v>0</v>
      </c>
      <c r="BU11" s="24">
        <v>0</v>
      </c>
      <c r="BV11" s="23">
        <v>0</v>
      </c>
      <c r="BW11" s="24">
        <v>0</v>
      </c>
      <c r="BX11" s="23">
        <v>0</v>
      </c>
      <c r="BY11" s="24">
        <v>0</v>
      </c>
      <c r="BZ11" s="23">
        <v>0</v>
      </c>
      <c r="CA11" s="82">
        <v>0</v>
      </c>
      <c r="CB11" s="14"/>
    </row>
    <row r="12" spans="2:80" ht="15" x14ac:dyDescent="0.25">
      <c r="B12" s="2"/>
      <c r="C12" s="44">
        <f t="shared" si="0"/>
        <v>6</v>
      </c>
      <c r="D12" s="86" t="s">
        <v>62</v>
      </c>
      <c r="E12" s="87" t="s">
        <v>63</v>
      </c>
      <c r="F12" s="86" t="s">
        <v>77</v>
      </c>
      <c r="G12" s="87" t="s">
        <v>65</v>
      </c>
      <c r="H12" s="86" t="s">
        <v>66</v>
      </c>
      <c r="I12" s="87" t="s">
        <v>78</v>
      </c>
      <c r="J12" s="86">
        <v>2011</v>
      </c>
      <c r="K12" s="87"/>
      <c r="L12" s="86" t="s">
        <v>68</v>
      </c>
      <c r="M12" s="87" t="s">
        <v>79</v>
      </c>
      <c r="N12" s="86" t="s">
        <v>80</v>
      </c>
      <c r="O12" s="62">
        <v>1956</v>
      </c>
      <c r="P12" s="61">
        <v>1095.3600000000001</v>
      </c>
      <c r="Q12" s="88">
        <v>2836.2</v>
      </c>
      <c r="R12" s="3"/>
      <c r="S12" s="89">
        <v>1095.3600000000001</v>
      </c>
      <c r="T12" s="62">
        <v>0</v>
      </c>
      <c r="U12" s="61">
        <v>0</v>
      </c>
      <c r="V12" s="62">
        <v>0</v>
      </c>
      <c r="W12" s="61">
        <v>0</v>
      </c>
      <c r="X12" s="62">
        <v>0</v>
      </c>
      <c r="Y12" s="61">
        <v>0</v>
      </c>
      <c r="Z12" s="62">
        <v>0</v>
      </c>
      <c r="AA12" s="61">
        <v>0</v>
      </c>
      <c r="AB12" s="62">
        <v>0</v>
      </c>
      <c r="AC12" s="61">
        <v>0</v>
      </c>
      <c r="AD12" s="62">
        <v>0</v>
      </c>
      <c r="AE12" s="61">
        <v>0</v>
      </c>
      <c r="AF12" s="62">
        <v>0</v>
      </c>
      <c r="AG12" s="61">
        <v>0</v>
      </c>
      <c r="AH12" s="62">
        <v>0</v>
      </c>
      <c r="AI12" s="61">
        <v>0</v>
      </c>
      <c r="AJ12" s="62">
        <v>0</v>
      </c>
      <c r="AK12" s="61">
        <v>0</v>
      </c>
      <c r="AL12" s="62">
        <v>0</v>
      </c>
      <c r="AM12" s="61">
        <v>0</v>
      </c>
      <c r="AN12" s="62">
        <v>0</v>
      </c>
      <c r="AO12" s="61">
        <v>0</v>
      </c>
      <c r="AP12" s="62">
        <v>0</v>
      </c>
      <c r="AQ12" s="61">
        <v>0</v>
      </c>
      <c r="AR12" s="62">
        <v>0</v>
      </c>
      <c r="AS12" s="61">
        <v>0</v>
      </c>
      <c r="AT12" s="62">
        <v>0</v>
      </c>
      <c r="AU12" s="61">
        <v>0</v>
      </c>
      <c r="AV12" s="88">
        <v>0</v>
      </c>
      <c r="AW12" s="3"/>
      <c r="AX12" s="89">
        <v>2836.2</v>
      </c>
      <c r="AY12" s="62">
        <v>0</v>
      </c>
      <c r="AZ12" s="61">
        <v>0</v>
      </c>
      <c r="BA12" s="62">
        <v>0</v>
      </c>
      <c r="BB12" s="61">
        <v>0</v>
      </c>
      <c r="BC12" s="62">
        <v>0</v>
      </c>
      <c r="BD12" s="61">
        <v>0</v>
      </c>
      <c r="BE12" s="62">
        <v>0</v>
      </c>
      <c r="BF12" s="61">
        <v>0</v>
      </c>
      <c r="BG12" s="62">
        <v>0</v>
      </c>
      <c r="BH12" s="61">
        <v>0</v>
      </c>
      <c r="BI12" s="62">
        <v>0</v>
      </c>
      <c r="BJ12" s="61">
        <v>0</v>
      </c>
      <c r="BK12" s="62">
        <v>0</v>
      </c>
      <c r="BL12" s="61">
        <v>0</v>
      </c>
      <c r="BM12" s="62">
        <v>0</v>
      </c>
      <c r="BN12" s="61">
        <v>0</v>
      </c>
      <c r="BO12" s="62">
        <v>0</v>
      </c>
      <c r="BP12" s="61">
        <v>0</v>
      </c>
      <c r="BQ12" s="62">
        <v>0</v>
      </c>
      <c r="BR12" s="61">
        <v>0</v>
      </c>
      <c r="BS12" s="62">
        <v>0</v>
      </c>
      <c r="BT12" s="61">
        <v>0</v>
      </c>
      <c r="BU12" s="62">
        <v>0</v>
      </c>
      <c r="BV12" s="61">
        <v>0</v>
      </c>
      <c r="BW12" s="62">
        <v>0</v>
      </c>
      <c r="BX12" s="61">
        <v>0</v>
      </c>
      <c r="BY12" s="62">
        <v>0</v>
      </c>
      <c r="BZ12" s="61">
        <v>0</v>
      </c>
      <c r="CA12" s="88">
        <v>0</v>
      </c>
      <c r="CB12" s="14"/>
    </row>
    <row r="13" spans="2:80" ht="15" x14ac:dyDescent="0.25">
      <c r="B13" s="2"/>
      <c r="C13" s="21">
        <f t="shared" si="0"/>
        <v>7</v>
      </c>
      <c r="D13" s="90" t="s">
        <v>62</v>
      </c>
      <c r="E13" s="79" t="s">
        <v>63</v>
      </c>
      <c r="F13" s="90" t="s">
        <v>81</v>
      </c>
      <c r="G13" s="79" t="s">
        <v>65</v>
      </c>
      <c r="H13" s="90" t="s">
        <v>66</v>
      </c>
      <c r="I13" s="79" t="s">
        <v>67</v>
      </c>
      <c r="J13" s="90">
        <v>2011</v>
      </c>
      <c r="K13" s="79"/>
      <c r="L13" s="90" t="s">
        <v>68</v>
      </c>
      <c r="M13" s="79" t="s">
        <v>82</v>
      </c>
      <c r="N13" s="90" t="s">
        <v>73</v>
      </c>
      <c r="O13" s="24">
        <v>0</v>
      </c>
      <c r="P13" s="23">
        <v>0</v>
      </c>
      <c r="Q13" s="82">
        <v>0</v>
      </c>
      <c r="R13" s="3"/>
      <c r="S13" s="91">
        <v>0</v>
      </c>
      <c r="T13" s="24">
        <v>0</v>
      </c>
      <c r="U13" s="23">
        <v>0</v>
      </c>
      <c r="V13" s="24">
        <v>0</v>
      </c>
      <c r="W13" s="23">
        <v>0</v>
      </c>
      <c r="X13" s="24">
        <v>0</v>
      </c>
      <c r="Y13" s="23">
        <v>0</v>
      </c>
      <c r="Z13" s="24">
        <v>0</v>
      </c>
      <c r="AA13" s="23">
        <v>0</v>
      </c>
      <c r="AB13" s="24">
        <v>0</v>
      </c>
      <c r="AC13" s="23">
        <v>0</v>
      </c>
      <c r="AD13" s="24">
        <v>0</v>
      </c>
      <c r="AE13" s="23">
        <v>0</v>
      </c>
      <c r="AF13" s="24">
        <v>0</v>
      </c>
      <c r="AG13" s="23">
        <v>0</v>
      </c>
      <c r="AH13" s="24">
        <v>0</v>
      </c>
      <c r="AI13" s="23">
        <v>0</v>
      </c>
      <c r="AJ13" s="24">
        <v>0</v>
      </c>
      <c r="AK13" s="23">
        <v>0</v>
      </c>
      <c r="AL13" s="24">
        <v>0</v>
      </c>
      <c r="AM13" s="23">
        <v>0</v>
      </c>
      <c r="AN13" s="24">
        <v>0</v>
      </c>
      <c r="AO13" s="23">
        <v>0</v>
      </c>
      <c r="AP13" s="24">
        <v>0</v>
      </c>
      <c r="AQ13" s="23">
        <v>0</v>
      </c>
      <c r="AR13" s="24">
        <v>0</v>
      </c>
      <c r="AS13" s="23">
        <v>0</v>
      </c>
      <c r="AT13" s="24">
        <v>0</v>
      </c>
      <c r="AU13" s="23">
        <v>0</v>
      </c>
      <c r="AV13" s="82">
        <v>0</v>
      </c>
      <c r="AW13" s="3"/>
      <c r="AX13" s="91">
        <v>0</v>
      </c>
      <c r="AY13" s="24">
        <v>0</v>
      </c>
      <c r="AZ13" s="23">
        <v>0</v>
      </c>
      <c r="BA13" s="24">
        <v>0</v>
      </c>
      <c r="BB13" s="23">
        <v>0</v>
      </c>
      <c r="BC13" s="24">
        <v>0</v>
      </c>
      <c r="BD13" s="23">
        <v>0</v>
      </c>
      <c r="BE13" s="24">
        <v>0</v>
      </c>
      <c r="BF13" s="23">
        <v>0</v>
      </c>
      <c r="BG13" s="24">
        <v>0</v>
      </c>
      <c r="BH13" s="23">
        <v>0</v>
      </c>
      <c r="BI13" s="24">
        <v>0</v>
      </c>
      <c r="BJ13" s="23">
        <v>0</v>
      </c>
      <c r="BK13" s="24">
        <v>0</v>
      </c>
      <c r="BL13" s="23">
        <v>0</v>
      </c>
      <c r="BM13" s="24">
        <v>0</v>
      </c>
      <c r="BN13" s="23">
        <v>0</v>
      </c>
      <c r="BO13" s="24">
        <v>0</v>
      </c>
      <c r="BP13" s="23">
        <v>0</v>
      </c>
      <c r="BQ13" s="24">
        <v>0</v>
      </c>
      <c r="BR13" s="23">
        <v>0</v>
      </c>
      <c r="BS13" s="24">
        <v>0</v>
      </c>
      <c r="BT13" s="23">
        <v>0</v>
      </c>
      <c r="BU13" s="24">
        <v>0</v>
      </c>
      <c r="BV13" s="23">
        <v>0</v>
      </c>
      <c r="BW13" s="24">
        <v>0</v>
      </c>
      <c r="BX13" s="23">
        <v>0</v>
      </c>
      <c r="BY13" s="24">
        <v>0</v>
      </c>
      <c r="BZ13" s="23">
        <v>0</v>
      </c>
      <c r="CA13" s="82">
        <v>0</v>
      </c>
      <c r="CB13" s="14"/>
    </row>
    <row r="14" spans="2:80" ht="15" x14ac:dyDescent="0.25">
      <c r="B14" s="2"/>
      <c r="C14" s="44">
        <f t="shared" si="0"/>
        <v>8</v>
      </c>
      <c r="D14" s="86" t="s">
        <v>62</v>
      </c>
      <c r="E14" s="87" t="s">
        <v>83</v>
      </c>
      <c r="F14" s="86" t="s">
        <v>84</v>
      </c>
      <c r="G14" s="87" t="s">
        <v>65</v>
      </c>
      <c r="H14" s="86" t="s">
        <v>85</v>
      </c>
      <c r="I14" s="87" t="s">
        <v>78</v>
      </c>
      <c r="J14" s="86">
        <v>2011</v>
      </c>
      <c r="K14" s="87"/>
      <c r="L14" s="86" t="s">
        <v>68</v>
      </c>
      <c r="M14" s="87" t="s">
        <v>79</v>
      </c>
      <c r="N14" s="86" t="s">
        <v>80</v>
      </c>
      <c r="O14" s="62">
        <v>0</v>
      </c>
      <c r="P14" s="61">
        <v>0</v>
      </c>
      <c r="Q14" s="88">
        <v>0</v>
      </c>
      <c r="R14" s="3"/>
      <c r="S14" s="89">
        <v>0</v>
      </c>
      <c r="T14" s="62">
        <v>0</v>
      </c>
      <c r="U14" s="61">
        <v>0</v>
      </c>
      <c r="V14" s="62">
        <v>0</v>
      </c>
      <c r="W14" s="61">
        <v>0</v>
      </c>
      <c r="X14" s="62">
        <v>0</v>
      </c>
      <c r="Y14" s="61">
        <v>0</v>
      </c>
      <c r="Z14" s="62">
        <v>0</v>
      </c>
      <c r="AA14" s="61">
        <v>0</v>
      </c>
      <c r="AB14" s="62">
        <v>0</v>
      </c>
      <c r="AC14" s="61">
        <v>0</v>
      </c>
      <c r="AD14" s="62">
        <v>0</v>
      </c>
      <c r="AE14" s="61">
        <v>0</v>
      </c>
      <c r="AF14" s="62">
        <v>0</v>
      </c>
      <c r="AG14" s="61">
        <v>0</v>
      </c>
      <c r="AH14" s="62">
        <v>0</v>
      </c>
      <c r="AI14" s="61">
        <v>0</v>
      </c>
      <c r="AJ14" s="62">
        <v>0</v>
      </c>
      <c r="AK14" s="61">
        <v>0</v>
      </c>
      <c r="AL14" s="62">
        <v>0</v>
      </c>
      <c r="AM14" s="61">
        <v>0</v>
      </c>
      <c r="AN14" s="62">
        <v>0</v>
      </c>
      <c r="AO14" s="61">
        <v>0</v>
      </c>
      <c r="AP14" s="62">
        <v>0</v>
      </c>
      <c r="AQ14" s="61">
        <v>0</v>
      </c>
      <c r="AR14" s="62">
        <v>0</v>
      </c>
      <c r="AS14" s="61">
        <v>0</v>
      </c>
      <c r="AT14" s="62">
        <v>0</v>
      </c>
      <c r="AU14" s="61">
        <v>0</v>
      </c>
      <c r="AV14" s="88">
        <v>0</v>
      </c>
      <c r="AW14" s="3"/>
      <c r="AX14" s="89">
        <v>0</v>
      </c>
      <c r="AY14" s="62">
        <v>0</v>
      </c>
      <c r="AZ14" s="61">
        <v>0</v>
      </c>
      <c r="BA14" s="62">
        <v>0</v>
      </c>
      <c r="BB14" s="61">
        <v>0</v>
      </c>
      <c r="BC14" s="62">
        <v>0</v>
      </c>
      <c r="BD14" s="61">
        <v>0</v>
      </c>
      <c r="BE14" s="62">
        <v>0</v>
      </c>
      <c r="BF14" s="61">
        <v>0</v>
      </c>
      <c r="BG14" s="62">
        <v>0</v>
      </c>
      <c r="BH14" s="61">
        <v>0</v>
      </c>
      <c r="BI14" s="62">
        <v>0</v>
      </c>
      <c r="BJ14" s="61">
        <v>0</v>
      </c>
      <c r="BK14" s="62">
        <v>0</v>
      </c>
      <c r="BL14" s="61">
        <v>0</v>
      </c>
      <c r="BM14" s="62">
        <v>0</v>
      </c>
      <c r="BN14" s="61">
        <v>0</v>
      </c>
      <c r="BO14" s="62">
        <v>0</v>
      </c>
      <c r="BP14" s="61">
        <v>0</v>
      </c>
      <c r="BQ14" s="62">
        <v>0</v>
      </c>
      <c r="BR14" s="61">
        <v>0</v>
      </c>
      <c r="BS14" s="62">
        <v>0</v>
      </c>
      <c r="BT14" s="61">
        <v>0</v>
      </c>
      <c r="BU14" s="62">
        <v>0</v>
      </c>
      <c r="BV14" s="61">
        <v>0</v>
      </c>
      <c r="BW14" s="62">
        <v>0</v>
      </c>
      <c r="BX14" s="61">
        <v>0</v>
      </c>
      <c r="BY14" s="62">
        <v>0</v>
      </c>
      <c r="BZ14" s="61">
        <v>0</v>
      </c>
      <c r="CA14" s="88">
        <v>0</v>
      </c>
      <c r="CB14" s="14"/>
    </row>
    <row r="15" spans="2:80" ht="15" x14ac:dyDescent="0.25">
      <c r="B15" s="2"/>
      <c r="C15" s="21">
        <f t="shared" si="0"/>
        <v>9</v>
      </c>
      <c r="D15" s="90" t="s">
        <v>62</v>
      </c>
      <c r="E15" s="79" t="s">
        <v>83</v>
      </c>
      <c r="F15" s="90" t="s">
        <v>86</v>
      </c>
      <c r="G15" s="79" t="s">
        <v>65</v>
      </c>
      <c r="H15" s="90" t="s">
        <v>85</v>
      </c>
      <c r="I15" s="79" t="s">
        <v>78</v>
      </c>
      <c r="J15" s="90">
        <v>2011</v>
      </c>
      <c r="K15" s="79"/>
      <c r="L15" s="90" t="s">
        <v>68</v>
      </c>
      <c r="M15" s="79" t="s">
        <v>87</v>
      </c>
      <c r="N15" s="90" t="s">
        <v>88</v>
      </c>
      <c r="O15" s="24">
        <v>15</v>
      </c>
      <c r="P15" s="23">
        <v>1218</v>
      </c>
      <c r="Q15" s="82">
        <v>36068.550000000003</v>
      </c>
      <c r="R15" s="3"/>
      <c r="S15" s="91">
        <v>923.81639999999993</v>
      </c>
      <c r="T15" s="24">
        <v>0</v>
      </c>
      <c r="U15" s="23">
        <v>0</v>
      </c>
      <c r="V15" s="24">
        <v>0</v>
      </c>
      <c r="W15" s="23">
        <v>0</v>
      </c>
      <c r="X15" s="24">
        <v>0</v>
      </c>
      <c r="Y15" s="23">
        <v>0</v>
      </c>
      <c r="Z15" s="24">
        <v>0</v>
      </c>
      <c r="AA15" s="23">
        <v>0</v>
      </c>
      <c r="AB15" s="24">
        <v>0</v>
      </c>
      <c r="AC15" s="23">
        <v>0</v>
      </c>
      <c r="AD15" s="24">
        <v>0</v>
      </c>
      <c r="AE15" s="23">
        <v>0</v>
      </c>
      <c r="AF15" s="24">
        <v>0</v>
      </c>
      <c r="AG15" s="23">
        <v>0</v>
      </c>
      <c r="AH15" s="24">
        <v>0</v>
      </c>
      <c r="AI15" s="23">
        <v>0</v>
      </c>
      <c r="AJ15" s="24">
        <v>0</v>
      </c>
      <c r="AK15" s="23">
        <v>0</v>
      </c>
      <c r="AL15" s="24">
        <v>0</v>
      </c>
      <c r="AM15" s="23">
        <v>0</v>
      </c>
      <c r="AN15" s="24">
        <v>0</v>
      </c>
      <c r="AO15" s="23">
        <v>0</v>
      </c>
      <c r="AP15" s="24">
        <v>0</v>
      </c>
      <c r="AQ15" s="23">
        <v>0</v>
      </c>
      <c r="AR15" s="24">
        <v>0</v>
      </c>
      <c r="AS15" s="23">
        <v>0</v>
      </c>
      <c r="AT15" s="24">
        <v>0</v>
      </c>
      <c r="AU15" s="23">
        <v>0</v>
      </c>
      <c r="AV15" s="82">
        <v>0</v>
      </c>
      <c r="AW15" s="3"/>
      <c r="AX15" s="91">
        <v>36068.550000000003</v>
      </c>
      <c r="AY15" s="24">
        <v>0</v>
      </c>
      <c r="AZ15" s="23">
        <v>0</v>
      </c>
      <c r="BA15" s="24">
        <v>0</v>
      </c>
      <c r="BB15" s="23">
        <v>0</v>
      </c>
      <c r="BC15" s="24">
        <v>0</v>
      </c>
      <c r="BD15" s="23">
        <v>0</v>
      </c>
      <c r="BE15" s="24">
        <v>0</v>
      </c>
      <c r="BF15" s="23">
        <v>0</v>
      </c>
      <c r="BG15" s="24">
        <v>0</v>
      </c>
      <c r="BH15" s="23">
        <v>0</v>
      </c>
      <c r="BI15" s="24">
        <v>0</v>
      </c>
      <c r="BJ15" s="23">
        <v>0</v>
      </c>
      <c r="BK15" s="24">
        <v>0</v>
      </c>
      <c r="BL15" s="23">
        <v>0</v>
      </c>
      <c r="BM15" s="24">
        <v>0</v>
      </c>
      <c r="BN15" s="23">
        <v>0</v>
      </c>
      <c r="BO15" s="24">
        <v>0</v>
      </c>
      <c r="BP15" s="23">
        <v>0</v>
      </c>
      <c r="BQ15" s="24">
        <v>0</v>
      </c>
      <c r="BR15" s="23">
        <v>0</v>
      </c>
      <c r="BS15" s="24">
        <v>0</v>
      </c>
      <c r="BT15" s="23">
        <v>0</v>
      </c>
      <c r="BU15" s="24">
        <v>0</v>
      </c>
      <c r="BV15" s="23">
        <v>0</v>
      </c>
      <c r="BW15" s="24">
        <v>0</v>
      </c>
      <c r="BX15" s="23">
        <v>0</v>
      </c>
      <c r="BY15" s="24">
        <v>0</v>
      </c>
      <c r="BZ15" s="23">
        <v>0</v>
      </c>
      <c r="CA15" s="82">
        <v>0</v>
      </c>
      <c r="CB15" s="14"/>
    </row>
    <row r="16" spans="2:80" ht="15" x14ac:dyDescent="0.25">
      <c r="B16" s="2"/>
      <c r="C16" s="44">
        <f t="shared" si="0"/>
        <v>10</v>
      </c>
      <c r="D16" s="86" t="s">
        <v>62</v>
      </c>
      <c r="E16" s="87" t="s">
        <v>83</v>
      </c>
      <c r="F16" s="86" t="s">
        <v>89</v>
      </c>
      <c r="G16" s="87" t="s">
        <v>65</v>
      </c>
      <c r="H16" s="86" t="s">
        <v>85</v>
      </c>
      <c r="I16" s="87" t="s">
        <v>67</v>
      </c>
      <c r="J16" s="86">
        <v>2011</v>
      </c>
      <c r="K16" s="87"/>
      <c r="L16" s="86" t="s">
        <v>68</v>
      </c>
      <c r="M16" s="87" t="s">
        <v>69</v>
      </c>
      <c r="N16" s="86" t="s">
        <v>90</v>
      </c>
      <c r="O16" s="62">
        <v>4291</v>
      </c>
      <c r="P16" s="61">
        <v>4946.0237621407668</v>
      </c>
      <c r="Q16" s="88">
        <v>14679124.248950433</v>
      </c>
      <c r="R16" s="3"/>
      <c r="S16" s="89">
        <v>5296.2942603157226</v>
      </c>
      <c r="T16" s="62">
        <v>5295.3725354824937</v>
      </c>
      <c r="U16" s="61">
        <v>5286.7659298522185</v>
      </c>
      <c r="V16" s="62">
        <v>3361.3910559048772</v>
      </c>
      <c r="W16" s="61">
        <v>3361.3910559048772</v>
      </c>
      <c r="X16" s="62">
        <v>3353.1877048891392</v>
      </c>
      <c r="Y16" s="61">
        <v>1046.7752413531009</v>
      </c>
      <c r="Z16" s="62">
        <v>1007.4648293719266</v>
      </c>
      <c r="AA16" s="61">
        <v>1007.4648293719266</v>
      </c>
      <c r="AB16" s="62">
        <v>1007.4648293719266</v>
      </c>
      <c r="AC16" s="61">
        <v>963.44670780503725</v>
      </c>
      <c r="AD16" s="62">
        <v>963.44670780503725</v>
      </c>
      <c r="AE16" s="61">
        <v>4.8390553744518776</v>
      </c>
      <c r="AF16" s="62">
        <v>4.8390553744518776</v>
      </c>
      <c r="AG16" s="61">
        <v>4.8390553744518776</v>
      </c>
      <c r="AH16" s="62">
        <v>0</v>
      </c>
      <c r="AI16" s="61">
        <v>0</v>
      </c>
      <c r="AJ16" s="62">
        <v>0</v>
      </c>
      <c r="AK16" s="61">
        <v>0</v>
      </c>
      <c r="AL16" s="62">
        <v>0</v>
      </c>
      <c r="AM16" s="61">
        <v>0</v>
      </c>
      <c r="AN16" s="62">
        <v>0</v>
      </c>
      <c r="AO16" s="61">
        <v>0</v>
      </c>
      <c r="AP16" s="62">
        <v>0</v>
      </c>
      <c r="AQ16" s="61">
        <v>0</v>
      </c>
      <c r="AR16" s="62">
        <v>0</v>
      </c>
      <c r="AS16" s="61">
        <v>0</v>
      </c>
      <c r="AT16" s="62">
        <v>0</v>
      </c>
      <c r="AU16" s="61">
        <v>0</v>
      </c>
      <c r="AV16" s="88">
        <v>0</v>
      </c>
      <c r="AW16" s="3"/>
      <c r="AX16" s="89">
        <v>13630141.127221314</v>
      </c>
      <c r="AY16" s="62">
        <v>13627894.138887856</v>
      </c>
      <c r="AZ16" s="61">
        <v>13603242.390422717</v>
      </c>
      <c r="BA16" s="62">
        <v>8263886.8056361461</v>
      </c>
      <c r="BB16" s="61">
        <v>8263886.8056361461</v>
      </c>
      <c r="BC16" s="62">
        <v>8244402.8427753458</v>
      </c>
      <c r="BD16" s="61">
        <v>2652481.7858091146</v>
      </c>
      <c r="BE16" s="62">
        <v>2622973.9696150431</v>
      </c>
      <c r="BF16" s="61">
        <v>2622973.9696150431</v>
      </c>
      <c r="BG16" s="62">
        <v>2622973.9696150431</v>
      </c>
      <c r="BH16" s="61">
        <v>2333529.6133618029</v>
      </c>
      <c r="BI16" s="62">
        <v>2333529.6133618029</v>
      </c>
      <c r="BJ16" s="61">
        <v>3632.3698823265995</v>
      </c>
      <c r="BK16" s="62">
        <v>3632.3698823265995</v>
      </c>
      <c r="BL16" s="61">
        <v>3632.3698823265995</v>
      </c>
      <c r="BM16" s="62">
        <v>0</v>
      </c>
      <c r="BN16" s="61">
        <v>0</v>
      </c>
      <c r="BO16" s="62">
        <v>0</v>
      </c>
      <c r="BP16" s="61">
        <v>0</v>
      </c>
      <c r="BQ16" s="62">
        <v>0</v>
      </c>
      <c r="BR16" s="61">
        <v>0</v>
      </c>
      <c r="BS16" s="62">
        <v>0</v>
      </c>
      <c r="BT16" s="61">
        <v>0</v>
      </c>
      <c r="BU16" s="62">
        <v>0</v>
      </c>
      <c r="BV16" s="61">
        <v>0</v>
      </c>
      <c r="BW16" s="62">
        <v>0</v>
      </c>
      <c r="BX16" s="61">
        <v>0</v>
      </c>
      <c r="BY16" s="62">
        <v>0</v>
      </c>
      <c r="BZ16" s="61">
        <v>0</v>
      </c>
      <c r="CA16" s="88">
        <v>0</v>
      </c>
      <c r="CB16" s="14"/>
    </row>
    <row r="17" spans="2:80" ht="15" x14ac:dyDescent="0.25">
      <c r="B17" s="2"/>
      <c r="C17" s="21">
        <f t="shared" si="0"/>
        <v>11</v>
      </c>
      <c r="D17" s="90" t="s">
        <v>62</v>
      </c>
      <c r="E17" s="79" t="s">
        <v>83</v>
      </c>
      <c r="F17" s="90" t="s">
        <v>91</v>
      </c>
      <c r="G17" s="79" t="s">
        <v>65</v>
      </c>
      <c r="H17" s="90" t="s">
        <v>85</v>
      </c>
      <c r="I17" s="79" t="s">
        <v>67</v>
      </c>
      <c r="J17" s="90">
        <v>2011</v>
      </c>
      <c r="K17" s="79"/>
      <c r="L17" s="90" t="s">
        <v>68</v>
      </c>
      <c r="M17" s="79" t="s">
        <v>69</v>
      </c>
      <c r="N17" s="90" t="s">
        <v>90</v>
      </c>
      <c r="O17" s="24">
        <v>294</v>
      </c>
      <c r="P17" s="23">
        <v>3201.1570868188264</v>
      </c>
      <c r="Q17" s="82">
        <v>17735322.578806814</v>
      </c>
      <c r="R17" s="3"/>
      <c r="S17" s="91">
        <v>2345.8833736751071</v>
      </c>
      <c r="T17" s="24">
        <v>2345.8833736751071</v>
      </c>
      <c r="U17" s="23">
        <v>2345.8833736751071</v>
      </c>
      <c r="V17" s="24">
        <v>2345.8833736751071</v>
      </c>
      <c r="W17" s="23">
        <v>2345.8833736751071</v>
      </c>
      <c r="X17" s="24">
        <v>2345.8833736751071</v>
      </c>
      <c r="Y17" s="23">
        <v>2345.8833736751071</v>
      </c>
      <c r="Z17" s="24">
        <v>2345.8833736751071</v>
      </c>
      <c r="AA17" s="23">
        <v>2116.9019597417573</v>
      </c>
      <c r="AB17" s="24">
        <v>2116.9019597417573</v>
      </c>
      <c r="AC17" s="23">
        <v>2116.9019597417573</v>
      </c>
      <c r="AD17" s="24">
        <v>230.89737360713539</v>
      </c>
      <c r="AE17" s="23">
        <v>0</v>
      </c>
      <c r="AF17" s="24">
        <v>0</v>
      </c>
      <c r="AG17" s="23">
        <v>0</v>
      </c>
      <c r="AH17" s="24">
        <v>0</v>
      </c>
      <c r="AI17" s="23">
        <v>0</v>
      </c>
      <c r="AJ17" s="24">
        <v>0</v>
      </c>
      <c r="AK17" s="23">
        <v>0</v>
      </c>
      <c r="AL17" s="24">
        <v>0</v>
      </c>
      <c r="AM17" s="23">
        <v>0</v>
      </c>
      <c r="AN17" s="24">
        <v>0</v>
      </c>
      <c r="AO17" s="23">
        <v>0</v>
      </c>
      <c r="AP17" s="24">
        <v>0</v>
      </c>
      <c r="AQ17" s="23">
        <v>0</v>
      </c>
      <c r="AR17" s="24">
        <v>0</v>
      </c>
      <c r="AS17" s="23">
        <v>0</v>
      </c>
      <c r="AT17" s="24">
        <v>0</v>
      </c>
      <c r="AU17" s="23">
        <v>0</v>
      </c>
      <c r="AV17" s="82">
        <v>0</v>
      </c>
      <c r="AW17" s="3"/>
      <c r="AX17" s="91">
        <v>13286676.430447089</v>
      </c>
      <c r="AY17" s="24">
        <v>13286676.430447089</v>
      </c>
      <c r="AZ17" s="23">
        <v>13286676.430447089</v>
      </c>
      <c r="BA17" s="24">
        <v>13286676.430447089</v>
      </c>
      <c r="BB17" s="23">
        <v>13286676.430447089</v>
      </c>
      <c r="BC17" s="24">
        <v>13286676.430447089</v>
      </c>
      <c r="BD17" s="23">
        <v>13286676.430447089</v>
      </c>
      <c r="BE17" s="24">
        <v>13286676.430447089</v>
      </c>
      <c r="BF17" s="23">
        <v>12632827.225355465</v>
      </c>
      <c r="BG17" s="24">
        <v>12632827.225355465</v>
      </c>
      <c r="BH17" s="23">
        <v>12632827.225355465</v>
      </c>
      <c r="BI17" s="24">
        <v>1840498.8894164704</v>
      </c>
      <c r="BJ17" s="23">
        <v>0</v>
      </c>
      <c r="BK17" s="24">
        <v>0</v>
      </c>
      <c r="BL17" s="23">
        <v>0</v>
      </c>
      <c r="BM17" s="24">
        <v>0</v>
      </c>
      <c r="BN17" s="23">
        <v>0</v>
      </c>
      <c r="BO17" s="24">
        <v>0</v>
      </c>
      <c r="BP17" s="23">
        <v>0</v>
      </c>
      <c r="BQ17" s="24">
        <v>0</v>
      </c>
      <c r="BR17" s="23">
        <v>0</v>
      </c>
      <c r="BS17" s="24">
        <v>0</v>
      </c>
      <c r="BT17" s="23">
        <v>0</v>
      </c>
      <c r="BU17" s="24">
        <v>0</v>
      </c>
      <c r="BV17" s="23">
        <v>0</v>
      </c>
      <c r="BW17" s="24">
        <v>0</v>
      </c>
      <c r="BX17" s="23">
        <v>0</v>
      </c>
      <c r="BY17" s="24">
        <v>0</v>
      </c>
      <c r="BZ17" s="23">
        <v>0</v>
      </c>
      <c r="CA17" s="82">
        <v>0</v>
      </c>
      <c r="CB17" s="14"/>
    </row>
    <row r="18" spans="2:80" ht="15" x14ac:dyDescent="0.25">
      <c r="B18" s="2"/>
      <c r="C18" s="44">
        <f t="shared" si="0"/>
        <v>12</v>
      </c>
      <c r="D18" s="86" t="s">
        <v>62</v>
      </c>
      <c r="E18" s="87" t="s">
        <v>83</v>
      </c>
      <c r="F18" s="86" t="s">
        <v>92</v>
      </c>
      <c r="G18" s="87" t="s">
        <v>65</v>
      </c>
      <c r="H18" s="86" t="s">
        <v>85</v>
      </c>
      <c r="I18" s="87" t="s">
        <v>67</v>
      </c>
      <c r="J18" s="86">
        <v>2011</v>
      </c>
      <c r="K18" s="87"/>
      <c r="L18" s="86" t="s">
        <v>68</v>
      </c>
      <c r="M18" s="87" t="s">
        <v>93</v>
      </c>
      <c r="N18" s="86" t="s">
        <v>94</v>
      </c>
      <c r="O18" s="62">
        <v>3</v>
      </c>
      <c r="P18" s="61">
        <v>0</v>
      </c>
      <c r="Q18" s="88">
        <v>0</v>
      </c>
      <c r="R18" s="3"/>
      <c r="S18" s="89">
        <v>0</v>
      </c>
      <c r="T18" s="62">
        <v>0</v>
      </c>
      <c r="U18" s="61">
        <v>0</v>
      </c>
      <c r="V18" s="62">
        <v>0</v>
      </c>
      <c r="W18" s="61">
        <v>0</v>
      </c>
      <c r="X18" s="62">
        <v>0</v>
      </c>
      <c r="Y18" s="61">
        <v>0</v>
      </c>
      <c r="Z18" s="62">
        <v>0</v>
      </c>
      <c r="AA18" s="61">
        <v>0</v>
      </c>
      <c r="AB18" s="62">
        <v>0</v>
      </c>
      <c r="AC18" s="61">
        <v>0</v>
      </c>
      <c r="AD18" s="62">
        <v>0</v>
      </c>
      <c r="AE18" s="61">
        <v>0</v>
      </c>
      <c r="AF18" s="62">
        <v>0</v>
      </c>
      <c r="AG18" s="61">
        <v>0</v>
      </c>
      <c r="AH18" s="62">
        <v>0</v>
      </c>
      <c r="AI18" s="61">
        <v>0</v>
      </c>
      <c r="AJ18" s="62">
        <v>0</v>
      </c>
      <c r="AK18" s="61">
        <v>0</v>
      </c>
      <c r="AL18" s="62">
        <v>0</v>
      </c>
      <c r="AM18" s="61">
        <v>0</v>
      </c>
      <c r="AN18" s="62">
        <v>0</v>
      </c>
      <c r="AO18" s="61">
        <v>0</v>
      </c>
      <c r="AP18" s="62">
        <v>0</v>
      </c>
      <c r="AQ18" s="61">
        <v>0</v>
      </c>
      <c r="AR18" s="62">
        <v>0</v>
      </c>
      <c r="AS18" s="61">
        <v>0</v>
      </c>
      <c r="AT18" s="62">
        <v>0</v>
      </c>
      <c r="AU18" s="61">
        <v>0</v>
      </c>
      <c r="AV18" s="88">
        <v>0</v>
      </c>
      <c r="AW18" s="3"/>
      <c r="AX18" s="89">
        <v>0</v>
      </c>
      <c r="AY18" s="62">
        <v>0</v>
      </c>
      <c r="AZ18" s="61">
        <v>0</v>
      </c>
      <c r="BA18" s="62">
        <v>0</v>
      </c>
      <c r="BB18" s="61">
        <v>0</v>
      </c>
      <c r="BC18" s="62">
        <v>0</v>
      </c>
      <c r="BD18" s="61">
        <v>0</v>
      </c>
      <c r="BE18" s="62">
        <v>0</v>
      </c>
      <c r="BF18" s="61">
        <v>0</v>
      </c>
      <c r="BG18" s="62">
        <v>0</v>
      </c>
      <c r="BH18" s="61">
        <v>0</v>
      </c>
      <c r="BI18" s="62">
        <v>0</v>
      </c>
      <c r="BJ18" s="61">
        <v>0</v>
      </c>
      <c r="BK18" s="62">
        <v>0</v>
      </c>
      <c r="BL18" s="61">
        <v>0</v>
      </c>
      <c r="BM18" s="62">
        <v>0</v>
      </c>
      <c r="BN18" s="61">
        <v>0</v>
      </c>
      <c r="BO18" s="62">
        <v>0</v>
      </c>
      <c r="BP18" s="61">
        <v>0</v>
      </c>
      <c r="BQ18" s="62">
        <v>0</v>
      </c>
      <c r="BR18" s="61">
        <v>0</v>
      </c>
      <c r="BS18" s="62">
        <v>0</v>
      </c>
      <c r="BT18" s="61">
        <v>0</v>
      </c>
      <c r="BU18" s="62">
        <v>0</v>
      </c>
      <c r="BV18" s="61">
        <v>0</v>
      </c>
      <c r="BW18" s="62">
        <v>0</v>
      </c>
      <c r="BX18" s="61">
        <v>0</v>
      </c>
      <c r="BY18" s="62">
        <v>0</v>
      </c>
      <c r="BZ18" s="61">
        <v>0</v>
      </c>
      <c r="CA18" s="88">
        <v>0</v>
      </c>
      <c r="CB18" s="14"/>
    </row>
    <row r="19" spans="2:80" ht="15" x14ac:dyDescent="0.25">
      <c r="B19" s="2"/>
      <c r="C19" s="21">
        <f t="shared" si="0"/>
        <v>13</v>
      </c>
      <c r="D19" s="90" t="s">
        <v>62</v>
      </c>
      <c r="E19" s="79" t="s">
        <v>83</v>
      </c>
      <c r="F19" s="90" t="s">
        <v>95</v>
      </c>
      <c r="G19" s="79" t="s">
        <v>65</v>
      </c>
      <c r="H19" s="90" t="s">
        <v>85</v>
      </c>
      <c r="I19" s="79" t="s">
        <v>67</v>
      </c>
      <c r="J19" s="90">
        <v>2011</v>
      </c>
      <c r="K19" s="79"/>
      <c r="L19" s="90" t="s">
        <v>68</v>
      </c>
      <c r="M19" s="79" t="s">
        <v>93</v>
      </c>
      <c r="N19" s="90" t="s">
        <v>90</v>
      </c>
      <c r="O19" s="24">
        <v>6</v>
      </c>
      <c r="P19" s="23">
        <v>174.3</v>
      </c>
      <c r="Q19" s="82">
        <v>504015.03200000001</v>
      </c>
      <c r="R19" s="3"/>
      <c r="S19" s="91">
        <v>87.15</v>
      </c>
      <c r="T19" s="24">
        <v>87.15</v>
      </c>
      <c r="U19" s="23">
        <v>87.15</v>
      </c>
      <c r="V19" s="24">
        <v>87.15</v>
      </c>
      <c r="W19" s="23">
        <v>87.15</v>
      </c>
      <c r="X19" s="24">
        <v>87.15</v>
      </c>
      <c r="Y19" s="23">
        <v>87.15</v>
      </c>
      <c r="Z19" s="24">
        <v>87.15</v>
      </c>
      <c r="AA19" s="23">
        <v>87.15</v>
      </c>
      <c r="AB19" s="24">
        <v>87.15</v>
      </c>
      <c r="AC19" s="23">
        <v>87.15</v>
      </c>
      <c r="AD19" s="24">
        <v>87.15</v>
      </c>
      <c r="AE19" s="23">
        <v>87.15</v>
      </c>
      <c r="AF19" s="24">
        <v>87.15</v>
      </c>
      <c r="AG19" s="23">
        <v>87.15</v>
      </c>
      <c r="AH19" s="24">
        <v>87.15</v>
      </c>
      <c r="AI19" s="23">
        <v>87.15</v>
      </c>
      <c r="AJ19" s="24">
        <v>0</v>
      </c>
      <c r="AK19" s="23">
        <v>0</v>
      </c>
      <c r="AL19" s="24">
        <v>0</v>
      </c>
      <c r="AM19" s="23">
        <v>0</v>
      </c>
      <c r="AN19" s="24">
        <v>0</v>
      </c>
      <c r="AO19" s="23">
        <v>0</v>
      </c>
      <c r="AP19" s="24">
        <v>0</v>
      </c>
      <c r="AQ19" s="23">
        <v>0</v>
      </c>
      <c r="AR19" s="24">
        <v>0</v>
      </c>
      <c r="AS19" s="23">
        <v>0</v>
      </c>
      <c r="AT19" s="24">
        <v>0</v>
      </c>
      <c r="AU19" s="23">
        <v>0</v>
      </c>
      <c r="AV19" s="82">
        <v>0</v>
      </c>
      <c r="AW19" s="3"/>
      <c r="AX19" s="91">
        <v>252007.516</v>
      </c>
      <c r="AY19" s="24">
        <v>252007.516</v>
      </c>
      <c r="AZ19" s="23">
        <v>252007.516</v>
      </c>
      <c r="BA19" s="24">
        <v>252007.516</v>
      </c>
      <c r="BB19" s="23">
        <v>252007.516</v>
      </c>
      <c r="BC19" s="24">
        <v>252007.516</v>
      </c>
      <c r="BD19" s="23">
        <v>252007.516</v>
      </c>
      <c r="BE19" s="24">
        <v>252007.516</v>
      </c>
      <c r="BF19" s="23">
        <v>252007.516</v>
      </c>
      <c r="BG19" s="24">
        <v>252007.516</v>
      </c>
      <c r="BH19" s="23">
        <v>252007.516</v>
      </c>
      <c r="BI19" s="24">
        <v>252007.516</v>
      </c>
      <c r="BJ19" s="23">
        <v>252007.516</v>
      </c>
      <c r="BK19" s="24">
        <v>252007.516</v>
      </c>
      <c r="BL19" s="23">
        <v>252007.516</v>
      </c>
      <c r="BM19" s="24">
        <v>252007.516</v>
      </c>
      <c r="BN19" s="23">
        <v>252007.516</v>
      </c>
      <c r="BO19" s="24">
        <v>0</v>
      </c>
      <c r="BP19" s="23">
        <v>0</v>
      </c>
      <c r="BQ19" s="24">
        <v>0</v>
      </c>
      <c r="BR19" s="23">
        <v>0</v>
      </c>
      <c r="BS19" s="24">
        <v>0</v>
      </c>
      <c r="BT19" s="23">
        <v>0</v>
      </c>
      <c r="BU19" s="24">
        <v>0</v>
      </c>
      <c r="BV19" s="23">
        <v>0</v>
      </c>
      <c r="BW19" s="24">
        <v>0</v>
      </c>
      <c r="BX19" s="23">
        <v>0</v>
      </c>
      <c r="BY19" s="24">
        <v>0</v>
      </c>
      <c r="BZ19" s="23">
        <v>0</v>
      </c>
      <c r="CA19" s="82">
        <v>0</v>
      </c>
      <c r="CB19" s="14"/>
    </row>
    <row r="20" spans="2:80" ht="15" x14ac:dyDescent="0.25">
      <c r="B20" s="2"/>
      <c r="C20" s="44">
        <f t="shared" si="0"/>
        <v>14</v>
      </c>
      <c r="D20" s="86" t="s">
        <v>62</v>
      </c>
      <c r="E20" s="87" t="s">
        <v>96</v>
      </c>
      <c r="F20" s="86" t="s">
        <v>97</v>
      </c>
      <c r="G20" s="87" t="s">
        <v>65</v>
      </c>
      <c r="H20" s="86" t="s">
        <v>96</v>
      </c>
      <c r="I20" s="87" t="s">
        <v>78</v>
      </c>
      <c r="J20" s="86">
        <v>2011</v>
      </c>
      <c r="K20" s="87"/>
      <c r="L20" s="86" t="s">
        <v>68</v>
      </c>
      <c r="M20" s="87" t="s">
        <v>87</v>
      </c>
      <c r="N20" s="86" t="s">
        <v>88</v>
      </c>
      <c r="O20" s="62">
        <v>21</v>
      </c>
      <c r="P20" s="61">
        <v>16125</v>
      </c>
      <c r="Q20" s="88">
        <v>797689.20000000007</v>
      </c>
      <c r="R20" s="3"/>
      <c r="S20" s="89">
        <v>13589.51</v>
      </c>
      <c r="T20" s="62">
        <v>0</v>
      </c>
      <c r="U20" s="61">
        <v>0</v>
      </c>
      <c r="V20" s="62">
        <v>0</v>
      </c>
      <c r="W20" s="61">
        <v>0</v>
      </c>
      <c r="X20" s="62">
        <v>0</v>
      </c>
      <c r="Y20" s="61">
        <v>0</v>
      </c>
      <c r="Z20" s="62">
        <v>0</v>
      </c>
      <c r="AA20" s="61">
        <v>0</v>
      </c>
      <c r="AB20" s="62">
        <v>0</v>
      </c>
      <c r="AC20" s="61">
        <v>0</v>
      </c>
      <c r="AD20" s="62">
        <v>0</v>
      </c>
      <c r="AE20" s="61">
        <v>0</v>
      </c>
      <c r="AF20" s="62">
        <v>0</v>
      </c>
      <c r="AG20" s="61">
        <v>0</v>
      </c>
      <c r="AH20" s="62">
        <v>0</v>
      </c>
      <c r="AI20" s="61">
        <v>0</v>
      </c>
      <c r="AJ20" s="62">
        <v>0</v>
      </c>
      <c r="AK20" s="61">
        <v>0</v>
      </c>
      <c r="AL20" s="62">
        <v>0</v>
      </c>
      <c r="AM20" s="61">
        <v>0</v>
      </c>
      <c r="AN20" s="62">
        <v>0</v>
      </c>
      <c r="AO20" s="61">
        <v>0</v>
      </c>
      <c r="AP20" s="62">
        <v>0</v>
      </c>
      <c r="AQ20" s="61">
        <v>0</v>
      </c>
      <c r="AR20" s="62">
        <v>0</v>
      </c>
      <c r="AS20" s="61">
        <v>0</v>
      </c>
      <c r="AT20" s="62">
        <v>0</v>
      </c>
      <c r="AU20" s="61">
        <v>0</v>
      </c>
      <c r="AV20" s="88">
        <v>0</v>
      </c>
      <c r="AW20" s="3"/>
      <c r="AX20" s="89">
        <v>797689.20000000007</v>
      </c>
      <c r="AY20" s="62">
        <v>0</v>
      </c>
      <c r="AZ20" s="61">
        <v>0</v>
      </c>
      <c r="BA20" s="62">
        <v>0</v>
      </c>
      <c r="BB20" s="61">
        <v>0</v>
      </c>
      <c r="BC20" s="62">
        <v>0</v>
      </c>
      <c r="BD20" s="61">
        <v>0</v>
      </c>
      <c r="BE20" s="62">
        <v>0</v>
      </c>
      <c r="BF20" s="61">
        <v>0</v>
      </c>
      <c r="BG20" s="62">
        <v>0</v>
      </c>
      <c r="BH20" s="61">
        <v>0</v>
      </c>
      <c r="BI20" s="62">
        <v>0</v>
      </c>
      <c r="BJ20" s="61">
        <v>0</v>
      </c>
      <c r="BK20" s="62">
        <v>0</v>
      </c>
      <c r="BL20" s="61">
        <v>0</v>
      </c>
      <c r="BM20" s="62">
        <v>0</v>
      </c>
      <c r="BN20" s="61">
        <v>0</v>
      </c>
      <c r="BO20" s="62">
        <v>0</v>
      </c>
      <c r="BP20" s="61">
        <v>0</v>
      </c>
      <c r="BQ20" s="62">
        <v>0</v>
      </c>
      <c r="BR20" s="61">
        <v>0</v>
      </c>
      <c r="BS20" s="62">
        <v>0</v>
      </c>
      <c r="BT20" s="61">
        <v>0</v>
      </c>
      <c r="BU20" s="62">
        <v>0</v>
      </c>
      <c r="BV20" s="61">
        <v>0</v>
      </c>
      <c r="BW20" s="62">
        <v>0</v>
      </c>
      <c r="BX20" s="61">
        <v>0</v>
      </c>
      <c r="BY20" s="62">
        <v>0</v>
      </c>
      <c r="BZ20" s="61">
        <v>0</v>
      </c>
      <c r="CA20" s="88">
        <v>0</v>
      </c>
      <c r="CB20" s="14"/>
    </row>
    <row r="21" spans="2:80" ht="15" x14ac:dyDescent="0.25">
      <c r="B21" s="2"/>
      <c r="C21" s="21">
        <f t="shared" si="0"/>
        <v>15</v>
      </c>
      <c r="D21" s="90" t="s">
        <v>62</v>
      </c>
      <c r="E21" s="79" t="s">
        <v>96</v>
      </c>
      <c r="F21" s="90" t="s">
        <v>91</v>
      </c>
      <c r="G21" s="79" t="s">
        <v>65</v>
      </c>
      <c r="H21" s="90" t="s">
        <v>96</v>
      </c>
      <c r="I21" s="79" t="s">
        <v>67</v>
      </c>
      <c r="J21" s="90">
        <v>2011</v>
      </c>
      <c r="K21" s="79"/>
      <c r="L21" s="90" t="s">
        <v>68</v>
      </c>
      <c r="M21" s="79" t="s">
        <v>69</v>
      </c>
      <c r="N21" s="90" t="s">
        <v>90</v>
      </c>
      <c r="O21" s="24">
        <v>55</v>
      </c>
      <c r="P21" s="23">
        <v>627.07771155430339</v>
      </c>
      <c r="Q21" s="82">
        <v>4203616.9476808505</v>
      </c>
      <c r="R21" s="3"/>
      <c r="S21" s="91">
        <v>452.95061439156581</v>
      </c>
      <c r="T21" s="24">
        <v>452.95061439156581</v>
      </c>
      <c r="U21" s="23">
        <v>452.95061439156581</v>
      </c>
      <c r="V21" s="24">
        <v>452.95061439156581</v>
      </c>
      <c r="W21" s="23">
        <v>452.95061439156581</v>
      </c>
      <c r="X21" s="24">
        <v>452.95061439156581</v>
      </c>
      <c r="Y21" s="23">
        <v>452.95061439156581</v>
      </c>
      <c r="Z21" s="24">
        <v>452.95061439156581</v>
      </c>
      <c r="AA21" s="23">
        <v>410.26186377515006</v>
      </c>
      <c r="AB21" s="24">
        <v>410.26186377515006</v>
      </c>
      <c r="AC21" s="23">
        <v>410.26186377515006</v>
      </c>
      <c r="AD21" s="24">
        <v>94.860288584793992</v>
      </c>
      <c r="AE21" s="23">
        <v>0</v>
      </c>
      <c r="AF21" s="24">
        <v>0</v>
      </c>
      <c r="AG21" s="23">
        <v>0</v>
      </c>
      <c r="AH21" s="24">
        <v>0</v>
      </c>
      <c r="AI21" s="23">
        <v>0</v>
      </c>
      <c r="AJ21" s="24">
        <v>0</v>
      </c>
      <c r="AK21" s="23">
        <v>0</v>
      </c>
      <c r="AL21" s="24">
        <v>0</v>
      </c>
      <c r="AM21" s="23">
        <v>0</v>
      </c>
      <c r="AN21" s="24">
        <v>0</v>
      </c>
      <c r="AO21" s="23">
        <v>0</v>
      </c>
      <c r="AP21" s="24">
        <v>0</v>
      </c>
      <c r="AQ21" s="23">
        <v>0</v>
      </c>
      <c r="AR21" s="24">
        <v>0</v>
      </c>
      <c r="AS21" s="23">
        <v>0</v>
      </c>
      <c r="AT21" s="24">
        <v>0</v>
      </c>
      <c r="AU21" s="23">
        <v>0</v>
      </c>
      <c r="AV21" s="82">
        <v>0</v>
      </c>
      <c r="AW21" s="3"/>
      <c r="AX21" s="91">
        <v>3097420.0932307821</v>
      </c>
      <c r="AY21" s="24">
        <v>3097420.0932307821</v>
      </c>
      <c r="AZ21" s="23">
        <v>3097420.0932307821</v>
      </c>
      <c r="BA21" s="24">
        <v>3097420.0932307821</v>
      </c>
      <c r="BB21" s="23">
        <v>3097420.0932307821</v>
      </c>
      <c r="BC21" s="24">
        <v>3097420.0932307821</v>
      </c>
      <c r="BD21" s="23">
        <v>3097420.0932307821</v>
      </c>
      <c r="BE21" s="24">
        <v>3097420.0932307821</v>
      </c>
      <c r="BF21" s="23">
        <v>2880027.1185240634</v>
      </c>
      <c r="BG21" s="24">
        <v>2880027.1185240634</v>
      </c>
      <c r="BH21" s="23">
        <v>2880027.1185240634</v>
      </c>
      <c r="BI21" s="24">
        <v>853461.23483378626</v>
      </c>
      <c r="BJ21" s="23">
        <v>0</v>
      </c>
      <c r="BK21" s="24">
        <v>0</v>
      </c>
      <c r="BL21" s="23">
        <v>0</v>
      </c>
      <c r="BM21" s="24">
        <v>0</v>
      </c>
      <c r="BN21" s="23">
        <v>0</v>
      </c>
      <c r="BO21" s="24">
        <v>0</v>
      </c>
      <c r="BP21" s="23">
        <v>0</v>
      </c>
      <c r="BQ21" s="24">
        <v>0</v>
      </c>
      <c r="BR21" s="23">
        <v>0</v>
      </c>
      <c r="BS21" s="24">
        <v>0</v>
      </c>
      <c r="BT21" s="23">
        <v>0</v>
      </c>
      <c r="BU21" s="24">
        <v>0</v>
      </c>
      <c r="BV21" s="23">
        <v>0</v>
      </c>
      <c r="BW21" s="24">
        <v>0</v>
      </c>
      <c r="BX21" s="23">
        <v>0</v>
      </c>
      <c r="BY21" s="24">
        <v>0</v>
      </c>
      <c r="BZ21" s="23">
        <v>0</v>
      </c>
      <c r="CA21" s="82">
        <v>0</v>
      </c>
      <c r="CB21" s="14"/>
    </row>
    <row r="22" spans="2:80" ht="15" x14ac:dyDescent="0.25">
      <c r="B22" s="2"/>
      <c r="C22" s="44">
        <f t="shared" si="0"/>
        <v>16</v>
      </c>
      <c r="D22" s="86" t="s">
        <v>62</v>
      </c>
      <c r="E22" s="87" t="s">
        <v>98</v>
      </c>
      <c r="F22" s="86" t="s">
        <v>99</v>
      </c>
      <c r="G22" s="87" t="s">
        <v>65</v>
      </c>
      <c r="H22" s="86" t="s">
        <v>85</v>
      </c>
      <c r="I22" s="87" t="s">
        <v>67</v>
      </c>
      <c r="J22" s="86">
        <v>2011</v>
      </c>
      <c r="K22" s="87"/>
      <c r="L22" s="86" t="s">
        <v>68</v>
      </c>
      <c r="M22" s="87" t="s">
        <v>100</v>
      </c>
      <c r="N22" s="86" t="s">
        <v>90</v>
      </c>
      <c r="O22" s="62">
        <v>385</v>
      </c>
      <c r="P22" s="61">
        <v>5245.3135579990594</v>
      </c>
      <c r="Q22" s="88">
        <v>23181303.470863465</v>
      </c>
      <c r="R22" s="3"/>
      <c r="S22" s="89">
        <v>2731.7473841595115</v>
      </c>
      <c r="T22" s="62">
        <v>2731.7473841595115</v>
      </c>
      <c r="U22" s="61">
        <v>2731.7473841595115</v>
      </c>
      <c r="V22" s="62">
        <v>2731.7473841595115</v>
      </c>
      <c r="W22" s="61">
        <v>2731.7473841595115</v>
      </c>
      <c r="X22" s="62">
        <v>2731.7473841595115</v>
      </c>
      <c r="Y22" s="61">
        <v>2731.7473841595115</v>
      </c>
      <c r="Z22" s="62">
        <v>2731.7473841595115</v>
      </c>
      <c r="AA22" s="61">
        <v>2731.7473841595115</v>
      </c>
      <c r="AB22" s="62">
        <v>2731.7473841595115</v>
      </c>
      <c r="AC22" s="61">
        <v>2731.7473841595115</v>
      </c>
      <c r="AD22" s="62">
        <v>2731.7473841595115</v>
      </c>
      <c r="AE22" s="61">
        <v>2731.7473841595115</v>
      </c>
      <c r="AF22" s="62">
        <v>0</v>
      </c>
      <c r="AG22" s="61">
        <v>0</v>
      </c>
      <c r="AH22" s="62">
        <v>0</v>
      </c>
      <c r="AI22" s="61">
        <v>0</v>
      </c>
      <c r="AJ22" s="62">
        <v>0</v>
      </c>
      <c r="AK22" s="61">
        <v>0</v>
      </c>
      <c r="AL22" s="62">
        <v>0</v>
      </c>
      <c r="AM22" s="61">
        <v>0</v>
      </c>
      <c r="AN22" s="62">
        <v>0</v>
      </c>
      <c r="AO22" s="61">
        <v>0</v>
      </c>
      <c r="AP22" s="62">
        <v>0</v>
      </c>
      <c r="AQ22" s="61">
        <v>0</v>
      </c>
      <c r="AR22" s="62">
        <v>0</v>
      </c>
      <c r="AS22" s="61">
        <v>0</v>
      </c>
      <c r="AT22" s="62">
        <v>0</v>
      </c>
      <c r="AU22" s="61">
        <v>0</v>
      </c>
      <c r="AV22" s="88">
        <v>0</v>
      </c>
      <c r="AW22" s="3"/>
      <c r="AX22" s="89">
        <v>12086357.838326801</v>
      </c>
      <c r="AY22" s="62">
        <v>12086357.838326801</v>
      </c>
      <c r="AZ22" s="61">
        <v>12086357.838326801</v>
      </c>
      <c r="BA22" s="62">
        <v>12086357.838326801</v>
      </c>
      <c r="BB22" s="61">
        <v>12086357.838326801</v>
      </c>
      <c r="BC22" s="62">
        <v>12086357.838326801</v>
      </c>
      <c r="BD22" s="61">
        <v>12086357.838326801</v>
      </c>
      <c r="BE22" s="62">
        <v>12086357.838326801</v>
      </c>
      <c r="BF22" s="61">
        <v>12086357.838326801</v>
      </c>
      <c r="BG22" s="62">
        <v>12086357.838326801</v>
      </c>
      <c r="BH22" s="61">
        <v>12086357.838326801</v>
      </c>
      <c r="BI22" s="62">
        <v>12086357.838326801</v>
      </c>
      <c r="BJ22" s="61">
        <v>12086357.838326801</v>
      </c>
      <c r="BK22" s="62">
        <v>0</v>
      </c>
      <c r="BL22" s="61">
        <v>0</v>
      </c>
      <c r="BM22" s="62">
        <v>0</v>
      </c>
      <c r="BN22" s="61">
        <v>0</v>
      </c>
      <c r="BO22" s="62">
        <v>0</v>
      </c>
      <c r="BP22" s="61">
        <v>0</v>
      </c>
      <c r="BQ22" s="62">
        <v>0</v>
      </c>
      <c r="BR22" s="61">
        <v>0</v>
      </c>
      <c r="BS22" s="62">
        <v>0</v>
      </c>
      <c r="BT22" s="61">
        <v>0</v>
      </c>
      <c r="BU22" s="62">
        <v>0</v>
      </c>
      <c r="BV22" s="61">
        <v>0</v>
      </c>
      <c r="BW22" s="62">
        <v>0</v>
      </c>
      <c r="BX22" s="61">
        <v>0</v>
      </c>
      <c r="BY22" s="62">
        <v>0</v>
      </c>
      <c r="BZ22" s="61">
        <v>0</v>
      </c>
      <c r="CA22" s="88">
        <v>0</v>
      </c>
      <c r="CB22" s="14"/>
    </row>
    <row r="23" spans="2:80" ht="15" x14ac:dyDescent="0.25">
      <c r="B23" s="2"/>
      <c r="C23" s="26">
        <f t="shared" si="0"/>
        <v>17</v>
      </c>
      <c r="D23" s="92" t="s">
        <v>62</v>
      </c>
      <c r="E23" s="80" t="s">
        <v>98</v>
      </c>
      <c r="F23" s="92" t="s">
        <v>95</v>
      </c>
      <c r="G23" s="80" t="s">
        <v>65</v>
      </c>
      <c r="H23" s="92" t="s">
        <v>85</v>
      </c>
      <c r="I23" s="80" t="s">
        <v>67</v>
      </c>
      <c r="J23" s="92">
        <v>2011</v>
      </c>
      <c r="K23" s="80"/>
      <c r="L23" s="92" t="s">
        <v>68</v>
      </c>
      <c r="M23" s="80" t="s">
        <v>100</v>
      </c>
      <c r="N23" s="92" t="s">
        <v>90</v>
      </c>
      <c r="O23" s="29">
        <v>53.126373077912646</v>
      </c>
      <c r="P23" s="28">
        <v>4174.4309820545895</v>
      </c>
      <c r="Q23" s="83">
        <v>21439877.523832377</v>
      </c>
      <c r="R23" s="3"/>
      <c r="S23" s="93">
        <v>2087.2154910272948</v>
      </c>
      <c r="T23" s="29">
        <v>2087.2154910272948</v>
      </c>
      <c r="U23" s="28">
        <v>2087.2154910272948</v>
      </c>
      <c r="V23" s="29">
        <v>2087.2154910272948</v>
      </c>
      <c r="W23" s="28">
        <v>2087.2154910272948</v>
      </c>
      <c r="X23" s="29">
        <v>2087.2154910272948</v>
      </c>
      <c r="Y23" s="28">
        <v>2087.2154910272948</v>
      </c>
      <c r="Z23" s="29">
        <v>2087.2154910272948</v>
      </c>
      <c r="AA23" s="28">
        <v>2087.2154910272948</v>
      </c>
      <c r="AB23" s="29">
        <v>2087.2154910272948</v>
      </c>
      <c r="AC23" s="28">
        <v>2087.2154910272948</v>
      </c>
      <c r="AD23" s="29">
        <v>2087.2154910272948</v>
      </c>
      <c r="AE23" s="28">
        <v>2087.2154910272948</v>
      </c>
      <c r="AF23" s="29">
        <v>2087.2154910272948</v>
      </c>
      <c r="AG23" s="28">
        <v>2087.2154910272948</v>
      </c>
      <c r="AH23" s="29">
        <v>594.30599102729548</v>
      </c>
      <c r="AI23" s="28">
        <v>594.30599102729548</v>
      </c>
      <c r="AJ23" s="29">
        <v>594.30599102729548</v>
      </c>
      <c r="AK23" s="28">
        <v>594.30599102729548</v>
      </c>
      <c r="AL23" s="29">
        <v>594.30599102729548</v>
      </c>
      <c r="AM23" s="28">
        <v>594.30599102729548</v>
      </c>
      <c r="AN23" s="29">
        <v>594.30599102729548</v>
      </c>
      <c r="AO23" s="28">
        <v>594.30599102729548</v>
      </c>
      <c r="AP23" s="29">
        <v>594.30599102729548</v>
      </c>
      <c r="AQ23" s="28">
        <v>594.30599102729548</v>
      </c>
      <c r="AR23" s="29">
        <v>594.30599102729548</v>
      </c>
      <c r="AS23" s="28">
        <v>0</v>
      </c>
      <c r="AT23" s="29">
        <v>0</v>
      </c>
      <c r="AU23" s="28">
        <v>0</v>
      </c>
      <c r="AV23" s="83">
        <v>0</v>
      </c>
      <c r="AW23" s="3"/>
      <c r="AX23" s="93">
        <v>10719938.761916189</v>
      </c>
      <c r="AY23" s="29">
        <v>10719938.761916189</v>
      </c>
      <c r="AZ23" s="28">
        <v>10719938.761916189</v>
      </c>
      <c r="BA23" s="29">
        <v>10719938.761916189</v>
      </c>
      <c r="BB23" s="28">
        <v>10719938.761916189</v>
      </c>
      <c r="BC23" s="29">
        <v>10719938.761916189</v>
      </c>
      <c r="BD23" s="28">
        <v>10719938.761916189</v>
      </c>
      <c r="BE23" s="29">
        <v>10719938.761916189</v>
      </c>
      <c r="BF23" s="28">
        <v>10719938.761916189</v>
      </c>
      <c r="BG23" s="29">
        <v>10719938.761916189</v>
      </c>
      <c r="BH23" s="28">
        <v>10719938.761916189</v>
      </c>
      <c r="BI23" s="29">
        <v>10719938.761916189</v>
      </c>
      <c r="BJ23" s="28">
        <v>10719938.761916189</v>
      </c>
      <c r="BK23" s="29">
        <v>10719938.761916189</v>
      </c>
      <c r="BL23" s="28">
        <v>10719938.761916189</v>
      </c>
      <c r="BM23" s="29">
        <v>3052355.5699161887</v>
      </c>
      <c r="BN23" s="28">
        <v>3052355.5699161887</v>
      </c>
      <c r="BO23" s="29">
        <v>3052355.5699161887</v>
      </c>
      <c r="BP23" s="28">
        <v>3052355.5699161887</v>
      </c>
      <c r="BQ23" s="29">
        <v>3052355.5699161887</v>
      </c>
      <c r="BR23" s="28">
        <v>3052355.5699161887</v>
      </c>
      <c r="BS23" s="29">
        <v>3052355.5699161887</v>
      </c>
      <c r="BT23" s="28">
        <v>3052355.5699161887</v>
      </c>
      <c r="BU23" s="29">
        <v>3052355.5699161887</v>
      </c>
      <c r="BV23" s="28">
        <v>3052355.5699161887</v>
      </c>
      <c r="BW23" s="29">
        <v>3052355.5699161887</v>
      </c>
      <c r="BX23" s="28">
        <v>0</v>
      </c>
      <c r="BY23" s="29">
        <v>0</v>
      </c>
      <c r="BZ23" s="28">
        <v>0</v>
      </c>
      <c r="CA23" s="83">
        <v>0</v>
      </c>
      <c r="CB23" s="14"/>
    </row>
    <row r="24" spans="2:80" s="9" customFormat="1" ht="6" x14ac:dyDescent="0.25">
      <c r="B24" s="6"/>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8"/>
    </row>
    <row r="25" spans="2:80" ht="15" x14ac:dyDescent="0.25">
      <c r="B25" s="2"/>
      <c r="C25" s="4" t="s">
        <v>11</v>
      </c>
      <c r="D25" s="94"/>
      <c r="E25" s="94"/>
      <c r="F25" s="94"/>
      <c r="G25" s="94"/>
      <c r="H25" s="94"/>
      <c r="I25" s="94"/>
      <c r="J25" s="94"/>
      <c r="K25" s="94"/>
      <c r="L25" s="94"/>
      <c r="M25" s="94"/>
      <c r="N25" s="94"/>
      <c r="O25" s="94"/>
      <c r="P25" s="10">
        <f>SUM(P$7:P23)</f>
        <v>47062.199423910381</v>
      </c>
      <c r="Q25" s="10">
        <f>SUM(Q$7:Q23)</f>
        <v>125397606.62219678</v>
      </c>
      <c r="R25" s="3"/>
      <c r="S25" s="10">
        <f>SUM(S$7:S23)</f>
        <v>35005.352337670804</v>
      </c>
      <c r="T25" s="10">
        <f>SUM(T$7:T23)</f>
        <v>19395.744212837573</v>
      </c>
      <c r="U25" s="10">
        <f>SUM(U$7:U23)</f>
        <v>19387.1376072073</v>
      </c>
      <c r="V25" s="10">
        <f>SUM(V$7:V23)</f>
        <v>17364.646305063936</v>
      </c>
      <c r="W25" s="10">
        <f>SUM(W$7:W23)</f>
        <v>16918.955384311805</v>
      </c>
      <c r="X25" s="10">
        <f>SUM(X$7:X23)</f>
        <v>16186.693774812853</v>
      </c>
      <c r="Y25" s="10">
        <f>SUM(Y$7:Y23)</f>
        <v>13737.742945166305</v>
      </c>
      <c r="Z25" s="10">
        <f>SUM(Z$7:Z23)</f>
        <v>13688.015746485578</v>
      </c>
      <c r="AA25" s="10">
        <f>SUM(AA$7:AA23)</f>
        <v>13543.178255941146</v>
      </c>
      <c r="AB25" s="10">
        <f>SUM(AB$7:AB23)</f>
        <v>13162.501908560036</v>
      </c>
      <c r="AC25" s="10">
        <f>SUM(AC$7:AC23)</f>
        <v>12704.431344246415</v>
      </c>
      <c r="AD25" s="10">
        <f>SUM(AD$7:AD23)</f>
        <v>10502.992123396898</v>
      </c>
      <c r="AE25" s="10">
        <f>SUM(AE$7:AE23)</f>
        <v>9218.6268087743829</v>
      </c>
      <c r="AF25" s="10">
        <f>SUM(AF$7:AF23)</f>
        <v>6484.076792993651</v>
      </c>
      <c r="AG25" s="10">
        <f>SUM(AG$7:AG23)</f>
        <v>6484.076792993651</v>
      </c>
      <c r="AH25" s="10">
        <f>SUM(AH$7:AH23)</f>
        <v>4980.1960504797353</v>
      </c>
      <c r="AI25" s="10">
        <f>SUM(AI$7:AI23)</f>
        <v>4935.9942157111855</v>
      </c>
      <c r="AJ25" s="10">
        <f>SUM(AJ$7:AJ23)</f>
        <v>4848.8442157111858</v>
      </c>
      <c r="AK25" s="10">
        <f>SUM(AK$7:AK23)</f>
        <v>4296.10579507902</v>
      </c>
      <c r="AL25" s="10">
        <f>SUM(AL$7:AL23)</f>
        <v>594.30599102729548</v>
      </c>
      <c r="AM25" s="10">
        <f>SUM(AM$7:AM23)</f>
        <v>594.30599102729548</v>
      </c>
      <c r="AN25" s="10">
        <f>SUM(AN$7:AN23)</f>
        <v>594.30599102729548</v>
      </c>
      <c r="AO25" s="10">
        <f>SUM(AO$7:AO23)</f>
        <v>594.30599102729548</v>
      </c>
      <c r="AP25" s="10">
        <f>SUM(AP$7:AP23)</f>
        <v>594.30599102729548</v>
      </c>
      <c r="AQ25" s="10">
        <f>SUM(AQ$7:AQ23)</f>
        <v>594.30599102729548</v>
      </c>
      <c r="AR25" s="10">
        <f>SUM(AR$7:AR23)</f>
        <v>594.30599102729548</v>
      </c>
      <c r="AS25" s="10">
        <f>SUM(AS$7:AS23)</f>
        <v>0</v>
      </c>
      <c r="AT25" s="10">
        <f>SUM(AT$7:AT23)</f>
        <v>0</v>
      </c>
      <c r="AU25" s="10">
        <f>SUM(AU$7:AU23)</f>
        <v>0</v>
      </c>
      <c r="AV25" s="10">
        <f>SUM(AV$7:AV23)</f>
        <v>0</v>
      </c>
      <c r="AW25" s="3"/>
      <c r="AX25" s="10">
        <f>SUM(AX$7:AX23)</f>
        <v>85659570.997082263</v>
      </c>
      <c r="AY25" s="10">
        <f>SUM(AY$7:AY23)</f>
        <v>84820730.058748797</v>
      </c>
      <c r="AZ25" s="10">
        <f>SUM(AZ$7:AZ23)</f>
        <v>84796078.310283661</v>
      </c>
      <c r="BA25" s="10">
        <f>SUM(BA$7:BA23)</f>
        <v>79369875.930297092</v>
      </c>
      <c r="BB25" s="10">
        <f>SUM(BB$7:BB23)</f>
        <v>75727297.305019498</v>
      </c>
      <c r="BC25" s="10">
        <f>SUM(BC$7:BC23)</f>
        <v>69274344.529571414</v>
      </c>
      <c r="BD25" s="10">
        <f>SUM(BD$7:BD23)</f>
        <v>60604037.197141483</v>
      </c>
      <c r="BE25" s="10">
        <f>SUM(BE$7:BE23)</f>
        <v>60483278.329459339</v>
      </c>
      <c r="BF25" s="10">
        <f>SUM(BF$7:BF23)</f>
        <v>62351228.225397825</v>
      </c>
      <c r="BG25" s="10">
        <f>SUM(BG$7:BG23)</f>
        <v>54129800.723814689</v>
      </c>
      <c r="BH25" s="10">
        <f>SUM(BH$7:BH23)</f>
        <v>50562144.606844693</v>
      </c>
      <c r="BI25" s="10">
        <f>SUM(BI$7:BI23)</f>
        <v>37470802.086094797</v>
      </c>
      <c r="BJ25" s="10">
        <f>SUM(BJ$7:BJ23)</f>
        <v>32446944.718365066</v>
      </c>
      <c r="BK25" s="10">
        <f>SUM(BK$7:BK23)</f>
        <v>20103347.270516403</v>
      </c>
      <c r="BL25" s="10">
        <f>SUM(BL$7:BL23)</f>
        <v>20103347.270516403</v>
      </c>
      <c r="BM25" s="10">
        <f>SUM(BM$7:BM23)</f>
        <v>12360040.51206152</v>
      </c>
      <c r="BN25" s="10">
        <f>SUM(BN$7:BN23)</f>
        <v>11405418.081520077</v>
      </c>
      <c r="BO25" s="10">
        <f>SUM(BO$7:BO23)</f>
        <v>11153410.565520078</v>
      </c>
      <c r="BP25" s="10">
        <f>SUM(BP$7:BP23)</f>
        <v>10659112.80074168</v>
      </c>
      <c r="BQ25" s="10">
        <f>SUM(BQ$7:BQ23)</f>
        <v>3052355.5699161887</v>
      </c>
      <c r="BR25" s="10">
        <f>SUM(BR$7:BR23)</f>
        <v>3052355.5699161887</v>
      </c>
      <c r="BS25" s="10">
        <f>SUM(BS$7:BS23)</f>
        <v>3052355.5699161887</v>
      </c>
      <c r="BT25" s="10">
        <f>SUM(BT$7:BT23)</f>
        <v>3052355.5699161887</v>
      </c>
      <c r="BU25" s="10">
        <f>SUM(BU$7:BU23)</f>
        <v>3052355.5699161887</v>
      </c>
      <c r="BV25" s="10">
        <f>SUM(BV$7:BV23)</f>
        <v>3052355.5699161887</v>
      </c>
      <c r="BW25" s="10">
        <f>SUM(BW$7:BW23)</f>
        <v>3052355.5699161887</v>
      </c>
      <c r="BX25" s="10">
        <f>SUM(BX$7:BX23)</f>
        <v>0</v>
      </c>
      <c r="BY25" s="10">
        <f>SUM(BY$7:BY23)</f>
        <v>0</v>
      </c>
      <c r="BZ25" s="10">
        <f>SUM(BZ$7:BZ23)</f>
        <v>0</v>
      </c>
      <c r="CA25" s="10">
        <f>SUM(CA$7:CA23)</f>
        <v>0</v>
      </c>
      <c r="CB25" s="14"/>
    </row>
    <row r="26" spans="2:80" ht="15" x14ac:dyDescent="0.25">
      <c r="B26" s="33"/>
      <c r="C26" s="34"/>
      <c r="D26" s="34"/>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c r="BX26" s="34"/>
      <c r="BY26" s="34"/>
      <c r="BZ26" s="34"/>
      <c r="CA26" s="34"/>
      <c r="CB26" s="35"/>
    </row>
  </sheetData>
  <mergeCells count="15">
    <mergeCell ref="Q4:Q5"/>
    <mergeCell ref="C4:C5"/>
    <mergeCell ref="D4:D5"/>
    <mergeCell ref="E4:E5"/>
    <mergeCell ref="P4:P5"/>
    <mergeCell ref="I4:I5"/>
    <mergeCell ref="F4:F5"/>
    <mergeCell ref="G4:G5"/>
    <mergeCell ref="H4:H5"/>
    <mergeCell ref="J4:J5"/>
    <mergeCell ref="K4:K5"/>
    <mergeCell ref="L4:L5"/>
    <mergeCell ref="M4:M5"/>
    <mergeCell ref="N4:N5"/>
    <mergeCell ref="O4:O5"/>
  </mergeCells>
  <conditionalFormatting sqref="O7:Q23 S7:AV23 AX7:CA23">
    <cfRule type="cellIs" dxfId="4" priority="1" operator="equal">
      <formula>0</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2:CB37"/>
  <sheetViews>
    <sheetView zoomScale="75" zoomScaleNormal="75" workbookViewId="0">
      <pane ySplit="6" topLeftCell="A7" activePane="bottomLeft" state="frozen"/>
      <selection pane="bottomLeft"/>
    </sheetView>
  </sheetViews>
  <sheetFormatPr defaultColWidth="9.21875" defaultRowHeight="14.4" x14ac:dyDescent="0.3"/>
  <cols>
    <col min="1" max="2" width="2.77734375" style="5" customWidth="1"/>
    <col min="3" max="3" width="4.77734375" style="5" customWidth="1"/>
    <col min="4" max="5" width="9.21875" style="5"/>
    <col min="6" max="6" width="9.21875" style="5" customWidth="1"/>
    <col min="7" max="7" width="4.77734375" style="5" customWidth="1"/>
    <col min="8" max="8" width="6.77734375" style="5" customWidth="1"/>
    <col min="9" max="9" width="12.77734375" style="5" customWidth="1"/>
    <col min="10" max="10" width="16.77734375" style="5" customWidth="1"/>
    <col min="11" max="11" width="13.77734375" style="5" customWidth="1"/>
    <col min="12" max="13" width="6.77734375" style="5" customWidth="1"/>
    <col min="14" max="14" width="9.21875" style="5"/>
    <col min="15" max="15" width="12.77734375" style="5" customWidth="1"/>
    <col min="16" max="16" width="9.21875" style="5"/>
    <col min="17" max="17" width="11.5546875" style="5" customWidth="1"/>
    <col min="18" max="18" width="1.21875" style="5" customWidth="1"/>
    <col min="19" max="19" width="5.21875" style="5" customWidth="1"/>
    <col min="20" max="24" width="7.5546875" style="5" customWidth="1"/>
    <col min="25" max="38" width="6.44140625" style="5" customWidth="1"/>
    <col min="39" max="39" width="4.77734375" style="5" customWidth="1"/>
    <col min="40" max="48" width="3.21875" style="5" customWidth="1"/>
    <col min="49" max="49" width="1.21875" style="5" customWidth="1"/>
    <col min="50" max="50" width="11" style="5" customWidth="1"/>
    <col min="51" max="64" width="11.5546875" style="5" customWidth="1"/>
    <col min="65" max="68" width="11" style="5" customWidth="1"/>
    <col min="69" max="69" width="10.44140625" style="5" customWidth="1"/>
    <col min="70" max="70" width="8.77734375" style="5" customWidth="1"/>
    <col min="71" max="71" width="7.5546875" style="5" customWidth="1"/>
    <col min="72" max="79" width="3.21875" style="5" customWidth="1"/>
    <col min="80" max="81" width="2.77734375" style="5" customWidth="1"/>
    <col min="82" max="16384" width="9.21875" style="5"/>
  </cols>
  <sheetData>
    <row r="2" spans="2:80" ht="120" customHeight="1" x14ac:dyDescent="0.25">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3"/>
    </row>
    <row r="3" spans="2:80" ht="22.5" customHeight="1" x14ac:dyDescent="0.25">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14"/>
    </row>
    <row r="4" spans="2:80" ht="45" customHeight="1" x14ac:dyDescent="0.3">
      <c r="B4" s="2"/>
      <c r="C4" s="99" t="s">
        <v>0</v>
      </c>
      <c r="D4" s="99" t="s">
        <v>44</v>
      </c>
      <c r="E4" s="99" t="s">
        <v>21</v>
      </c>
      <c r="F4" s="99" t="s">
        <v>45</v>
      </c>
      <c r="G4" s="99" t="s">
        <v>46</v>
      </c>
      <c r="H4" s="99" t="s">
        <v>47</v>
      </c>
      <c r="I4" s="99" t="s">
        <v>48</v>
      </c>
      <c r="J4" s="99" t="s">
        <v>49</v>
      </c>
      <c r="K4" s="99" t="s">
        <v>50</v>
      </c>
      <c r="L4" s="99" t="s">
        <v>51</v>
      </c>
      <c r="M4" s="99" t="s">
        <v>52</v>
      </c>
      <c r="N4" s="99" t="s">
        <v>53</v>
      </c>
      <c r="O4" s="99" t="s">
        <v>54</v>
      </c>
      <c r="P4" s="99" t="s">
        <v>55</v>
      </c>
      <c r="Q4" s="99" t="s">
        <v>56</v>
      </c>
      <c r="R4" s="3"/>
      <c r="S4" s="4" t="s">
        <v>2</v>
      </c>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6"/>
      <c r="AW4" s="3"/>
      <c r="AX4" s="4" t="s">
        <v>1</v>
      </c>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6"/>
      <c r="CB4" s="14"/>
    </row>
    <row r="5" spans="2:80" ht="45" customHeight="1" x14ac:dyDescent="0.3">
      <c r="B5" s="2"/>
      <c r="C5" s="99"/>
      <c r="D5" s="100"/>
      <c r="E5" s="100"/>
      <c r="F5" s="100"/>
      <c r="G5" s="100"/>
      <c r="H5" s="100"/>
      <c r="I5" s="100"/>
      <c r="J5" s="100"/>
      <c r="K5" s="100"/>
      <c r="L5" s="100"/>
      <c r="M5" s="100"/>
      <c r="N5" s="100"/>
      <c r="O5" s="100"/>
      <c r="P5" s="100"/>
      <c r="Q5" s="100"/>
      <c r="R5" s="3"/>
      <c r="S5" s="45">
        <v>2011</v>
      </c>
      <c r="T5" s="45">
        <v>2012</v>
      </c>
      <c r="U5" s="45">
        <v>2013</v>
      </c>
      <c r="V5" s="45">
        <v>2014</v>
      </c>
      <c r="W5" s="45">
        <v>2015</v>
      </c>
      <c r="X5" s="45">
        <v>2016</v>
      </c>
      <c r="Y5" s="45">
        <v>2017</v>
      </c>
      <c r="Z5" s="45">
        <v>2018</v>
      </c>
      <c r="AA5" s="45">
        <v>2019</v>
      </c>
      <c r="AB5" s="45">
        <v>2020</v>
      </c>
      <c r="AC5" s="45">
        <v>2021</v>
      </c>
      <c r="AD5" s="45">
        <v>2022</v>
      </c>
      <c r="AE5" s="45">
        <v>2023</v>
      </c>
      <c r="AF5" s="45">
        <v>2024</v>
      </c>
      <c r="AG5" s="45">
        <v>2025</v>
      </c>
      <c r="AH5" s="45">
        <v>2026</v>
      </c>
      <c r="AI5" s="45">
        <v>2027</v>
      </c>
      <c r="AJ5" s="45">
        <v>2028</v>
      </c>
      <c r="AK5" s="45">
        <v>2029</v>
      </c>
      <c r="AL5" s="45">
        <v>2030</v>
      </c>
      <c r="AM5" s="45">
        <v>2031</v>
      </c>
      <c r="AN5" s="45">
        <v>2032</v>
      </c>
      <c r="AO5" s="45">
        <v>2033</v>
      </c>
      <c r="AP5" s="45">
        <v>2034</v>
      </c>
      <c r="AQ5" s="45">
        <v>2035</v>
      </c>
      <c r="AR5" s="45">
        <v>2036</v>
      </c>
      <c r="AS5" s="45">
        <v>2037</v>
      </c>
      <c r="AT5" s="45">
        <v>2038</v>
      </c>
      <c r="AU5" s="45">
        <v>2039</v>
      </c>
      <c r="AV5" s="45">
        <v>2040</v>
      </c>
      <c r="AW5" s="3"/>
      <c r="AX5" s="45">
        <v>2011</v>
      </c>
      <c r="AY5" s="45">
        <v>2012</v>
      </c>
      <c r="AZ5" s="45">
        <v>2013</v>
      </c>
      <c r="BA5" s="45">
        <v>2014</v>
      </c>
      <c r="BB5" s="45">
        <v>2015</v>
      </c>
      <c r="BC5" s="45">
        <v>2016</v>
      </c>
      <c r="BD5" s="45">
        <v>2017</v>
      </c>
      <c r="BE5" s="45">
        <v>2018</v>
      </c>
      <c r="BF5" s="45">
        <v>2019</v>
      </c>
      <c r="BG5" s="45">
        <v>2020</v>
      </c>
      <c r="BH5" s="45">
        <v>2021</v>
      </c>
      <c r="BI5" s="45">
        <v>2022</v>
      </c>
      <c r="BJ5" s="45">
        <v>2023</v>
      </c>
      <c r="BK5" s="45">
        <v>2024</v>
      </c>
      <c r="BL5" s="45">
        <v>2025</v>
      </c>
      <c r="BM5" s="45">
        <v>2026</v>
      </c>
      <c r="BN5" s="45">
        <v>2027</v>
      </c>
      <c r="BO5" s="45">
        <v>2028</v>
      </c>
      <c r="BP5" s="45">
        <v>2029</v>
      </c>
      <c r="BQ5" s="45">
        <v>2030</v>
      </c>
      <c r="BR5" s="45">
        <v>2031</v>
      </c>
      <c r="BS5" s="45">
        <v>2032</v>
      </c>
      <c r="BT5" s="45">
        <v>2033</v>
      </c>
      <c r="BU5" s="45">
        <v>2034</v>
      </c>
      <c r="BV5" s="45">
        <v>2035</v>
      </c>
      <c r="BW5" s="45">
        <v>2036</v>
      </c>
      <c r="BX5" s="45">
        <v>2037</v>
      </c>
      <c r="BY5" s="45">
        <v>2038</v>
      </c>
      <c r="BZ5" s="45">
        <v>2039</v>
      </c>
      <c r="CA5" s="45">
        <v>2040</v>
      </c>
      <c r="CB5" s="14"/>
    </row>
    <row r="6" spans="2:80" s="9" customFormat="1" ht="6" x14ac:dyDescent="0.2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8"/>
    </row>
    <row r="7" spans="2:80" ht="15" x14ac:dyDescent="0.25">
      <c r="B7" s="2"/>
      <c r="C7" s="17">
        <f t="shared" ref="C7:C34" si="0">C6+1</f>
        <v>1</v>
      </c>
      <c r="D7" s="84" t="s">
        <v>62</v>
      </c>
      <c r="E7" s="78" t="s">
        <v>83</v>
      </c>
      <c r="F7" s="84" t="s">
        <v>89</v>
      </c>
      <c r="G7" s="78" t="s">
        <v>65</v>
      </c>
      <c r="H7" s="84" t="s">
        <v>101</v>
      </c>
      <c r="I7" s="78" t="s">
        <v>67</v>
      </c>
      <c r="J7" s="84">
        <v>2012</v>
      </c>
      <c r="K7" s="78"/>
      <c r="L7" s="84" t="s">
        <v>102</v>
      </c>
      <c r="M7" s="78" t="s">
        <v>103</v>
      </c>
      <c r="N7" s="84" t="s">
        <v>90</v>
      </c>
      <c r="O7" s="20">
        <v>3388</v>
      </c>
      <c r="P7" s="19">
        <v>1.6980155706226829</v>
      </c>
      <c r="Q7" s="81">
        <v>3210.7853647538527</v>
      </c>
      <c r="R7" s="3"/>
      <c r="S7" s="85">
        <v>0</v>
      </c>
      <c r="T7" s="20">
        <v>2997.4092990473869</v>
      </c>
      <c r="U7" s="19">
        <v>2997.4092990473869</v>
      </c>
      <c r="V7" s="20">
        <v>2991.4114939270348</v>
      </c>
      <c r="W7" s="19">
        <v>2184.5493544161013</v>
      </c>
      <c r="X7" s="20">
        <v>2184.5493544161013</v>
      </c>
      <c r="Y7" s="19">
        <v>694.04334878761813</v>
      </c>
      <c r="Z7" s="20">
        <v>694.04334878761813</v>
      </c>
      <c r="AA7" s="19">
        <v>687.23620429457185</v>
      </c>
      <c r="AB7" s="20">
        <v>687.23620429457185</v>
      </c>
      <c r="AC7" s="19">
        <v>687.23620429457185</v>
      </c>
      <c r="AD7" s="20">
        <v>663.56363349582318</v>
      </c>
      <c r="AE7" s="19">
        <v>663.56363349582318</v>
      </c>
      <c r="AF7" s="20">
        <v>10.754080823272053</v>
      </c>
      <c r="AG7" s="19">
        <v>10.754080823272053</v>
      </c>
      <c r="AH7" s="20">
        <v>10.754080823272053</v>
      </c>
      <c r="AI7" s="19">
        <v>0</v>
      </c>
      <c r="AJ7" s="20">
        <v>0</v>
      </c>
      <c r="AK7" s="19">
        <v>0</v>
      </c>
      <c r="AL7" s="20">
        <v>0</v>
      </c>
      <c r="AM7" s="19">
        <v>0</v>
      </c>
      <c r="AN7" s="20">
        <v>0</v>
      </c>
      <c r="AO7" s="19">
        <v>0</v>
      </c>
      <c r="AP7" s="20">
        <v>0</v>
      </c>
      <c r="AQ7" s="19">
        <v>0</v>
      </c>
      <c r="AR7" s="20">
        <v>0</v>
      </c>
      <c r="AS7" s="19">
        <v>0</v>
      </c>
      <c r="AT7" s="20">
        <v>0</v>
      </c>
      <c r="AU7" s="19">
        <v>0</v>
      </c>
      <c r="AV7" s="81">
        <v>0</v>
      </c>
      <c r="AW7" s="3"/>
      <c r="AX7" s="85">
        <v>0</v>
      </c>
      <c r="AY7" s="20">
        <v>11201012.938780004</v>
      </c>
      <c r="AZ7" s="19">
        <v>11201012.938780054</v>
      </c>
      <c r="BA7" s="20">
        <v>11174625.560845021</v>
      </c>
      <c r="BB7" s="19">
        <v>7978488.4889927544</v>
      </c>
      <c r="BC7" s="20">
        <v>7978488.4889927544</v>
      </c>
      <c r="BD7" s="19">
        <v>2610574.1696459963</v>
      </c>
      <c r="BE7" s="20">
        <v>2610574.1696459963</v>
      </c>
      <c r="BF7" s="19">
        <v>2603776.417418838</v>
      </c>
      <c r="BG7" s="20">
        <v>2603776.417418838</v>
      </c>
      <c r="BH7" s="19">
        <v>2603776.417418838</v>
      </c>
      <c r="BI7" s="20">
        <v>2372145.467408739</v>
      </c>
      <c r="BJ7" s="19">
        <v>2372145.467408739</v>
      </c>
      <c r="BK7" s="20">
        <v>10739.242709204278</v>
      </c>
      <c r="BL7" s="19">
        <v>10739.242709204278</v>
      </c>
      <c r="BM7" s="20">
        <v>10739.242709204278</v>
      </c>
      <c r="BN7" s="19">
        <v>0</v>
      </c>
      <c r="BO7" s="20">
        <v>0</v>
      </c>
      <c r="BP7" s="19">
        <v>0</v>
      </c>
      <c r="BQ7" s="20">
        <v>0</v>
      </c>
      <c r="BR7" s="19">
        <v>0</v>
      </c>
      <c r="BS7" s="20">
        <v>0</v>
      </c>
      <c r="BT7" s="19">
        <v>0</v>
      </c>
      <c r="BU7" s="20">
        <v>0</v>
      </c>
      <c r="BV7" s="19">
        <v>0</v>
      </c>
      <c r="BW7" s="20">
        <v>0</v>
      </c>
      <c r="BX7" s="19">
        <v>0</v>
      </c>
      <c r="BY7" s="20">
        <v>0</v>
      </c>
      <c r="BZ7" s="19">
        <v>0</v>
      </c>
      <c r="CA7" s="81">
        <v>0</v>
      </c>
      <c r="CB7" s="14"/>
    </row>
    <row r="8" spans="2:80" ht="15" x14ac:dyDescent="0.25">
      <c r="B8" s="2"/>
      <c r="C8" s="44">
        <f t="shared" si="0"/>
        <v>2</v>
      </c>
      <c r="D8" s="86" t="s">
        <v>62</v>
      </c>
      <c r="E8" s="87" t="s">
        <v>83</v>
      </c>
      <c r="F8" s="86" t="s">
        <v>91</v>
      </c>
      <c r="G8" s="87" t="s">
        <v>65</v>
      </c>
      <c r="H8" s="86" t="s">
        <v>101</v>
      </c>
      <c r="I8" s="87" t="s">
        <v>67</v>
      </c>
      <c r="J8" s="86">
        <v>2012</v>
      </c>
      <c r="K8" s="87"/>
      <c r="L8" s="86" t="s">
        <v>102</v>
      </c>
      <c r="M8" s="87" t="s">
        <v>103</v>
      </c>
      <c r="N8" s="86" t="s">
        <v>90</v>
      </c>
      <c r="O8" s="62">
        <v>586</v>
      </c>
      <c r="P8" s="61">
        <v>6757.3303377505435</v>
      </c>
      <c r="Q8" s="88">
        <v>32481284.223796412</v>
      </c>
      <c r="R8" s="3"/>
      <c r="S8" s="89">
        <v>0</v>
      </c>
      <c r="T8" s="62">
        <v>5080.6995020680779</v>
      </c>
      <c r="U8" s="61">
        <v>5011.014396321807</v>
      </c>
      <c r="V8" s="62">
        <v>4987.3229261004863</v>
      </c>
      <c r="W8" s="61">
        <v>4940.534614630511</v>
      </c>
      <c r="X8" s="62">
        <v>4876.5406838006693</v>
      </c>
      <c r="Y8" s="61">
        <v>4487.8911836077541</v>
      </c>
      <c r="Z8" s="62">
        <v>4430.342693363641</v>
      </c>
      <c r="AA8" s="61">
        <v>4430.342693363641</v>
      </c>
      <c r="AB8" s="62">
        <v>4223.9683771640393</v>
      </c>
      <c r="AC8" s="61">
        <v>3447.9340220216905</v>
      </c>
      <c r="AD8" s="62">
        <v>3335.46176428217</v>
      </c>
      <c r="AE8" s="61">
        <v>3335.46176428217</v>
      </c>
      <c r="AF8" s="62">
        <v>1440.0648872811157</v>
      </c>
      <c r="AG8" s="61">
        <v>1326.1549775258702</v>
      </c>
      <c r="AH8" s="62">
        <v>1326.1549775258702</v>
      </c>
      <c r="AI8" s="61">
        <v>750.58365670844728</v>
      </c>
      <c r="AJ8" s="62">
        <v>88.062527969954772</v>
      </c>
      <c r="AK8" s="61">
        <v>88.062527969954772</v>
      </c>
      <c r="AL8" s="62">
        <v>88.062527969954772</v>
      </c>
      <c r="AM8" s="61">
        <v>88.062527969954772</v>
      </c>
      <c r="AN8" s="62">
        <v>0</v>
      </c>
      <c r="AO8" s="61">
        <v>0</v>
      </c>
      <c r="AP8" s="62">
        <v>0</v>
      </c>
      <c r="AQ8" s="61">
        <v>0</v>
      </c>
      <c r="AR8" s="62">
        <v>0</v>
      </c>
      <c r="AS8" s="61">
        <v>0</v>
      </c>
      <c r="AT8" s="62">
        <v>0</v>
      </c>
      <c r="AU8" s="61">
        <v>0</v>
      </c>
      <c r="AV8" s="88">
        <v>0</v>
      </c>
      <c r="AW8" s="3"/>
      <c r="AX8" s="89">
        <v>0</v>
      </c>
      <c r="AY8" s="62">
        <v>24422018.213380758</v>
      </c>
      <c r="AZ8" s="61">
        <v>24129879.454487383</v>
      </c>
      <c r="BA8" s="62">
        <v>24052346.476028055</v>
      </c>
      <c r="BB8" s="61">
        <v>23881396.004001889</v>
      </c>
      <c r="BC8" s="62">
        <v>23582623.855760571</v>
      </c>
      <c r="BD8" s="61">
        <v>22302937.227680512</v>
      </c>
      <c r="BE8" s="62">
        <v>21903775.736704484</v>
      </c>
      <c r="BF8" s="61">
        <v>21903775.736704484</v>
      </c>
      <c r="BG8" s="62">
        <v>21064168.422215819</v>
      </c>
      <c r="BH8" s="61">
        <v>16457951.278188739</v>
      </c>
      <c r="BI8" s="62">
        <v>15313975.620217964</v>
      </c>
      <c r="BJ8" s="61">
        <v>15080242.83279912</v>
      </c>
      <c r="BK8" s="62">
        <v>3820746.5116670839</v>
      </c>
      <c r="BL8" s="61">
        <v>3448335.4919768753</v>
      </c>
      <c r="BM8" s="62">
        <v>3448335.4919768753</v>
      </c>
      <c r="BN8" s="61">
        <v>1611508.392127417</v>
      </c>
      <c r="BO8" s="62">
        <v>266454.82465541561</v>
      </c>
      <c r="BP8" s="61">
        <v>266454.82465541561</v>
      </c>
      <c r="BQ8" s="62">
        <v>266454.82465541561</v>
      </c>
      <c r="BR8" s="61">
        <v>266454.82465541561</v>
      </c>
      <c r="BS8" s="62">
        <v>0</v>
      </c>
      <c r="BT8" s="61">
        <v>0</v>
      </c>
      <c r="BU8" s="62">
        <v>0</v>
      </c>
      <c r="BV8" s="61">
        <v>0</v>
      </c>
      <c r="BW8" s="62">
        <v>0</v>
      </c>
      <c r="BX8" s="61">
        <v>0</v>
      </c>
      <c r="BY8" s="62">
        <v>0</v>
      </c>
      <c r="BZ8" s="61">
        <v>0</v>
      </c>
      <c r="CA8" s="88">
        <v>0</v>
      </c>
      <c r="CB8" s="14"/>
    </row>
    <row r="9" spans="2:80" ht="15" x14ac:dyDescent="0.25">
      <c r="B9" s="2"/>
      <c r="C9" s="21">
        <f t="shared" si="0"/>
        <v>3</v>
      </c>
      <c r="D9" s="90" t="s">
        <v>62</v>
      </c>
      <c r="E9" s="79" t="s">
        <v>83</v>
      </c>
      <c r="F9" s="90" t="s">
        <v>92</v>
      </c>
      <c r="G9" s="79" t="s">
        <v>65</v>
      </c>
      <c r="H9" s="90" t="s">
        <v>101</v>
      </c>
      <c r="I9" s="79" t="s">
        <v>67</v>
      </c>
      <c r="J9" s="90">
        <v>2012</v>
      </c>
      <c r="K9" s="79"/>
      <c r="L9" s="90" t="s">
        <v>102</v>
      </c>
      <c r="M9" s="79" t="s">
        <v>103</v>
      </c>
      <c r="N9" s="90" t="s">
        <v>94</v>
      </c>
      <c r="O9" s="24">
        <v>14</v>
      </c>
      <c r="P9" s="23">
        <v>96.398991602496267</v>
      </c>
      <c r="Q9" s="82">
        <v>11732.254270410529</v>
      </c>
      <c r="R9" s="3"/>
      <c r="S9" s="91">
        <v>0</v>
      </c>
      <c r="T9" s="24">
        <v>72.480444813906956</v>
      </c>
      <c r="U9" s="23">
        <v>72.480444813906956</v>
      </c>
      <c r="V9" s="24">
        <v>72.480444813906956</v>
      </c>
      <c r="W9" s="23">
        <v>72.480444813906956</v>
      </c>
      <c r="X9" s="24">
        <v>0</v>
      </c>
      <c r="Y9" s="23">
        <v>0</v>
      </c>
      <c r="Z9" s="24">
        <v>0</v>
      </c>
      <c r="AA9" s="23">
        <v>0</v>
      </c>
      <c r="AB9" s="24">
        <v>0</v>
      </c>
      <c r="AC9" s="23">
        <v>0</v>
      </c>
      <c r="AD9" s="24">
        <v>0</v>
      </c>
      <c r="AE9" s="23">
        <v>0</v>
      </c>
      <c r="AF9" s="24">
        <v>0</v>
      </c>
      <c r="AG9" s="23">
        <v>0</v>
      </c>
      <c r="AH9" s="24">
        <v>0</v>
      </c>
      <c r="AI9" s="23">
        <v>0</v>
      </c>
      <c r="AJ9" s="24">
        <v>0</v>
      </c>
      <c r="AK9" s="23">
        <v>0</v>
      </c>
      <c r="AL9" s="24">
        <v>0</v>
      </c>
      <c r="AM9" s="23">
        <v>0</v>
      </c>
      <c r="AN9" s="24">
        <v>0</v>
      </c>
      <c r="AO9" s="23">
        <v>0</v>
      </c>
      <c r="AP9" s="24">
        <v>0</v>
      </c>
      <c r="AQ9" s="23">
        <v>0</v>
      </c>
      <c r="AR9" s="24">
        <v>0</v>
      </c>
      <c r="AS9" s="23">
        <v>0</v>
      </c>
      <c r="AT9" s="24">
        <v>0</v>
      </c>
      <c r="AU9" s="23">
        <v>0</v>
      </c>
      <c r="AV9" s="82">
        <v>0</v>
      </c>
      <c r="AW9" s="3"/>
      <c r="AX9" s="91">
        <v>0</v>
      </c>
      <c r="AY9" s="24">
        <v>352467.56247588311</v>
      </c>
      <c r="AZ9" s="23">
        <v>352467.56247588311</v>
      </c>
      <c r="BA9" s="24">
        <v>352467.56247588311</v>
      </c>
      <c r="BB9" s="23">
        <v>352467.56247588311</v>
      </c>
      <c r="BC9" s="24">
        <v>0</v>
      </c>
      <c r="BD9" s="23">
        <v>0</v>
      </c>
      <c r="BE9" s="24">
        <v>0</v>
      </c>
      <c r="BF9" s="23">
        <v>0</v>
      </c>
      <c r="BG9" s="24">
        <v>0</v>
      </c>
      <c r="BH9" s="23">
        <v>0</v>
      </c>
      <c r="BI9" s="24">
        <v>0</v>
      </c>
      <c r="BJ9" s="23">
        <v>0</v>
      </c>
      <c r="BK9" s="24">
        <v>0</v>
      </c>
      <c r="BL9" s="23">
        <v>0</v>
      </c>
      <c r="BM9" s="24">
        <v>0</v>
      </c>
      <c r="BN9" s="23">
        <v>0</v>
      </c>
      <c r="BO9" s="24">
        <v>0</v>
      </c>
      <c r="BP9" s="23">
        <v>0</v>
      </c>
      <c r="BQ9" s="24">
        <v>0</v>
      </c>
      <c r="BR9" s="23">
        <v>0</v>
      </c>
      <c r="BS9" s="24">
        <v>0</v>
      </c>
      <c r="BT9" s="23">
        <v>0</v>
      </c>
      <c r="BU9" s="24">
        <v>0</v>
      </c>
      <c r="BV9" s="23">
        <v>0</v>
      </c>
      <c r="BW9" s="24">
        <v>0</v>
      </c>
      <c r="BX9" s="23">
        <v>0</v>
      </c>
      <c r="BY9" s="24">
        <v>0</v>
      </c>
      <c r="BZ9" s="23">
        <v>0</v>
      </c>
      <c r="CA9" s="82">
        <v>0</v>
      </c>
      <c r="CB9" s="14"/>
    </row>
    <row r="10" spans="2:80" ht="15" x14ac:dyDescent="0.25">
      <c r="B10" s="2"/>
      <c r="C10" s="44">
        <f t="shared" si="0"/>
        <v>4</v>
      </c>
      <c r="D10" s="86" t="s">
        <v>62</v>
      </c>
      <c r="E10" s="87" t="s">
        <v>83</v>
      </c>
      <c r="F10" s="86" t="s">
        <v>95</v>
      </c>
      <c r="G10" s="87" t="s">
        <v>65</v>
      </c>
      <c r="H10" s="86" t="s">
        <v>101</v>
      </c>
      <c r="I10" s="87" t="s">
        <v>67</v>
      </c>
      <c r="J10" s="86">
        <v>2012</v>
      </c>
      <c r="K10" s="87"/>
      <c r="L10" s="86" t="s">
        <v>102</v>
      </c>
      <c r="M10" s="87" t="s">
        <v>103</v>
      </c>
      <c r="N10" s="86" t="s">
        <v>90</v>
      </c>
      <c r="O10" s="62">
        <v>28</v>
      </c>
      <c r="P10" s="61">
        <v>470.24456220000008</v>
      </c>
      <c r="Q10" s="88">
        <v>847984.08957838838</v>
      </c>
      <c r="R10" s="3"/>
      <c r="S10" s="89">
        <v>0</v>
      </c>
      <c r="T10" s="62">
        <v>353.56734</v>
      </c>
      <c r="U10" s="61">
        <v>353.56734</v>
      </c>
      <c r="V10" s="62">
        <v>353.56734</v>
      </c>
      <c r="W10" s="61">
        <v>353.56734</v>
      </c>
      <c r="X10" s="62">
        <v>353.56734</v>
      </c>
      <c r="Y10" s="61">
        <v>353.56734</v>
      </c>
      <c r="Z10" s="62">
        <v>353.56734</v>
      </c>
      <c r="AA10" s="61">
        <v>353.56734</v>
      </c>
      <c r="AB10" s="62">
        <v>353.56734</v>
      </c>
      <c r="AC10" s="61">
        <v>353.56734</v>
      </c>
      <c r="AD10" s="62">
        <v>353.56734</v>
      </c>
      <c r="AE10" s="61">
        <v>353.56734</v>
      </c>
      <c r="AF10" s="62">
        <v>353.56734</v>
      </c>
      <c r="AG10" s="61">
        <v>353.56734</v>
      </c>
      <c r="AH10" s="62">
        <v>353.56734</v>
      </c>
      <c r="AI10" s="61">
        <v>0</v>
      </c>
      <c r="AJ10" s="62">
        <v>0</v>
      </c>
      <c r="AK10" s="61">
        <v>0</v>
      </c>
      <c r="AL10" s="62">
        <v>0</v>
      </c>
      <c r="AM10" s="61">
        <v>0</v>
      </c>
      <c r="AN10" s="62">
        <v>0</v>
      </c>
      <c r="AO10" s="61">
        <v>0</v>
      </c>
      <c r="AP10" s="62">
        <v>0</v>
      </c>
      <c r="AQ10" s="61">
        <v>0</v>
      </c>
      <c r="AR10" s="62">
        <v>0</v>
      </c>
      <c r="AS10" s="61">
        <v>0</v>
      </c>
      <c r="AT10" s="62">
        <v>0</v>
      </c>
      <c r="AU10" s="61">
        <v>0</v>
      </c>
      <c r="AV10" s="88">
        <v>0</v>
      </c>
      <c r="AW10" s="3"/>
      <c r="AX10" s="89">
        <v>0</v>
      </c>
      <c r="AY10" s="62">
        <v>1054579.96</v>
      </c>
      <c r="AZ10" s="61">
        <v>1054579.96</v>
      </c>
      <c r="BA10" s="62">
        <v>1054579.96</v>
      </c>
      <c r="BB10" s="61">
        <v>1054579.96</v>
      </c>
      <c r="BC10" s="62">
        <v>1054579.96</v>
      </c>
      <c r="BD10" s="61">
        <v>1054579.96</v>
      </c>
      <c r="BE10" s="62">
        <v>1054579.96</v>
      </c>
      <c r="BF10" s="61">
        <v>1054579.96</v>
      </c>
      <c r="BG10" s="62">
        <v>1054579.96</v>
      </c>
      <c r="BH10" s="61">
        <v>1054579.96</v>
      </c>
      <c r="BI10" s="62">
        <v>1054579.96</v>
      </c>
      <c r="BJ10" s="61">
        <v>1054579.96</v>
      </c>
      <c r="BK10" s="62">
        <v>1054579.96</v>
      </c>
      <c r="BL10" s="61">
        <v>1054579.96</v>
      </c>
      <c r="BM10" s="62">
        <v>1054579.96</v>
      </c>
      <c r="BN10" s="61">
        <v>0</v>
      </c>
      <c r="BO10" s="62">
        <v>0</v>
      </c>
      <c r="BP10" s="61">
        <v>0</v>
      </c>
      <c r="BQ10" s="62">
        <v>0</v>
      </c>
      <c r="BR10" s="61">
        <v>0</v>
      </c>
      <c r="BS10" s="62">
        <v>0</v>
      </c>
      <c r="BT10" s="61">
        <v>0</v>
      </c>
      <c r="BU10" s="62">
        <v>0</v>
      </c>
      <c r="BV10" s="61">
        <v>0</v>
      </c>
      <c r="BW10" s="62">
        <v>0</v>
      </c>
      <c r="BX10" s="61">
        <v>0</v>
      </c>
      <c r="BY10" s="62">
        <v>0</v>
      </c>
      <c r="BZ10" s="61">
        <v>0</v>
      </c>
      <c r="CA10" s="88">
        <v>0</v>
      </c>
      <c r="CB10" s="14"/>
    </row>
    <row r="11" spans="2:80" ht="15" x14ac:dyDescent="0.25">
      <c r="B11" s="2"/>
      <c r="C11" s="21">
        <f t="shared" si="0"/>
        <v>5</v>
      </c>
      <c r="D11" s="90" t="s">
        <v>62</v>
      </c>
      <c r="E11" s="79" t="s">
        <v>63</v>
      </c>
      <c r="F11" s="90" t="s">
        <v>64</v>
      </c>
      <c r="G11" s="79" t="s">
        <v>65</v>
      </c>
      <c r="H11" s="90" t="s">
        <v>66</v>
      </c>
      <c r="I11" s="79" t="s">
        <v>67</v>
      </c>
      <c r="J11" s="90">
        <v>2012</v>
      </c>
      <c r="K11" s="79"/>
      <c r="L11" s="90" t="s">
        <v>102</v>
      </c>
      <c r="M11" s="79" t="s">
        <v>103</v>
      </c>
      <c r="N11" s="90" t="s">
        <v>70</v>
      </c>
      <c r="O11" s="24">
        <v>1039.1185638806883</v>
      </c>
      <c r="P11" s="23">
        <v>200.08908365260848</v>
      </c>
      <c r="Q11" s="82">
        <v>511484.38818000292</v>
      </c>
      <c r="R11" s="3"/>
      <c r="S11" s="91">
        <v>0</v>
      </c>
      <c r="T11" s="24">
        <v>150.44292003955522</v>
      </c>
      <c r="U11" s="23">
        <v>150.44292003955522</v>
      </c>
      <c r="V11" s="24">
        <v>150.44292003955522</v>
      </c>
      <c r="W11" s="23">
        <v>145.21366119392712</v>
      </c>
      <c r="X11" s="24">
        <v>0</v>
      </c>
      <c r="Y11" s="23">
        <v>0</v>
      </c>
      <c r="Z11" s="24">
        <v>0</v>
      </c>
      <c r="AA11" s="23">
        <v>0</v>
      </c>
      <c r="AB11" s="24">
        <v>0</v>
      </c>
      <c r="AC11" s="23">
        <v>0</v>
      </c>
      <c r="AD11" s="24">
        <v>0</v>
      </c>
      <c r="AE11" s="23">
        <v>0</v>
      </c>
      <c r="AF11" s="24">
        <v>0</v>
      </c>
      <c r="AG11" s="23">
        <v>0</v>
      </c>
      <c r="AH11" s="24">
        <v>0</v>
      </c>
      <c r="AI11" s="23">
        <v>0</v>
      </c>
      <c r="AJ11" s="24">
        <v>0</v>
      </c>
      <c r="AK11" s="23">
        <v>0</v>
      </c>
      <c r="AL11" s="24">
        <v>0</v>
      </c>
      <c r="AM11" s="23">
        <v>0</v>
      </c>
      <c r="AN11" s="24">
        <v>0</v>
      </c>
      <c r="AO11" s="23">
        <v>0</v>
      </c>
      <c r="AP11" s="24">
        <v>0</v>
      </c>
      <c r="AQ11" s="23">
        <v>0</v>
      </c>
      <c r="AR11" s="24">
        <v>0</v>
      </c>
      <c r="AS11" s="23">
        <v>0</v>
      </c>
      <c r="AT11" s="24">
        <v>0</v>
      </c>
      <c r="AU11" s="23">
        <v>0</v>
      </c>
      <c r="AV11" s="82">
        <v>0</v>
      </c>
      <c r="AW11" s="3"/>
      <c r="AX11" s="91">
        <v>0</v>
      </c>
      <c r="AY11" s="24">
        <v>263601.2162884071</v>
      </c>
      <c r="AZ11" s="23">
        <v>263601.2162884071</v>
      </c>
      <c r="BA11" s="24">
        <v>263601.2162884071</v>
      </c>
      <c r="BB11" s="23">
        <v>258924.92845070586</v>
      </c>
      <c r="BC11" s="24">
        <v>0</v>
      </c>
      <c r="BD11" s="23">
        <v>0</v>
      </c>
      <c r="BE11" s="24">
        <v>0</v>
      </c>
      <c r="BF11" s="23">
        <v>0</v>
      </c>
      <c r="BG11" s="24">
        <v>0</v>
      </c>
      <c r="BH11" s="23">
        <v>0</v>
      </c>
      <c r="BI11" s="24">
        <v>0</v>
      </c>
      <c r="BJ11" s="23">
        <v>0</v>
      </c>
      <c r="BK11" s="24">
        <v>0</v>
      </c>
      <c r="BL11" s="23">
        <v>0</v>
      </c>
      <c r="BM11" s="24">
        <v>0</v>
      </c>
      <c r="BN11" s="23">
        <v>0</v>
      </c>
      <c r="BO11" s="24">
        <v>0</v>
      </c>
      <c r="BP11" s="23">
        <v>0</v>
      </c>
      <c r="BQ11" s="24">
        <v>0</v>
      </c>
      <c r="BR11" s="23">
        <v>0</v>
      </c>
      <c r="BS11" s="24">
        <v>0</v>
      </c>
      <c r="BT11" s="23">
        <v>0</v>
      </c>
      <c r="BU11" s="24">
        <v>0</v>
      </c>
      <c r="BV11" s="23">
        <v>0</v>
      </c>
      <c r="BW11" s="24">
        <v>0</v>
      </c>
      <c r="BX11" s="23">
        <v>0</v>
      </c>
      <c r="BY11" s="24">
        <v>0</v>
      </c>
      <c r="BZ11" s="23">
        <v>0</v>
      </c>
      <c r="CA11" s="82">
        <v>0</v>
      </c>
      <c r="CB11" s="14"/>
    </row>
    <row r="12" spans="2:80" ht="15" x14ac:dyDescent="0.25">
      <c r="B12" s="2"/>
      <c r="C12" s="44">
        <f t="shared" si="0"/>
        <v>6</v>
      </c>
      <c r="D12" s="86" t="s">
        <v>62</v>
      </c>
      <c r="E12" s="87" t="s">
        <v>63</v>
      </c>
      <c r="F12" s="86" t="s">
        <v>71</v>
      </c>
      <c r="G12" s="87" t="s">
        <v>65</v>
      </c>
      <c r="H12" s="86" t="s">
        <v>66</v>
      </c>
      <c r="I12" s="87" t="s">
        <v>67</v>
      </c>
      <c r="J12" s="86">
        <v>2012</v>
      </c>
      <c r="K12" s="87"/>
      <c r="L12" s="86" t="s">
        <v>102</v>
      </c>
      <c r="M12" s="87" t="s">
        <v>103</v>
      </c>
      <c r="N12" s="86" t="s">
        <v>70</v>
      </c>
      <c r="O12" s="62">
        <v>10137.229803761738</v>
      </c>
      <c r="P12" s="61">
        <v>774.24797438456187</v>
      </c>
      <c r="Q12" s="88">
        <v>8591472.5639741402</v>
      </c>
      <c r="R12" s="3"/>
      <c r="S12" s="89">
        <v>0</v>
      </c>
      <c r="T12" s="62">
        <v>582.14133412373076</v>
      </c>
      <c r="U12" s="61">
        <v>582.14133412373076</v>
      </c>
      <c r="V12" s="62">
        <v>582.14133412373076</v>
      </c>
      <c r="W12" s="61">
        <v>561.39802602986333</v>
      </c>
      <c r="X12" s="62">
        <v>324.1571415421966</v>
      </c>
      <c r="Y12" s="61">
        <v>0</v>
      </c>
      <c r="Z12" s="62">
        <v>0</v>
      </c>
      <c r="AA12" s="61">
        <v>0</v>
      </c>
      <c r="AB12" s="62">
        <v>0</v>
      </c>
      <c r="AC12" s="61">
        <v>0</v>
      </c>
      <c r="AD12" s="62">
        <v>0</v>
      </c>
      <c r="AE12" s="61">
        <v>0</v>
      </c>
      <c r="AF12" s="62">
        <v>0</v>
      </c>
      <c r="AG12" s="61">
        <v>0</v>
      </c>
      <c r="AH12" s="62">
        <v>0</v>
      </c>
      <c r="AI12" s="61">
        <v>0</v>
      </c>
      <c r="AJ12" s="62">
        <v>0</v>
      </c>
      <c r="AK12" s="61">
        <v>0</v>
      </c>
      <c r="AL12" s="62">
        <v>0</v>
      </c>
      <c r="AM12" s="61">
        <v>0</v>
      </c>
      <c r="AN12" s="62">
        <v>0</v>
      </c>
      <c r="AO12" s="61">
        <v>0</v>
      </c>
      <c r="AP12" s="62">
        <v>0</v>
      </c>
      <c r="AQ12" s="61">
        <v>0</v>
      </c>
      <c r="AR12" s="62">
        <v>0</v>
      </c>
      <c r="AS12" s="61">
        <v>0</v>
      </c>
      <c r="AT12" s="62">
        <v>0</v>
      </c>
      <c r="AU12" s="61">
        <v>0</v>
      </c>
      <c r="AV12" s="88">
        <v>0</v>
      </c>
      <c r="AW12" s="3"/>
      <c r="AX12" s="89">
        <v>0</v>
      </c>
      <c r="AY12" s="62">
        <v>4037503.4352811775</v>
      </c>
      <c r="AZ12" s="61">
        <v>4037503.4352811775</v>
      </c>
      <c r="BA12" s="62">
        <v>4037503.4352811775</v>
      </c>
      <c r="BB12" s="61">
        <v>4018953.6403261386</v>
      </c>
      <c r="BC12" s="62">
        <v>2465453.4804917141</v>
      </c>
      <c r="BD12" s="61">
        <v>0</v>
      </c>
      <c r="BE12" s="62">
        <v>0</v>
      </c>
      <c r="BF12" s="61">
        <v>0</v>
      </c>
      <c r="BG12" s="62">
        <v>0</v>
      </c>
      <c r="BH12" s="61">
        <v>0</v>
      </c>
      <c r="BI12" s="62">
        <v>0</v>
      </c>
      <c r="BJ12" s="61">
        <v>0</v>
      </c>
      <c r="BK12" s="62">
        <v>0</v>
      </c>
      <c r="BL12" s="61">
        <v>0</v>
      </c>
      <c r="BM12" s="62">
        <v>0</v>
      </c>
      <c r="BN12" s="61">
        <v>0</v>
      </c>
      <c r="BO12" s="62">
        <v>0</v>
      </c>
      <c r="BP12" s="61">
        <v>0</v>
      </c>
      <c r="BQ12" s="62">
        <v>0</v>
      </c>
      <c r="BR12" s="61">
        <v>0</v>
      </c>
      <c r="BS12" s="62">
        <v>0</v>
      </c>
      <c r="BT12" s="61">
        <v>0</v>
      </c>
      <c r="BU12" s="62">
        <v>0</v>
      </c>
      <c r="BV12" s="61">
        <v>0</v>
      </c>
      <c r="BW12" s="62">
        <v>0</v>
      </c>
      <c r="BX12" s="61">
        <v>0</v>
      </c>
      <c r="BY12" s="62">
        <v>0</v>
      </c>
      <c r="BZ12" s="61">
        <v>0</v>
      </c>
      <c r="CA12" s="88">
        <v>0</v>
      </c>
      <c r="CB12" s="14"/>
    </row>
    <row r="13" spans="2:80" ht="15" x14ac:dyDescent="0.25">
      <c r="B13" s="2"/>
      <c r="C13" s="21">
        <f t="shared" si="0"/>
        <v>7</v>
      </c>
      <c r="D13" s="90" t="s">
        <v>62</v>
      </c>
      <c r="E13" s="79" t="s">
        <v>63</v>
      </c>
      <c r="F13" s="90" t="s">
        <v>72</v>
      </c>
      <c r="G13" s="79" t="s">
        <v>65</v>
      </c>
      <c r="H13" s="90" t="s">
        <v>66</v>
      </c>
      <c r="I13" s="79" t="s">
        <v>67</v>
      </c>
      <c r="J13" s="90">
        <v>2012</v>
      </c>
      <c r="K13" s="79"/>
      <c r="L13" s="90" t="s">
        <v>102</v>
      </c>
      <c r="M13" s="79" t="s">
        <v>103</v>
      </c>
      <c r="N13" s="90" t="s">
        <v>73</v>
      </c>
      <c r="O13" s="24">
        <v>318045.23860124906</v>
      </c>
      <c r="P13" s="23">
        <v>590.0959266579315</v>
      </c>
      <c r="Q13" s="82">
        <v>8760424.51356484</v>
      </c>
      <c r="R13" s="3"/>
      <c r="S13" s="91">
        <v>0</v>
      </c>
      <c r="T13" s="24">
        <v>443.68114786310639</v>
      </c>
      <c r="U13" s="23">
        <v>443.68114786310639</v>
      </c>
      <c r="V13" s="24">
        <v>443.68114786310639</v>
      </c>
      <c r="W13" s="23">
        <v>443.68114786310639</v>
      </c>
      <c r="X13" s="24">
        <v>406.10992281364287</v>
      </c>
      <c r="Y13" s="23">
        <v>343.66469690601622</v>
      </c>
      <c r="Z13" s="24">
        <v>257.27870015565429</v>
      </c>
      <c r="AA13" s="23">
        <v>256.32879196700202</v>
      </c>
      <c r="AB13" s="24">
        <v>256.32879196700202</v>
      </c>
      <c r="AC13" s="23">
        <v>165.30926515384886</v>
      </c>
      <c r="AD13" s="24">
        <v>64.675465987836546</v>
      </c>
      <c r="AE13" s="23">
        <v>64.669787363730137</v>
      </c>
      <c r="AF13" s="24">
        <v>64.669787363730137</v>
      </c>
      <c r="AG13" s="23">
        <v>63.560006044952374</v>
      </c>
      <c r="AH13" s="24">
        <v>63.560006044952374</v>
      </c>
      <c r="AI13" s="23">
        <v>61.980816705169431</v>
      </c>
      <c r="AJ13" s="24">
        <v>17.390621636805648</v>
      </c>
      <c r="AK13" s="23">
        <v>17.390621636805648</v>
      </c>
      <c r="AL13" s="24">
        <v>17.390621636805648</v>
      </c>
      <c r="AM13" s="23">
        <v>17.390621636805648</v>
      </c>
      <c r="AN13" s="24">
        <v>0</v>
      </c>
      <c r="AO13" s="23">
        <v>0</v>
      </c>
      <c r="AP13" s="24">
        <v>0</v>
      </c>
      <c r="AQ13" s="23">
        <v>0</v>
      </c>
      <c r="AR13" s="24">
        <v>0</v>
      </c>
      <c r="AS13" s="23">
        <v>0</v>
      </c>
      <c r="AT13" s="24">
        <v>0</v>
      </c>
      <c r="AU13" s="23">
        <v>0</v>
      </c>
      <c r="AV13" s="82">
        <v>0</v>
      </c>
      <c r="AW13" s="3"/>
      <c r="AX13" s="91">
        <v>0</v>
      </c>
      <c r="AY13" s="24">
        <v>8028822.6111069908</v>
      </c>
      <c r="AZ13" s="23">
        <v>8028822.6111069908</v>
      </c>
      <c r="BA13" s="24">
        <v>8028822.6111069908</v>
      </c>
      <c r="BB13" s="23">
        <v>8028822.6111069908</v>
      </c>
      <c r="BC13" s="24">
        <v>7217400.7693906538</v>
      </c>
      <c r="BD13" s="23">
        <v>5868777.7168909954</v>
      </c>
      <c r="BE13" s="24">
        <v>4003108.3252382753</v>
      </c>
      <c r="BF13" s="23">
        <v>3994787.1295056818</v>
      </c>
      <c r="BG13" s="24">
        <v>3994787.1295056818</v>
      </c>
      <c r="BH13" s="23">
        <v>2029047.8707605649</v>
      </c>
      <c r="BI13" s="24">
        <v>1505818.1786389782</v>
      </c>
      <c r="BJ13" s="23">
        <v>1459019.8198591981</v>
      </c>
      <c r="BK13" s="24">
        <v>1459019.8198591981</v>
      </c>
      <c r="BL13" s="23">
        <v>1357158.5153139976</v>
      </c>
      <c r="BM13" s="24">
        <v>1357158.5153139976</v>
      </c>
      <c r="BN13" s="23">
        <v>1338593.2552313581</v>
      </c>
      <c r="BO13" s="24">
        <v>375583.44766642968</v>
      </c>
      <c r="BP13" s="23">
        <v>375583.44766642968</v>
      </c>
      <c r="BQ13" s="24">
        <v>375583.44766642968</v>
      </c>
      <c r="BR13" s="23">
        <v>375583.44766642968</v>
      </c>
      <c r="BS13" s="24">
        <v>0</v>
      </c>
      <c r="BT13" s="23">
        <v>0</v>
      </c>
      <c r="BU13" s="24">
        <v>0</v>
      </c>
      <c r="BV13" s="23">
        <v>0</v>
      </c>
      <c r="BW13" s="24">
        <v>0</v>
      </c>
      <c r="BX13" s="23">
        <v>0</v>
      </c>
      <c r="BY13" s="24">
        <v>0</v>
      </c>
      <c r="BZ13" s="23">
        <v>0</v>
      </c>
      <c r="CA13" s="82">
        <v>0</v>
      </c>
      <c r="CB13" s="14"/>
    </row>
    <row r="14" spans="2:80" ht="15" x14ac:dyDescent="0.25">
      <c r="B14" s="2"/>
      <c r="C14" s="44">
        <f t="shared" si="0"/>
        <v>8</v>
      </c>
      <c r="D14" s="86" t="s">
        <v>62</v>
      </c>
      <c r="E14" s="87" t="s">
        <v>63</v>
      </c>
      <c r="F14" s="86" t="s">
        <v>74</v>
      </c>
      <c r="G14" s="87" t="s">
        <v>65</v>
      </c>
      <c r="H14" s="86" t="s">
        <v>66</v>
      </c>
      <c r="I14" s="87" t="s">
        <v>67</v>
      </c>
      <c r="J14" s="86">
        <v>2012</v>
      </c>
      <c r="K14" s="87"/>
      <c r="L14" s="86" t="s">
        <v>102</v>
      </c>
      <c r="M14" s="87" t="s">
        <v>103</v>
      </c>
      <c r="N14" s="86" t="s">
        <v>73</v>
      </c>
      <c r="O14" s="62">
        <v>9260.7081840243882</v>
      </c>
      <c r="P14" s="61">
        <v>91.870820376435844</v>
      </c>
      <c r="Q14" s="88">
        <v>419164.03527052578</v>
      </c>
      <c r="R14" s="3"/>
      <c r="S14" s="89">
        <v>0</v>
      </c>
      <c r="T14" s="62">
        <v>69.07580479431266</v>
      </c>
      <c r="U14" s="61">
        <v>69.07580479431266</v>
      </c>
      <c r="V14" s="62">
        <v>69.07580479431266</v>
      </c>
      <c r="W14" s="61">
        <v>69.07580479431266</v>
      </c>
      <c r="X14" s="62">
        <v>68.7842209278121</v>
      </c>
      <c r="Y14" s="61">
        <v>68.7842209278121</v>
      </c>
      <c r="Z14" s="62">
        <v>58.669378995991991</v>
      </c>
      <c r="AA14" s="61">
        <v>58.546890834823678</v>
      </c>
      <c r="AB14" s="62">
        <v>58.546890834823678</v>
      </c>
      <c r="AC14" s="61">
        <v>58.546890834823678</v>
      </c>
      <c r="AD14" s="62">
        <v>1.0769518141155761</v>
      </c>
      <c r="AE14" s="61">
        <v>1.0762101331852232</v>
      </c>
      <c r="AF14" s="62">
        <v>1.0762101331852232</v>
      </c>
      <c r="AG14" s="61">
        <v>1.0374567690244731</v>
      </c>
      <c r="AH14" s="62">
        <v>1.0374567690244731</v>
      </c>
      <c r="AI14" s="61">
        <v>0.96906667950631431</v>
      </c>
      <c r="AJ14" s="62">
        <v>0</v>
      </c>
      <c r="AK14" s="61">
        <v>0</v>
      </c>
      <c r="AL14" s="62">
        <v>0</v>
      </c>
      <c r="AM14" s="61">
        <v>0</v>
      </c>
      <c r="AN14" s="62">
        <v>0</v>
      </c>
      <c r="AO14" s="61">
        <v>0</v>
      </c>
      <c r="AP14" s="62">
        <v>0</v>
      </c>
      <c r="AQ14" s="61">
        <v>0</v>
      </c>
      <c r="AR14" s="62">
        <v>0</v>
      </c>
      <c r="AS14" s="61">
        <v>0</v>
      </c>
      <c r="AT14" s="62">
        <v>0</v>
      </c>
      <c r="AU14" s="61">
        <v>0</v>
      </c>
      <c r="AV14" s="88">
        <v>0</v>
      </c>
      <c r="AW14" s="3"/>
      <c r="AX14" s="89">
        <v>0</v>
      </c>
      <c r="AY14" s="62">
        <v>419164.03527052578</v>
      </c>
      <c r="AZ14" s="61">
        <v>419164.03527052578</v>
      </c>
      <c r="BA14" s="62">
        <v>419164.03527052578</v>
      </c>
      <c r="BB14" s="61">
        <v>419164.03527052578</v>
      </c>
      <c r="BC14" s="62">
        <v>412866.72881700512</v>
      </c>
      <c r="BD14" s="61">
        <v>412866.72881700512</v>
      </c>
      <c r="BE14" s="62">
        <v>194417.53909317139</v>
      </c>
      <c r="BF14" s="61">
        <v>193344.54280133694</v>
      </c>
      <c r="BG14" s="62">
        <v>193344.54280133694</v>
      </c>
      <c r="BH14" s="61">
        <v>193344.54280133694</v>
      </c>
      <c r="BI14" s="62">
        <v>31402.11743241454</v>
      </c>
      <c r="BJ14" s="61">
        <v>25289.818109845663</v>
      </c>
      <c r="BK14" s="62">
        <v>25289.818109845663</v>
      </c>
      <c r="BL14" s="61">
        <v>21732.839665410604</v>
      </c>
      <c r="BM14" s="62">
        <v>21732.839665410604</v>
      </c>
      <c r="BN14" s="61">
        <v>20928.832338997083</v>
      </c>
      <c r="BO14" s="62">
        <v>0</v>
      </c>
      <c r="BP14" s="61">
        <v>0</v>
      </c>
      <c r="BQ14" s="62">
        <v>0</v>
      </c>
      <c r="BR14" s="61">
        <v>0</v>
      </c>
      <c r="BS14" s="62">
        <v>0</v>
      </c>
      <c r="BT14" s="61">
        <v>0</v>
      </c>
      <c r="BU14" s="62">
        <v>0</v>
      </c>
      <c r="BV14" s="61">
        <v>0</v>
      </c>
      <c r="BW14" s="62">
        <v>0</v>
      </c>
      <c r="BX14" s="61">
        <v>0</v>
      </c>
      <c r="BY14" s="62">
        <v>0</v>
      </c>
      <c r="BZ14" s="61">
        <v>0</v>
      </c>
      <c r="CA14" s="88">
        <v>0</v>
      </c>
      <c r="CB14" s="14"/>
    </row>
    <row r="15" spans="2:80" ht="15" x14ac:dyDescent="0.25">
      <c r="B15" s="2"/>
      <c r="C15" s="21">
        <f t="shared" si="0"/>
        <v>9</v>
      </c>
      <c r="D15" s="90" t="s">
        <v>62</v>
      </c>
      <c r="E15" s="79" t="s">
        <v>63</v>
      </c>
      <c r="F15" s="90" t="s">
        <v>75</v>
      </c>
      <c r="G15" s="79" t="s">
        <v>65</v>
      </c>
      <c r="H15" s="90" t="s">
        <v>66</v>
      </c>
      <c r="I15" s="79" t="s">
        <v>67</v>
      </c>
      <c r="J15" s="90">
        <v>2012</v>
      </c>
      <c r="K15" s="79"/>
      <c r="L15" s="90" t="s">
        <v>102</v>
      </c>
      <c r="M15" s="79" t="s">
        <v>103</v>
      </c>
      <c r="N15" s="90" t="s">
        <v>76</v>
      </c>
      <c r="O15" s="24">
        <v>12147.507225436319</v>
      </c>
      <c r="P15" s="23">
        <v>3903.726106732016</v>
      </c>
      <c r="Q15" s="82">
        <v>12661520.208261255</v>
      </c>
      <c r="R15" s="3"/>
      <c r="S15" s="91">
        <v>0</v>
      </c>
      <c r="T15" s="24">
        <v>2935.1324110767036</v>
      </c>
      <c r="U15" s="23">
        <v>2935.1324110767036</v>
      </c>
      <c r="V15" s="24">
        <v>2935.1324110767036</v>
      </c>
      <c r="W15" s="23">
        <v>2935.1324110767036</v>
      </c>
      <c r="X15" s="24">
        <v>2935.1324110767036</v>
      </c>
      <c r="Y15" s="23">
        <v>2935.1324110767036</v>
      </c>
      <c r="Z15" s="24">
        <v>2935.1324110767036</v>
      </c>
      <c r="AA15" s="23">
        <v>2935.1324110767036</v>
      </c>
      <c r="AB15" s="24">
        <v>2935.1324110767036</v>
      </c>
      <c r="AC15" s="23">
        <v>2935.1324110767036</v>
      </c>
      <c r="AD15" s="24">
        <v>2935.1324110767036</v>
      </c>
      <c r="AE15" s="23">
        <v>2935.1324110767036</v>
      </c>
      <c r="AF15" s="24">
        <v>2935.1324110767036</v>
      </c>
      <c r="AG15" s="23">
        <v>2935.1324110767036</v>
      </c>
      <c r="AH15" s="24">
        <v>2935.1324110767036</v>
      </c>
      <c r="AI15" s="23">
        <v>2935.1324110767036</v>
      </c>
      <c r="AJ15" s="24">
        <v>2935.1324110767036</v>
      </c>
      <c r="AK15" s="23">
        <v>2935.1324110767036</v>
      </c>
      <c r="AL15" s="24">
        <v>2556.8409833316869</v>
      </c>
      <c r="AM15" s="23">
        <v>0</v>
      </c>
      <c r="AN15" s="24">
        <v>0</v>
      </c>
      <c r="AO15" s="23">
        <v>0</v>
      </c>
      <c r="AP15" s="24">
        <v>0</v>
      </c>
      <c r="AQ15" s="23">
        <v>0</v>
      </c>
      <c r="AR15" s="24">
        <v>0</v>
      </c>
      <c r="AS15" s="23">
        <v>0</v>
      </c>
      <c r="AT15" s="24">
        <v>0</v>
      </c>
      <c r="AU15" s="23">
        <v>0</v>
      </c>
      <c r="AV15" s="82">
        <v>0</v>
      </c>
      <c r="AW15" s="3"/>
      <c r="AX15" s="91">
        <v>0</v>
      </c>
      <c r="AY15" s="24">
        <v>5274118.6227433179</v>
      </c>
      <c r="AZ15" s="23">
        <v>5274118.6227433179</v>
      </c>
      <c r="BA15" s="24">
        <v>5274118.6227433179</v>
      </c>
      <c r="BB15" s="23">
        <v>5274118.6227433179</v>
      </c>
      <c r="BC15" s="24">
        <v>5274118.6227433179</v>
      </c>
      <c r="BD15" s="23">
        <v>5274118.6227433179</v>
      </c>
      <c r="BE15" s="24">
        <v>5274118.6227433179</v>
      </c>
      <c r="BF15" s="23">
        <v>5274118.6227433179</v>
      </c>
      <c r="BG15" s="24">
        <v>5274118.6227433179</v>
      </c>
      <c r="BH15" s="23">
        <v>5274118.6227433179</v>
      </c>
      <c r="BI15" s="24">
        <v>5274118.6227433179</v>
      </c>
      <c r="BJ15" s="23">
        <v>5274118.6227433179</v>
      </c>
      <c r="BK15" s="24">
        <v>5274118.6227433179</v>
      </c>
      <c r="BL15" s="23">
        <v>5274118.6227433179</v>
      </c>
      <c r="BM15" s="24">
        <v>5274118.6227433179</v>
      </c>
      <c r="BN15" s="23">
        <v>5274118.6227433179</v>
      </c>
      <c r="BO15" s="24">
        <v>5274118.6227433179</v>
      </c>
      <c r="BP15" s="23">
        <v>5274118.6227433179</v>
      </c>
      <c r="BQ15" s="24">
        <v>4935829.8413137123</v>
      </c>
      <c r="BR15" s="23">
        <v>0</v>
      </c>
      <c r="BS15" s="24">
        <v>0</v>
      </c>
      <c r="BT15" s="23">
        <v>0</v>
      </c>
      <c r="BU15" s="24">
        <v>0</v>
      </c>
      <c r="BV15" s="23">
        <v>0</v>
      </c>
      <c r="BW15" s="24">
        <v>0</v>
      </c>
      <c r="BX15" s="23">
        <v>0</v>
      </c>
      <c r="BY15" s="24">
        <v>0</v>
      </c>
      <c r="BZ15" s="23">
        <v>0</v>
      </c>
      <c r="CA15" s="82">
        <v>0</v>
      </c>
      <c r="CB15" s="14"/>
    </row>
    <row r="16" spans="2:80" ht="15" x14ac:dyDescent="0.25">
      <c r="B16" s="2"/>
      <c r="C16" s="44">
        <f t="shared" si="0"/>
        <v>10</v>
      </c>
      <c r="D16" s="86" t="s">
        <v>62</v>
      </c>
      <c r="E16" s="87" t="s">
        <v>63</v>
      </c>
      <c r="F16" s="86" t="s">
        <v>77</v>
      </c>
      <c r="G16" s="87" t="s">
        <v>65</v>
      </c>
      <c r="H16" s="86" t="s">
        <v>66</v>
      </c>
      <c r="I16" s="87" t="s">
        <v>78</v>
      </c>
      <c r="J16" s="86">
        <v>2012</v>
      </c>
      <c r="K16" s="87"/>
      <c r="L16" s="86" t="s">
        <v>102</v>
      </c>
      <c r="M16" s="87" t="s">
        <v>103</v>
      </c>
      <c r="N16" s="86" t="s">
        <v>80</v>
      </c>
      <c r="O16" s="62">
        <v>13200</v>
      </c>
      <c r="P16" s="61">
        <v>8191.5836485000018</v>
      </c>
      <c r="Q16" s="88">
        <v>44182.825060000017</v>
      </c>
      <c r="R16" s="3"/>
      <c r="S16" s="89">
        <v>0</v>
      </c>
      <c r="T16" s="62">
        <v>6159.0854500000014</v>
      </c>
      <c r="U16" s="61">
        <v>0</v>
      </c>
      <c r="V16" s="62">
        <v>0</v>
      </c>
      <c r="W16" s="61">
        <v>0</v>
      </c>
      <c r="X16" s="62">
        <v>0</v>
      </c>
      <c r="Y16" s="61">
        <v>0</v>
      </c>
      <c r="Z16" s="62">
        <v>0</v>
      </c>
      <c r="AA16" s="61">
        <v>0</v>
      </c>
      <c r="AB16" s="62">
        <v>0</v>
      </c>
      <c r="AC16" s="61">
        <v>0</v>
      </c>
      <c r="AD16" s="62">
        <v>0</v>
      </c>
      <c r="AE16" s="61">
        <v>0</v>
      </c>
      <c r="AF16" s="62">
        <v>0</v>
      </c>
      <c r="AG16" s="61">
        <v>0</v>
      </c>
      <c r="AH16" s="62">
        <v>0</v>
      </c>
      <c r="AI16" s="61">
        <v>0</v>
      </c>
      <c r="AJ16" s="62">
        <v>0</v>
      </c>
      <c r="AK16" s="61">
        <v>0</v>
      </c>
      <c r="AL16" s="62">
        <v>0</v>
      </c>
      <c r="AM16" s="61">
        <v>0</v>
      </c>
      <c r="AN16" s="62">
        <v>0</v>
      </c>
      <c r="AO16" s="61">
        <v>0</v>
      </c>
      <c r="AP16" s="62">
        <v>0</v>
      </c>
      <c r="AQ16" s="61">
        <v>0</v>
      </c>
      <c r="AR16" s="62">
        <v>0</v>
      </c>
      <c r="AS16" s="61">
        <v>0</v>
      </c>
      <c r="AT16" s="62">
        <v>0</v>
      </c>
      <c r="AU16" s="61">
        <v>0</v>
      </c>
      <c r="AV16" s="88">
        <v>0</v>
      </c>
      <c r="AW16" s="3"/>
      <c r="AX16" s="89">
        <v>0</v>
      </c>
      <c r="AY16" s="62">
        <v>44182.825060000017</v>
      </c>
      <c r="AZ16" s="61">
        <v>0</v>
      </c>
      <c r="BA16" s="62">
        <v>0</v>
      </c>
      <c r="BB16" s="61">
        <v>0</v>
      </c>
      <c r="BC16" s="62">
        <v>0</v>
      </c>
      <c r="BD16" s="61">
        <v>0</v>
      </c>
      <c r="BE16" s="62">
        <v>0</v>
      </c>
      <c r="BF16" s="61">
        <v>0</v>
      </c>
      <c r="BG16" s="62">
        <v>0</v>
      </c>
      <c r="BH16" s="61">
        <v>0</v>
      </c>
      <c r="BI16" s="62">
        <v>0</v>
      </c>
      <c r="BJ16" s="61">
        <v>0</v>
      </c>
      <c r="BK16" s="62">
        <v>0</v>
      </c>
      <c r="BL16" s="61">
        <v>0</v>
      </c>
      <c r="BM16" s="62">
        <v>0</v>
      </c>
      <c r="BN16" s="61">
        <v>0</v>
      </c>
      <c r="BO16" s="62">
        <v>0</v>
      </c>
      <c r="BP16" s="61">
        <v>0</v>
      </c>
      <c r="BQ16" s="62">
        <v>0</v>
      </c>
      <c r="BR16" s="61">
        <v>0</v>
      </c>
      <c r="BS16" s="62">
        <v>0</v>
      </c>
      <c r="BT16" s="61">
        <v>0</v>
      </c>
      <c r="BU16" s="62">
        <v>0</v>
      </c>
      <c r="BV16" s="61">
        <v>0</v>
      </c>
      <c r="BW16" s="62">
        <v>0</v>
      </c>
      <c r="BX16" s="61">
        <v>0</v>
      </c>
      <c r="BY16" s="62">
        <v>0</v>
      </c>
      <c r="BZ16" s="61">
        <v>0</v>
      </c>
      <c r="CA16" s="88">
        <v>0</v>
      </c>
      <c r="CB16" s="14"/>
    </row>
    <row r="17" spans="2:80" ht="15" x14ac:dyDescent="0.25">
      <c r="B17" s="2"/>
      <c r="C17" s="21">
        <f t="shared" si="0"/>
        <v>11</v>
      </c>
      <c r="D17" s="90" t="s">
        <v>62</v>
      </c>
      <c r="E17" s="79" t="s">
        <v>104</v>
      </c>
      <c r="F17" s="90" t="s">
        <v>105</v>
      </c>
      <c r="G17" s="79" t="s">
        <v>65</v>
      </c>
      <c r="H17" s="90" t="s">
        <v>66</v>
      </c>
      <c r="I17" s="79" t="s">
        <v>67</v>
      </c>
      <c r="J17" s="90">
        <v>2012</v>
      </c>
      <c r="K17" s="79"/>
      <c r="L17" s="90" t="s">
        <v>102</v>
      </c>
      <c r="M17" s="79" t="s">
        <v>103</v>
      </c>
      <c r="N17" s="90" t="s">
        <v>90</v>
      </c>
      <c r="O17" s="24">
        <v>510</v>
      </c>
      <c r="P17" s="23">
        <v>99.625407671127491</v>
      </c>
      <c r="Q17" s="82">
        <v>-968495.93862310215</v>
      </c>
      <c r="R17" s="3"/>
      <c r="S17" s="91">
        <v>0</v>
      </c>
      <c r="T17" s="24">
        <v>74.906321557238712</v>
      </c>
      <c r="U17" s="23">
        <v>72.757823107996984</v>
      </c>
      <c r="V17" s="24">
        <v>72.757823107996984</v>
      </c>
      <c r="W17" s="23">
        <v>72.757823107996984</v>
      </c>
      <c r="X17" s="24">
        <v>72.673877905355809</v>
      </c>
      <c r="Y17" s="23">
        <v>72.673877905355809</v>
      </c>
      <c r="Z17" s="24">
        <v>71.094328357139688</v>
      </c>
      <c r="AA17" s="23">
        <v>71.094328357139688</v>
      </c>
      <c r="AB17" s="24">
        <v>54.442218673881371</v>
      </c>
      <c r="AC17" s="23">
        <v>52.876805169042427</v>
      </c>
      <c r="AD17" s="24">
        <v>47.921788751613576</v>
      </c>
      <c r="AE17" s="23">
        <v>47.921788751613576</v>
      </c>
      <c r="AF17" s="24">
        <v>38.677786811720743</v>
      </c>
      <c r="AG17" s="23">
        <v>38.677786811720743</v>
      </c>
      <c r="AH17" s="24">
        <v>22.987513020168979</v>
      </c>
      <c r="AI17" s="23">
        <v>20.416904211044333</v>
      </c>
      <c r="AJ17" s="24">
        <v>20.416904211044333</v>
      </c>
      <c r="AK17" s="23">
        <v>20.416904211044333</v>
      </c>
      <c r="AL17" s="24">
        <v>20.416904211044333</v>
      </c>
      <c r="AM17" s="23">
        <v>20.416904211044333</v>
      </c>
      <c r="AN17" s="24">
        <v>3.2627221494913097</v>
      </c>
      <c r="AO17" s="23">
        <v>0</v>
      </c>
      <c r="AP17" s="24">
        <v>0</v>
      </c>
      <c r="AQ17" s="23">
        <v>0</v>
      </c>
      <c r="AR17" s="24">
        <v>0</v>
      </c>
      <c r="AS17" s="23">
        <v>0</v>
      </c>
      <c r="AT17" s="24">
        <v>0</v>
      </c>
      <c r="AU17" s="23">
        <v>0</v>
      </c>
      <c r="AV17" s="82">
        <v>0</v>
      </c>
      <c r="AW17" s="3"/>
      <c r="AX17" s="91">
        <v>0</v>
      </c>
      <c r="AY17" s="24">
        <v>711835.64219665527</v>
      </c>
      <c r="AZ17" s="23">
        <v>711835.64176940918</v>
      </c>
      <c r="BA17" s="24">
        <v>711835.64176940918</v>
      </c>
      <c r="BB17" s="23">
        <v>670475.64219665516</v>
      </c>
      <c r="BC17" s="24">
        <v>651324.64219665527</v>
      </c>
      <c r="BD17" s="23">
        <v>651324.64219665527</v>
      </c>
      <c r="BE17" s="24">
        <v>620917.28050231934</v>
      </c>
      <c r="BF17" s="23">
        <v>607223.21023559582</v>
      </c>
      <c r="BG17" s="24">
        <v>286659.2102355957</v>
      </c>
      <c r="BH17" s="23">
        <v>285197.21023559576</v>
      </c>
      <c r="BI17" s="24">
        <v>242244.8698425293</v>
      </c>
      <c r="BJ17" s="23">
        <v>242244.8698425293</v>
      </c>
      <c r="BK17" s="24">
        <v>211511.7505187988</v>
      </c>
      <c r="BL17" s="23">
        <v>211511.7505187988</v>
      </c>
      <c r="BM17" s="24">
        <v>88661.750518798814</v>
      </c>
      <c r="BN17" s="23">
        <v>67463.750518798814</v>
      </c>
      <c r="BO17" s="24">
        <v>67463.750518798814</v>
      </c>
      <c r="BP17" s="23">
        <v>67463.750518798814</v>
      </c>
      <c r="BQ17" s="24">
        <v>67463.750518798814</v>
      </c>
      <c r="BR17" s="23">
        <v>67463.750518798814</v>
      </c>
      <c r="BS17" s="24">
        <v>24054</v>
      </c>
      <c r="BT17" s="23">
        <v>0</v>
      </c>
      <c r="BU17" s="24">
        <v>0</v>
      </c>
      <c r="BV17" s="23">
        <v>0</v>
      </c>
      <c r="BW17" s="24">
        <v>0</v>
      </c>
      <c r="BX17" s="23">
        <v>0</v>
      </c>
      <c r="BY17" s="24">
        <v>0</v>
      </c>
      <c r="BZ17" s="23">
        <v>0</v>
      </c>
      <c r="CA17" s="82">
        <v>0</v>
      </c>
      <c r="CB17" s="14"/>
    </row>
    <row r="18" spans="2:80" ht="15" x14ac:dyDescent="0.25">
      <c r="B18" s="2"/>
      <c r="C18" s="44">
        <f t="shared" si="0"/>
        <v>12</v>
      </c>
      <c r="D18" s="86" t="s">
        <v>62</v>
      </c>
      <c r="E18" s="87" t="s">
        <v>96</v>
      </c>
      <c r="F18" s="86" t="s">
        <v>97</v>
      </c>
      <c r="G18" s="87" t="s">
        <v>65</v>
      </c>
      <c r="H18" s="86" t="s">
        <v>96</v>
      </c>
      <c r="I18" s="87" t="s">
        <v>78</v>
      </c>
      <c r="J18" s="86">
        <v>2012</v>
      </c>
      <c r="K18" s="87"/>
      <c r="L18" s="86" t="s">
        <v>102</v>
      </c>
      <c r="M18" s="87" t="s">
        <v>103</v>
      </c>
      <c r="N18" s="86" t="s">
        <v>88</v>
      </c>
      <c r="O18" s="62">
        <v>53</v>
      </c>
      <c r="P18" s="61">
        <v>29780.008139056001</v>
      </c>
      <c r="Q18" s="88">
        <v>-2095.8150153793626</v>
      </c>
      <c r="R18" s="3"/>
      <c r="S18" s="89">
        <v>0</v>
      </c>
      <c r="T18" s="62">
        <v>22390.983563199999</v>
      </c>
      <c r="U18" s="61">
        <v>0</v>
      </c>
      <c r="V18" s="62">
        <v>0</v>
      </c>
      <c r="W18" s="61">
        <v>0</v>
      </c>
      <c r="X18" s="62">
        <v>0</v>
      </c>
      <c r="Y18" s="61">
        <v>0</v>
      </c>
      <c r="Z18" s="62">
        <v>0</v>
      </c>
      <c r="AA18" s="61">
        <v>0</v>
      </c>
      <c r="AB18" s="62">
        <v>0</v>
      </c>
      <c r="AC18" s="61">
        <v>0</v>
      </c>
      <c r="AD18" s="62">
        <v>0</v>
      </c>
      <c r="AE18" s="61">
        <v>0</v>
      </c>
      <c r="AF18" s="62">
        <v>0</v>
      </c>
      <c r="AG18" s="61">
        <v>0</v>
      </c>
      <c r="AH18" s="62">
        <v>0</v>
      </c>
      <c r="AI18" s="61">
        <v>0</v>
      </c>
      <c r="AJ18" s="62">
        <v>0</v>
      </c>
      <c r="AK18" s="61">
        <v>0</v>
      </c>
      <c r="AL18" s="62">
        <v>0</v>
      </c>
      <c r="AM18" s="61">
        <v>0</v>
      </c>
      <c r="AN18" s="62">
        <v>0</v>
      </c>
      <c r="AO18" s="61">
        <v>0</v>
      </c>
      <c r="AP18" s="62">
        <v>0</v>
      </c>
      <c r="AQ18" s="61">
        <v>0</v>
      </c>
      <c r="AR18" s="62">
        <v>0</v>
      </c>
      <c r="AS18" s="61">
        <v>0</v>
      </c>
      <c r="AT18" s="62">
        <v>0</v>
      </c>
      <c r="AU18" s="61">
        <v>0</v>
      </c>
      <c r="AV18" s="88">
        <v>0</v>
      </c>
      <c r="AW18" s="3"/>
      <c r="AX18" s="89">
        <v>0</v>
      </c>
      <c r="AY18" s="62">
        <v>539612.9</v>
      </c>
      <c r="AZ18" s="61">
        <v>0</v>
      </c>
      <c r="BA18" s="62">
        <v>0</v>
      </c>
      <c r="BB18" s="61">
        <v>0</v>
      </c>
      <c r="BC18" s="62">
        <v>0</v>
      </c>
      <c r="BD18" s="61">
        <v>0</v>
      </c>
      <c r="BE18" s="62">
        <v>0</v>
      </c>
      <c r="BF18" s="61">
        <v>0</v>
      </c>
      <c r="BG18" s="62">
        <v>0</v>
      </c>
      <c r="BH18" s="61">
        <v>0</v>
      </c>
      <c r="BI18" s="62">
        <v>0</v>
      </c>
      <c r="BJ18" s="61">
        <v>0</v>
      </c>
      <c r="BK18" s="62">
        <v>0</v>
      </c>
      <c r="BL18" s="61">
        <v>0</v>
      </c>
      <c r="BM18" s="62">
        <v>0</v>
      </c>
      <c r="BN18" s="61">
        <v>0</v>
      </c>
      <c r="BO18" s="62">
        <v>0</v>
      </c>
      <c r="BP18" s="61">
        <v>0</v>
      </c>
      <c r="BQ18" s="62">
        <v>0</v>
      </c>
      <c r="BR18" s="61">
        <v>0</v>
      </c>
      <c r="BS18" s="62">
        <v>0</v>
      </c>
      <c r="BT18" s="61">
        <v>0</v>
      </c>
      <c r="BU18" s="62">
        <v>0</v>
      </c>
      <c r="BV18" s="61">
        <v>0</v>
      </c>
      <c r="BW18" s="62">
        <v>0</v>
      </c>
      <c r="BX18" s="61">
        <v>0</v>
      </c>
      <c r="BY18" s="62">
        <v>0</v>
      </c>
      <c r="BZ18" s="61">
        <v>0</v>
      </c>
      <c r="CA18" s="88">
        <v>0</v>
      </c>
      <c r="CB18" s="14"/>
    </row>
    <row r="19" spans="2:80" ht="15" x14ac:dyDescent="0.25">
      <c r="B19" s="2"/>
      <c r="C19" s="21">
        <f t="shared" si="0"/>
        <v>13</v>
      </c>
      <c r="D19" s="90" t="s">
        <v>62</v>
      </c>
      <c r="E19" s="79" t="s">
        <v>98</v>
      </c>
      <c r="F19" s="90" t="s">
        <v>95</v>
      </c>
      <c r="G19" s="79" t="s">
        <v>65</v>
      </c>
      <c r="H19" s="90" t="s">
        <v>101</v>
      </c>
      <c r="I19" s="79" t="s">
        <v>67</v>
      </c>
      <c r="J19" s="90">
        <v>2012</v>
      </c>
      <c r="K19" s="79"/>
      <c r="L19" s="90" t="s">
        <v>102</v>
      </c>
      <c r="M19" s="79" t="s">
        <v>103</v>
      </c>
      <c r="N19" s="90" t="s">
        <v>90</v>
      </c>
      <c r="O19" s="24">
        <v>15.299787926772627</v>
      </c>
      <c r="P19" s="23">
        <v>649.02874251465801</v>
      </c>
      <c r="Q19" s="82">
        <v>4237976.0810823534</v>
      </c>
      <c r="R19" s="3"/>
      <c r="S19" s="91">
        <v>0</v>
      </c>
      <c r="T19" s="24">
        <v>487.99153572530679</v>
      </c>
      <c r="U19" s="23">
        <v>487.99153572530679</v>
      </c>
      <c r="V19" s="24">
        <v>487.99153572530679</v>
      </c>
      <c r="W19" s="23">
        <v>487.99153572530679</v>
      </c>
      <c r="X19" s="24">
        <v>487.99153572530679</v>
      </c>
      <c r="Y19" s="23">
        <v>487.99153572530679</v>
      </c>
      <c r="Z19" s="24">
        <v>487.99153572530679</v>
      </c>
      <c r="AA19" s="23">
        <v>487.99153572530679</v>
      </c>
      <c r="AB19" s="24">
        <v>487.99153572530679</v>
      </c>
      <c r="AC19" s="23">
        <v>487.99153572530679</v>
      </c>
      <c r="AD19" s="24">
        <v>487.99153572530679</v>
      </c>
      <c r="AE19" s="23">
        <v>487.99153572530679</v>
      </c>
      <c r="AF19" s="24">
        <v>0</v>
      </c>
      <c r="AG19" s="23">
        <v>0</v>
      </c>
      <c r="AH19" s="24">
        <v>0</v>
      </c>
      <c r="AI19" s="23">
        <v>0</v>
      </c>
      <c r="AJ19" s="24">
        <v>0</v>
      </c>
      <c r="AK19" s="23">
        <v>0</v>
      </c>
      <c r="AL19" s="24">
        <v>0</v>
      </c>
      <c r="AM19" s="23">
        <v>0</v>
      </c>
      <c r="AN19" s="24">
        <v>0</v>
      </c>
      <c r="AO19" s="23">
        <v>0</v>
      </c>
      <c r="AP19" s="24">
        <v>0</v>
      </c>
      <c r="AQ19" s="23">
        <v>0</v>
      </c>
      <c r="AR19" s="24">
        <v>0</v>
      </c>
      <c r="AS19" s="23">
        <v>0</v>
      </c>
      <c r="AT19" s="24">
        <v>0</v>
      </c>
      <c r="AU19" s="23">
        <v>0</v>
      </c>
      <c r="AV19" s="82">
        <v>0</v>
      </c>
      <c r="AW19" s="3"/>
      <c r="AX19" s="91">
        <v>0</v>
      </c>
      <c r="AY19" s="24">
        <v>2118988.0405411767</v>
      </c>
      <c r="AZ19" s="23">
        <v>2118988.0405411767</v>
      </c>
      <c r="BA19" s="24">
        <v>2118988.0405411767</v>
      </c>
      <c r="BB19" s="23">
        <v>2118988.0405411767</v>
      </c>
      <c r="BC19" s="24">
        <v>2118988.0405411767</v>
      </c>
      <c r="BD19" s="23">
        <v>2118988.0405411767</v>
      </c>
      <c r="BE19" s="24">
        <v>2118988.0405411767</v>
      </c>
      <c r="BF19" s="23">
        <v>2118988.0405411767</v>
      </c>
      <c r="BG19" s="24">
        <v>2118988.0405411767</v>
      </c>
      <c r="BH19" s="23">
        <v>2118988.0405411767</v>
      </c>
      <c r="BI19" s="24">
        <v>2118988.0405411767</v>
      </c>
      <c r="BJ19" s="23">
        <v>2118988.0405411767</v>
      </c>
      <c r="BK19" s="24">
        <v>0</v>
      </c>
      <c r="BL19" s="23">
        <v>0</v>
      </c>
      <c r="BM19" s="24">
        <v>0</v>
      </c>
      <c r="BN19" s="23">
        <v>0</v>
      </c>
      <c r="BO19" s="24">
        <v>0</v>
      </c>
      <c r="BP19" s="23">
        <v>0</v>
      </c>
      <c r="BQ19" s="24">
        <v>0</v>
      </c>
      <c r="BR19" s="23">
        <v>0</v>
      </c>
      <c r="BS19" s="24">
        <v>0</v>
      </c>
      <c r="BT19" s="23">
        <v>0</v>
      </c>
      <c r="BU19" s="24">
        <v>0</v>
      </c>
      <c r="BV19" s="23">
        <v>0</v>
      </c>
      <c r="BW19" s="24">
        <v>0</v>
      </c>
      <c r="BX19" s="23">
        <v>0</v>
      </c>
      <c r="BY19" s="24">
        <v>0</v>
      </c>
      <c r="BZ19" s="23">
        <v>0</v>
      </c>
      <c r="CA19" s="82">
        <v>0</v>
      </c>
      <c r="CB19" s="14"/>
    </row>
    <row r="20" spans="2:80" ht="15" x14ac:dyDescent="0.25">
      <c r="B20" s="2"/>
      <c r="C20" s="44">
        <f t="shared" si="0"/>
        <v>14</v>
      </c>
      <c r="D20" s="86" t="s">
        <v>62</v>
      </c>
      <c r="E20" s="87" t="s">
        <v>83</v>
      </c>
      <c r="F20" s="86" t="s">
        <v>86</v>
      </c>
      <c r="G20" s="87" t="s">
        <v>65</v>
      </c>
      <c r="H20" s="86" t="s">
        <v>101</v>
      </c>
      <c r="I20" s="87" t="s">
        <v>78</v>
      </c>
      <c r="J20" s="86">
        <v>2012</v>
      </c>
      <c r="K20" s="87"/>
      <c r="L20" s="86" t="s">
        <v>102</v>
      </c>
      <c r="M20" s="87" t="s">
        <v>103</v>
      </c>
      <c r="N20" s="86" t="s">
        <v>88</v>
      </c>
      <c r="O20" s="62">
        <v>15</v>
      </c>
      <c r="P20" s="61">
        <v>1170.581230455</v>
      </c>
      <c r="Q20" s="88">
        <v>12793.06</v>
      </c>
      <c r="R20" s="3"/>
      <c r="S20" s="89">
        <v>0</v>
      </c>
      <c r="T20" s="62">
        <v>880.13626350000004</v>
      </c>
      <c r="U20" s="61">
        <v>0</v>
      </c>
      <c r="V20" s="62">
        <v>0</v>
      </c>
      <c r="W20" s="61">
        <v>0</v>
      </c>
      <c r="X20" s="62">
        <v>0</v>
      </c>
      <c r="Y20" s="61">
        <v>0</v>
      </c>
      <c r="Z20" s="62">
        <v>0</v>
      </c>
      <c r="AA20" s="61">
        <v>0</v>
      </c>
      <c r="AB20" s="62">
        <v>0</v>
      </c>
      <c r="AC20" s="61">
        <v>0</v>
      </c>
      <c r="AD20" s="62">
        <v>0</v>
      </c>
      <c r="AE20" s="61">
        <v>0</v>
      </c>
      <c r="AF20" s="62">
        <v>0</v>
      </c>
      <c r="AG20" s="61">
        <v>0</v>
      </c>
      <c r="AH20" s="62">
        <v>0</v>
      </c>
      <c r="AI20" s="61">
        <v>0</v>
      </c>
      <c r="AJ20" s="62">
        <v>0</v>
      </c>
      <c r="AK20" s="61">
        <v>0</v>
      </c>
      <c r="AL20" s="62">
        <v>0</v>
      </c>
      <c r="AM20" s="61">
        <v>0</v>
      </c>
      <c r="AN20" s="62">
        <v>0</v>
      </c>
      <c r="AO20" s="61">
        <v>0</v>
      </c>
      <c r="AP20" s="62">
        <v>0</v>
      </c>
      <c r="AQ20" s="61">
        <v>0</v>
      </c>
      <c r="AR20" s="62">
        <v>0</v>
      </c>
      <c r="AS20" s="61">
        <v>0</v>
      </c>
      <c r="AT20" s="62">
        <v>0</v>
      </c>
      <c r="AU20" s="61">
        <v>0</v>
      </c>
      <c r="AV20" s="88">
        <v>0</v>
      </c>
      <c r="AW20" s="3"/>
      <c r="AX20" s="89">
        <v>0</v>
      </c>
      <c r="AY20" s="62">
        <v>12793.06</v>
      </c>
      <c r="AZ20" s="61">
        <v>0</v>
      </c>
      <c r="BA20" s="62">
        <v>0</v>
      </c>
      <c r="BB20" s="61">
        <v>0</v>
      </c>
      <c r="BC20" s="62">
        <v>0</v>
      </c>
      <c r="BD20" s="61">
        <v>0</v>
      </c>
      <c r="BE20" s="62">
        <v>0</v>
      </c>
      <c r="BF20" s="61">
        <v>0</v>
      </c>
      <c r="BG20" s="62">
        <v>0</v>
      </c>
      <c r="BH20" s="61">
        <v>0</v>
      </c>
      <c r="BI20" s="62">
        <v>0</v>
      </c>
      <c r="BJ20" s="61">
        <v>0</v>
      </c>
      <c r="BK20" s="62">
        <v>0</v>
      </c>
      <c r="BL20" s="61">
        <v>0</v>
      </c>
      <c r="BM20" s="62">
        <v>0</v>
      </c>
      <c r="BN20" s="61">
        <v>0</v>
      </c>
      <c r="BO20" s="62">
        <v>0</v>
      </c>
      <c r="BP20" s="61">
        <v>0</v>
      </c>
      <c r="BQ20" s="62">
        <v>0</v>
      </c>
      <c r="BR20" s="61">
        <v>0</v>
      </c>
      <c r="BS20" s="62">
        <v>0</v>
      </c>
      <c r="BT20" s="61">
        <v>0</v>
      </c>
      <c r="BU20" s="62">
        <v>0</v>
      </c>
      <c r="BV20" s="61">
        <v>0</v>
      </c>
      <c r="BW20" s="62">
        <v>0</v>
      </c>
      <c r="BX20" s="61">
        <v>0</v>
      </c>
      <c r="BY20" s="62">
        <v>0</v>
      </c>
      <c r="BZ20" s="61">
        <v>0</v>
      </c>
      <c r="CA20" s="88">
        <v>0</v>
      </c>
      <c r="CB20" s="14"/>
    </row>
    <row r="21" spans="2:80" ht="15" x14ac:dyDescent="0.25">
      <c r="B21" s="2"/>
      <c r="C21" s="21">
        <f t="shared" si="0"/>
        <v>15</v>
      </c>
      <c r="D21" s="90" t="s">
        <v>62</v>
      </c>
      <c r="E21" s="79" t="s">
        <v>96</v>
      </c>
      <c r="F21" s="90" t="s">
        <v>106</v>
      </c>
      <c r="G21" s="79" t="s">
        <v>65</v>
      </c>
      <c r="H21" s="90" t="s">
        <v>96</v>
      </c>
      <c r="I21" s="79"/>
      <c r="J21" s="90">
        <v>2012</v>
      </c>
      <c r="K21" s="79"/>
      <c r="L21" s="90" t="s">
        <v>102</v>
      </c>
      <c r="M21" s="79" t="s">
        <v>103</v>
      </c>
      <c r="N21" s="90"/>
      <c r="O21" s="24">
        <v>6</v>
      </c>
      <c r="P21" s="23">
        <v>0</v>
      </c>
      <c r="Q21" s="82">
        <v>282297.15589366708</v>
      </c>
      <c r="R21" s="3"/>
      <c r="S21" s="91">
        <v>0</v>
      </c>
      <c r="T21" s="24">
        <v>0</v>
      </c>
      <c r="U21" s="23">
        <v>0</v>
      </c>
      <c r="V21" s="24">
        <v>0</v>
      </c>
      <c r="W21" s="23">
        <v>0</v>
      </c>
      <c r="X21" s="24">
        <v>0</v>
      </c>
      <c r="Y21" s="23">
        <v>0</v>
      </c>
      <c r="Z21" s="24">
        <v>0</v>
      </c>
      <c r="AA21" s="23">
        <v>0</v>
      </c>
      <c r="AB21" s="24">
        <v>0</v>
      </c>
      <c r="AC21" s="23">
        <v>0</v>
      </c>
      <c r="AD21" s="24">
        <v>0</v>
      </c>
      <c r="AE21" s="23">
        <v>0</v>
      </c>
      <c r="AF21" s="24">
        <v>0</v>
      </c>
      <c r="AG21" s="23">
        <v>0</v>
      </c>
      <c r="AH21" s="24">
        <v>0</v>
      </c>
      <c r="AI21" s="23">
        <v>0</v>
      </c>
      <c r="AJ21" s="24">
        <v>0</v>
      </c>
      <c r="AK21" s="23">
        <v>0</v>
      </c>
      <c r="AL21" s="24">
        <v>0</v>
      </c>
      <c r="AM21" s="23">
        <v>0</v>
      </c>
      <c r="AN21" s="24">
        <v>0</v>
      </c>
      <c r="AO21" s="23">
        <v>0</v>
      </c>
      <c r="AP21" s="24">
        <v>0</v>
      </c>
      <c r="AQ21" s="23">
        <v>0</v>
      </c>
      <c r="AR21" s="24">
        <v>0</v>
      </c>
      <c r="AS21" s="23">
        <v>0</v>
      </c>
      <c r="AT21" s="24">
        <v>0</v>
      </c>
      <c r="AU21" s="23">
        <v>0</v>
      </c>
      <c r="AV21" s="82">
        <v>0</v>
      </c>
      <c r="AW21" s="3"/>
      <c r="AX21" s="91">
        <v>0</v>
      </c>
      <c r="AY21" s="24">
        <v>254894.28639606709</v>
      </c>
      <c r="AZ21" s="23">
        <v>254894.28639606709</v>
      </c>
      <c r="BA21" s="24">
        <v>254894.28639606709</v>
      </c>
      <c r="BB21" s="23">
        <v>254894.28639606709</v>
      </c>
      <c r="BC21" s="24">
        <v>254894.28639606709</v>
      </c>
      <c r="BD21" s="23">
        <v>254894.28639606709</v>
      </c>
      <c r="BE21" s="24">
        <v>254894.28639606709</v>
      </c>
      <c r="BF21" s="23">
        <v>254894.28639606709</v>
      </c>
      <c r="BG21" s="24">
        <v>254894.28639606709</v>
      </c>
      <c r="BH21" s="23">
        <v>254894.28639606709</v>
      </c>
      <c r="BI21" s="24">
        <v>254894.28639606709</v>
      </c>
      <c r="BJ21" s="23">
        <v>0</v>
      </c>
      <c r="BK21" s="24">
        <v>0</v>
      </c>
      <c r="BL21" s="23">
        <v>0</v>
      </c>
      <c r="BM21" s="24">
        <v>0</v>
      </c>
      <c r="BN21" s="23">
        <v>0</v>
      </c>
      <c r="BO21" s="24">
        <v>0</v>
      </c>
      <c r="BP21" s="23">
        <v>0</v>
      </c>
      <c r="BQ21" s="24">
        <v>0</v>
      </c>
      <c r="BR21" s="23">
        <v>0</v>
      </c>
      <c r="BS21" s="24">
        <v>0</v>
      </c>
      <c r="BT21" s="23">
        <v>0</v>
      </c>
      <c r="BU21" s="24">
        <v>0</v>
      </c>
      <c r="BV21" s="23">
        <v>0</v>
      </c>
      <c r="BW21" s="24">
        <v>0</v>
      </c>
      <c r="BX21" s="23">
        <v>0</v>
      </c>
      <c r="BY21" s="24">
        <v>0</v>
      </c>
      <c r="BZ21" s="23">
        <v>0</v>
      </c>
      <c r="CA21" s="82">
        <v>0</v>
      </c>
      <c r="CB21" s="14"/>
    </row>
    <row r="22" spans="2:80" ht="15" x14ac:dyDescent="0.25">
      <c r="B22" s="2"/>
      <c r="C22" s="44">
        <f t="shared" si="0"/>
        <v>16</v>
      </c>
      <c r="D22" s="86" t="s">
        <v>62</v>
      </c>
      <c r="E22" s="87" t="s">
        <v>63</v>
      </c>
      <c r="F22" s="86" t="s">
        <v>107</v>
      </c>
      <c r="G22" s="87" t="s">
        <v>65</v>
      </c>
      <c r="H22" s="86" t="s">
        <v>66</v>
      </c>
      <c r="I22" s="87" t="s">
        <v>67</v>
      </c>
      <c r="J22" s="86">
        <v>2012</v>
      </c>
      <c r="K22" s="87"/>
      <c r="L22" s="86" t="s">
        <v>102</v>
      </c>
      <c r="M22" s="87" t="s">
        <v>103</v>
      </c>
      <c r="N22" s="86" t="s">
        <v>90</v>
      </c>
      <c r="O22" s="62">
        <v>4</v>
      </c>
      <c r="P22" s="61">
        <v>1.2293654248350103</v>
      </c>
      <c r="Q22" s="88">
        <v>20839.812969027804</v>
      </c>
      <c r="R22" s="3"/>
      <c r="S22" s="89">
        <v>0</v>
      </c>
      <c r="T22" s="62">
        <v>0.92433490589098521</v>
      </c>
      <c r="U22" s="61">
        <v>0.92433490589098521</v>
      </c>
      <c r="V22" s="62">
        <v>0.92433490589098521</v>
      </c>
      <c r="W22" s="61">
        <v>0.92433490589098521</v>
      </c>
      <c r="X22" s="62">
        <v>0.92433490589098521</v>
      </c>
      <c r="Y22" s="61">
        <v>0.92433490589098521</v>
      </c>
      <c r="Z22" s="62">
        <v>0.92433490589098521</v>
      </c>
      <c r="AA22" s="61">
        <v>0.92433490589098521</v>
      </c>
      <c r="AB22" s="62">
        <v>0.92433490589098521</v>
      </c>
      <c r="AC22" s="61">
        <v>0.92433490589098521</v>
      </c>
      <c r="AD22" s="62">
        <v>0.92433490589098521</v>
      </c>
      <c r="AE22" s="61">
        <v>0.92433490589098521</v>
      </c>
      <c r="AF22" s="62">
        <v>0</v>
      </c>
      <c r="AG22" s="61">
        <v>0</v>
      </c>
      <c r="AH22" s="62">
        <v>0</v>
      </c>
      <c r="AI22" s="61">
        <v>0</v>
      </c>
      <c r="AJ22" s="62">
        <v>0</v>
      </c>
      <c r="AK22" s="61">
        <v>0</v>
      </c>
      <c r="AL22" s="62">
        <v>0</v>
      </c>
      <c r="AM22" s="61">
        <v>0</v>
      </c>
      <c r="AN22" s="62">
        <v>0</v>
      </c>
      <c r="AO22" s="61">
        <v>0</v>
      </c>
      <c r="AP22" s="62">
        <v>0</v>
      </c>
      <c r="AQ22" s="61">
        <v>0</v>
      </c>
      <c r="AR22" s="62">
        <v>0</v>
      </c>
      <c r="AS22" s="61">
        <v>0</v>
      </c>
      <c r="AT22" s="62">
        <v>0</v>
      </c>
      <c r="AU22" s="61">
        <v>0</v>
      </c>
      <c r="AV22" s="88">
        <v>0</v>
      </c>
      <c r="AW22" s="3"/>
      <c r="AX22" s="89">
        <v>0</v>
      </c>
      <c r="AY22" s="62">
        <v>10211.508354823623</v>
      </c>
      <c r="AZ22" s="61">
        <v>10211.508354823623</v>
      </c>
      <c r="BA22" s="62">
        <v>10211.508354823623</v>
      </c>
      <c r="BB22" s="61">
        <v>10211.508354823623</v>
      </c>
      <c r="BC22" s="62">
        <v>10211.508354823623</v>
      </c>
      <c r="BD22" s="61">
        <v>10211.508354823623</v>
      </c>
      <c r="BE22" s="62">
        <v>10211.508354823623</v>
      </c>
      <c r="BF22" s="61">
        <v>10211.508354823623</v>
      </c>
      <c r="BG22" s="62">
        <v>10211.508354823623</v>
      </c>
      <c r="BH22" s="61">
        <v>10211.508354823623</v>
      </c>
      <c r="BI22" s="62">
        <v>10211.508354823623</v>
      </c>
      <c r="BJ22" s="61">
        <v>10211.508354823623</v>
      </c>
      <c r="BK22" s="62">
        <v>0</v>
      </c>
      <c r="BL22" s="61">
        <v>0</v>
      </c>
      <c r="BM22" s="62">
        <v>0</v>
      </c>
      <c r="BN22" s="61">
        <v>0</v>
      </c>
      <c r="BO22" s="62">
        <v>0</v>
      </c>
      <c r="BP22" s="61">
        <v>0</v>
      </c>
      <c r="BQ22" s="62">
        <v>0</v>
      </c>
      <c r="BR22" s="61">
        <v>0</v>
      </c>
      <c r="BS22" s="62">
        <v>0</v>
      </c>
      <c r="BT22" s="61">
        <v>0</v>
      </c>
      <c r="BU22" s="62">
        <v>0</v>
      </c>
      <c r="BV22" s="61">
        <v>0</v>
      </c>
      <c r="BW22" s="62">
        <v>0</v>
      </c>
      <c r="BX22" s="61">
        <v>0</v>
      </c>
      <c r="BY22" s="62">
        <v>0</v>
      </c>
      <c r="BZ22" s="61">
        <v>0</v>
      </c>
      <c r="CA22" s="88">
        <v>0</v>
      </c>
      <c r="CB22" s="14"/>
    </row>
    <row r="23" spans="2:80" ht="15" x14ac:dyDescent="0.25">
      <c r="B23" s="2"/>
      <c r="C23" s="21">
        <f t="shared" si="0"/>
        <v>17</v>
      </c>
      <c r="D23" s="90" t="s">
        <v>62</v>
      </c>
      <c r="E23" s="79" t="s">
        <v>83</v>
      </c>
      <c r="F23" s="90" t="s">
        <v>84</v>
      </c>
      <c r="G23" s="79" t="s">
        <v>65</v>
      </c>
      <c r="H23" s="90" t="s">
        <v>101</v>
      </c>
      <c r="I23" s="79" t="s">
        <v>78</v>
      </c>
      <c r="J23" s="90">
        <v>2012</v>
      </c>
      <c r="K23" s="79"/>
      <c r="L23" s="90" t="s">
        <v>102</v>
      </c>
      <c r="M23" s="79" t="s">
        <v>103</v>
      </c>
      <c r="N23" s="90" t="s">
        <v>80</v>
      </c>
      <c r="O23" s="24">
        <v>25</v>
      </c>
      <c r="P23" s="23">
        <v>21.28</v>
      </c>
      <c r="Q23" s="82">
        <v>91</v>
      </c>
      <c r="R23" s="3"/>
      <c r="S23" s="91">
        <v>0</v>
      </c>
      <c r="T23" s="24">
        <v>16</v>
      </c>
      <c r="U23" s="23">
        <v>0</v>
      </c>
      <c r="V23" s="24">
        <v>0</v>
      </c>
      <c r="W23" s="23">
        <v>0</v>
      </c>
      <c r="X23" s="24">
        <v>0</v>
      </c>
      <c r="Y23" s="23">
        <v>0</v>
      </c>
      <c r="Z23" s="24">
        <v>0</v>
      </c>
      <c r="AA23" s="23">
        <v>0</v>
      </c>
      <c r="AB23" s="24">
        <v>0</v>
      </c>
      <c r="AC23" s="23">
        <v>0</v>
      </c>
      <c r="AD23" s="24">
        <v>0</v>
      </c>
      <c r="AE23" s="23">
        <v>0</v>
      </c>
      <c r="AF23" s="24">
        <v>0</v>
      </c>
      <c r="AG23" s="23">
        <v>0</v>
      </c>
      <c r="AH23" s="24">
        <v>0</v>
      </c>
      <c r="AI23" s="23">
        <v>0</v>
      </c>
      <c r="AJ23" s="24">
        <v>0</v>
      </c>
      <c r="AK23" s="23">
        <v>0</v>
      </c>
      <c r="AL23" s="24">
        <v>0</v>
      </c>
      <c r="AM23" s="23">
        <v>0</v>
      </c>
      <c r="AN23" s="24">
        <v>0</v>
      </c>
      <c r="AO23" s="23">
        <v>0</v>
      </c>
      <c r="AP23" s="24">
        <v>0</v>
      </c>
      <c r="AQ23" s="23">
        <v>0</v>
      </c>
      <c r="AR23" s="24">
        <v>0</v>
      </c>
      <c r="AS23" s="23">
        <v>0</v>
      </c>
      <c r="AT23" s="24">
        <v>0</v>
      </c>
      <c r="AU23" s="23">
        <v>0</v>
      </c>
      <c r="AV23" s="82">
        <v>0</v>
      </c>
      <c r="AW23" s="3"/>
      <c r="AX23" s="91">
        <v>0</v>
      </c>
      <c r="AY23" s="24">
        <v>91</v>
      </c>
      <c r="AZ23" s="23">
        <v>0</v>
      </c>
      <c r="BA23" s="24">
        <v>0</v>
      </c>
      <c r="BB23" s="23">
        <v>0</v>
      </c>
      <c r="BC23" s="24">
        <v>0</v>
      </c>
      <c r="BD23" s="23">
        <v>0</v>
      </c>
      <c r="BE23" s="24">
        <v>0</v>
      </c>
      <c r="BF23" s="23">
        <v>0</v>
      </c>
      <c r="BG23" s="24">
        <v>0</v>
      </c>
      <c r="BH23" s="23">
        <v>0</v>
      </c>
      <c r="BI23" s="24">
        <v>0</v>
      </c>
      <c r="BJ23" s="23">
        <v>0</v>
      </c>
      <c r="BK23" s="24">
        <v>0</v>
      </c>
      <c r="BL23" s="23">
        <v>0</v>
      </c>
      <c r="BM23" s="24">
        <v>0</v>
      </c>
      <c r="BN23" s="23">
        <v>0</v>
      </c>
      <c r="BO23" s="24">
        <v>0</v>
      </c>
      <c r="BP23" s="23">
        <v>0</v>
      </c>
      <c r="BQ23" s="24">
        <v>0</v>
      </c>
      <c r="BR23" s="23">
        <v>0</v>
      </c>
      <c r="BS23" s="24">
        <v>0</v>
      </c>
      <c r="BT23" s="23">
        <v>0</v>
      </c>
      <c r="BU23" s="24">
        <v>0</v>
      </c>
      <c r="BV23" s="23">
        <v>0</v>
      </c>
      <c r="BW23" s="24">
        <v>0</v>
      </c>
      <c r="BX23" s="23">
        <v>0</v>
      </c>
      <c r="BY23" s="24">
        <v>0</v>
      </c>
      <c r="BZ23" s="23">
        <v>0</v>
      </c>
      <c r="CA23" s="82">
        <v>0</v>
      </c>
      <c r="CB23" s="14"/>
    </row>
    <row r="24" spans="2:80" ht="15" x14ac:dyDescent="0.25">
      <c r="B24" s="2"/>
      <c r="C24" s="44">
        <f t="shared" si="0"/>
        <v>18</v>
      </c>
      <c r="D24" s="86" t="s">
        <v>108</v>
      </c>
      <c r="E24" s="87" t="s">
        <v>96</v>
      </c>
      <c r="F24" s="86" t="s">
        <v>97</v>
      </c>
      <c r="G24" s="87" t="s">
        <v>65</v>
      </c>
      <c r="H24" s="86" t="s">
        <v>96</v>
      </c>
      <c r="I24" s="87" t="s">
        <v>78</v>
      </c>
      <c r="J24" s="86">
        <v>2012</v>
      </c>
      <c r="K24" s="87"/>
      <c r="L24" s="86" t="s">
        <v>102</v>
      </c>
      <c r="M24" s="87" t="s">
        <v>103</v>
      </c>
      <c r="N24" s="86" t="s">
        <v>88</v>
      </c>
      <c r="O24" s="62">
        <v>23</v>
      </c>
      <c r="P24" s="61">
        <v>39474.069584509001</v>
      </c>
      <c r="Q24" s="88">
        <v>715269.1</v>
      </c>
      <c r="R24" s="3"/>
      <c r="S24" s="89">
        <v>0</v>
      </c>
      <c r="T24" s="62">
        <v>29679.751567300002</v>
      </c>
      <c r="U24" s="61">
        <v>0</v>
      </c>
      <c r="V24" s="62">
        <v>0</v>
      </c>
      <c r="W24" s="61">
        <v>0</v>
      </c>
      <c r="X24" s="62">
        <v>0</v>
      </c>
      <c r="Y24" s="61">
        <v>0</v>
      </c>
      <c r="Z24" s="62">
        <v>0</v>
      </c>
      <c r="AA24" s="61">
        <v>0</v>
      </c>
      <c r="AB24" s="62">
        <v>0</v>
      </c>
      <c r="AC24" s="61">
        <v>0</v>
      </c>
      <c r="AD24" s="62">
        <v>0</v>
      </c>
      <c r="AE24" s="61">
        <v>0</v>
      </c>
      <c r="AF24" s="62">
        <v>0</v>
      </c>
      <c r="AG24" s="61">
        <v>0</v>
      </c>
      <c r="AH24" s="62">
        <v>0</v>
      </c>
      <c r="AI24" s="61">
        <v>0</v>
      </c>
      <c r="AJ24" s="62">
        <v>0</v>
      </c>
      <c r="AK24" s="61">
        <v>0</v>
      </c>
      <c r="AL24" s="62">
        <v>0</v>
      </c>
      <c r="AM24" s="61">
        <v>0</v>
      </c>
      <c r="AN24" s="62">
        <v>0</v>
      </c>
      <c r="AO24" s="61">
        <v>0</v>
      </c>
      <c r="AP24" s="62">
        <v>0</v>
      </c>
      <c r="AQ24" s="61">
        <v>0</v>
      </c>
      <c r="AR24" s="62">
        <v>0</v>
      </c>
      <c r="AS24" s="61">
        <v>0</v>
      </c>
      <c r="AT24" s="62">
        <v>0</v>
      </c>
      <c r="AU24" s="61">
        <v>0</v>
      </c>
      <c r="AV24" s="88">
        <v>0</v>
      </c>
      <c r="AW24" s="3"/>
      <c r="AX24" s="89">
        <v>0</v>
      </c>
      <c r="AY24" s="62">
        <v>715269.1</v>
      </c>
      <c r="AZ24" s="61">
        <v>0</v>
      </c>
      <c r="BA24" s="62">
        <v>0</v>
      </c>
      <c r="BB24" s="61">
        <v>0</v>
      </c>
      <c r="BC24" s="62">
        <v>0</v>
      </c>
      <c r="BD24" s="61">
        <v>0</v>
      </c>
      <c r="BE24" s="62">
        <v>0</v>
      </c>
      <c r="BF24" s="61">
        <v>0</v>
      </c>
      <c r="BG24" s="62">
        <v>0</v>
      </c>
      <c r="BH24" s="61">
        <v>0</v>
      </c>
      <c r="BI24" s="62">
        <v>0</v>
      </c>
      <c r="BJ24" s="61">
        <v>0</v>
      </c>
      <c r="BK24" s="62">
        <v>0</v>
      </c>
      <c r="BL24" s="61">
        <v>0</v>
      </c>
      <c r="BM24" s="62">
        <v>0</v>
      </c>
      <c r="BN24" s="61">
        <v>0</v>
      </c>
      <c r="BO24" s="62">
        <v>0</v>
      </c>
      <c r="BP24" s="61">
        <v>0</v>
      </c>
      <c r="BQ24" s="62">
        <v>0</v>
      </c>
      <c r="BR24" s="61">
        <v>0</v>
      </c>
      <c r="BS24" s="62">
        <v>0</v>
      </c>
      <c r="BT24" s="61">
        <v>0</v>
      </c>
      <c r="BU24" s="62">
        <v>0</v>
      </c>
      <c r="BV24" s="61">
        <v>0</v>
      </c>
      <c r="BW24" s="62">
        <v>0</v>
      </c>
      <c r="BX24" s="61">
        <v>0</v>
      </c>
      <c r="BY24" s="62">
        <v>0</v>
      </c>
      <c r="BZ24" s="61">
        <v>0</v>
      </c>
      <c r="CA24" s="88">
        <v>0</v>
      </c>
      <c r="CB24" s="14"/>
    </row>
    <row r="25" spans="2:80" ht="15" x14ac:dyDescent="0.25">
      <c r="B25" s="2"/>
      <c r="C25" s="21">
        <f t="shared" si="0"/>
        <v>19</v>
      </c>
      <c r="D25" s="90" t="s">
        <v>108</v>
      </c>
      <c r="E25" s="79" t="s">
        <v>83</v>
      </c>
      <c r="F25" s="90" t="s">
        <v>97</v>
      </c>
      <c r="G25" s="79" t="s">
        <v>65</v>
      </c>
      <c r="H25" s="90" t="s">
        <v>83</v>
      </c>
      <c r="I25" s="79" t="s">
        <v>78</v>
      </c>
      <c r="J25" s="90">
        <v>2012</v>
      </c>
      <c r="K25" s="79"/>
      <c r="L25" s="90" t="s">
        <v>102</v>
      </c>
      <c r="M25" s="79" t="s">
        <v>103</v>
      </c>
      <c r="N25" s="90" t="s">
        <v>88</v>
      </c>
      <c r="O25" s="24">
        <v>13</v>
      </c>
      <c r="P25" s="23">
        <v>249.89936380500001</v>
      </c>
      <c r="Q25" s="82">
        <v>2731.1030000000001</v>
      </c>
      <c r="R25" s="3"/>
      <c r="S25" s="91">
        <v>0</v>
      </c>
      <c r="T25" s="24">
        <v>187.89425850000001</v>
      </c>
      <c r="U25" s="23">
        <v>0</v>
      </c>
      <c r="V25" s="24">
        <v>0</v>
      </c>
      <c r="W25" s="23">
        <v>0</v>
      </c>
      <c r="X25" s="24">
        <v>0</v>
      </c>
      <c r="Y25" s="23">
        <v>0</v>
      </c>
      <c r="Z25" s="24">
        <v>0</v>
      </c>
      <c r="AA25" s="23">
        <v>0</v>
      </c>
      <c r="AB25" s="24">
        <v>0</v>
      </c>
      <c r="AC25" s="23">
        <v>0</v>
      </c>
      <c r="AD25" s="24">
        <v>0</v>
      </c>
      <c r="AE25" s="23">
        <v>0</v>
      </c>
      <c r="AF25" s="24">
        <v>0</v>
      </c>
      <c r="AG25" s="23">
        <v>0</v>
      </c>
      <c r="AH25" s="24">
        <v>0</v>
      </c>
      <c r="AI25" s="23">
        <v>0</v>
      </c>
      <c r="AJ25" s="24">
        <v>0</v>
      </c>
      <c r="AK25" s="23">
        <v>0</v>
      </c>
      <c r="AL25" s="24">
        <v>0</v>
      </c>
      <c r="AM25" s="23">
        <v>0</v>
      </c>
      <c r="AN25" s="24">
        <v>0</v>
      </c>
      <c r="AO25" s="23">
        <v>0</v>
      </c>
      <c r="AP25" s="24">
        <v>0</v>
      </c>
      <c r="AQ25" s="23">
        <v>0</v>
      </c>
      <c r="AR25" s="24">
        <v>0</v>
      </c>
      <c r="AS25" s="23">
        <v>0</v>
      </c>
      <c r="AT25" s="24">
        <v>0</v>
      </c>
      <c r="AU25" s="23">
        <v>0</v>
      </c>
      <c r="AV25" s="82">
        <v>0</v>
      </c>
      <c r="AW25" s="3"/>
      <c r="AX25" s="91">
        <v>0</v>
      </c>
      <c r="AY25" s="24">
        <v>2731.1030000000001</v>
      </c>
      <c r="AZ25" s="23">
        <v>0</v>
      </c>
      <c r="BA25" s="24">
        <v>0</v>
      </c>
      <c r="BB25" s="23">
        <v>0</v>
      </c>
      <c r="BC25" s="24">
        <v>0</v>
      </c>
      <c r="BD25" s="23">
        <v>0</v>
      </c>
      <c r="BE25" s="24">
        <v>0</v>
      </c>
      <c r="BF25" s="23">
        <v>0</v>
      </c>
      <c r="BG25" s="24">
        <v>0</v>
      </c>
      <c r="BH25" s="23">
        <v>0</v>
      </c>
      <c r="BI25" s="24">
        <v>0</v>
      </c>
      <c r="BJ25" s="23">
        <v>0</v>
      </c>
      <c r="BK25" s="24">
        <v>0</v>
      </c>
      <c r="BL25" s="23">
        <v>0</v>
      </c>
      <c r="BM25" s="24">
        <v>0</v>
      </c>
      <c r="BN25" s="23">
        <v>0</v>
      </c>
      <c r="BO25" s="24">
        <v>0</v>
      </c>
      <c r="BP25" s="23">
        <v>0</v>
      </c>
      <c r="BQ25" s="24">
        <v>0</v>
      </c>
      <c r="BR25" s="23">
        <v>0</v>
      </c>
      <c r="BS25" s="24">
        <v>0</v>
      </c>
      <c r="BT25" s="23">
        <v>0</v>
      </c>
      <c r="BU25" s="24">
        <v>0</v>
      </c>
      <c r="BV25" s="23">
        <v>0</v>
      </c>
      <c r="BW25" s="24">
        <v>0</v>
      </c>
      <c r="BX25" s="23">
        <v>0</v>
      </c>
      <c r="BY25" s="24">
        <v>0</v>
      </c>
      <c r="BZ25" s="23">
        <v>0</v>
      </c>
      <c r="CA25" s="82">
        <v>0</v>
      </c>
      <c r="CB25" s="14"/>
    </row>
    <row r="26" spans="2:80" ht="15" x14ac:dyDescent="0.25">
      <c r="B26" s="2"/>
      <c r="C26" s="44">
        <f t="shared" si="0"/>
        <v>20</v>
      </c>
      <c r="D26" s="86" t="s">
        <v>109</v>
      </c>
      <c r="E26" s="87" t="s">
        <v>83</v>
      </c>
      <c r="F26" s="86" t="s">
        <v>91</v>
      </c>
      <c r="G26" s="87" t="s">
        <v>65</v>
      </c>
      <c r="H26" s="86" t="s">
        <v>101</v>
      </c>
      <c r="I26" s="87" t="s">
        <v>67</v>
      </c>
      <c r="J26" s="86">
        <v>2011</v>
      </c>
      <c r="K26" s="87"/>
      <c r="L26" s="86" t="s">
        <v>102</v>
      </c>
      <c r="M26" s="87" t="s">
        <v>103</v>
      </c>
      <c r="N26" s="86" t="s">
        <v>90</v>
      </c>
      <c r="O26" s="62">
        <v>27</v>
      </c>
      <c r="P26" s="61">
        <v>232.98045231696415</v>
      </c>
      <c r="Q26" s="88">
        <v>1220022.2764470354</v>
      </c>
      <c r="R26" s="3"/>
      <c r="S26" s="89">
        <v>175.17327241877004</v>
      </c>
      <c r="T26" s="62">
        <v>175.17327241877004</v>
      </c>
      <c r="U26" s="61">
        <v>175.17327241877004</v>
      </c>
      <c r="V26" s="62">
        <v>164.9088980652885</v>
      </c>
      <c r="W26" s="61">
        <v>161.01392229109695</v>
      </c>
      <c r="X26" s="62">
        <v>161.01392229109695</v>
      </c>
      <c r="Y26" s="61">
        <v>143.13230537186132</v>
      </c>
      <c r="Z26" s="62">
        <v>109.06945640875588</v>
      </c>
      <c r="AA26" s="61">
        <v>104.32918988850754</v>
      </c>
      <c r="AB26" s="62">
        <v>104.32918988850754</v>
      </c>
      <c r="AC26" s="61">
        <v>103.91582041723039</v>
      </c>
      <c r="AD26" s="62">
        <v>103.91417481388774</v>
      </c>
      <c r="AE26" s="61">
        <v>22.898356992376964</v>
      </c>
      <c r="AF26" s="62">
        <v>22.898356992376964</v>
      </c>
      <c r="AG26" s="61">
        <v>22.836921134251476</v>
      </c>
      <c r="AH26" s="62">
        <v>22.836921134251476</v>
      </c>
      <c r="AI26" s="61">
        <v>6.8627087241996128</v>
      </c>
      <c r="AJ26" s="62">
        <v>6.8627087241996128</v>
      </c>
      <c r="AK26" s="61">
        <v>6.8627087241996128</v>
      </c>
      <c r="AL26" s="62">
        <v>6.8627087241996128</v>
      </c>
      <c r="AM26" s="61">
        <v>0</v>
      </c>
      <c r="AN26" s="62">
        <v>0</v>
      </c>
      <c r="AO26" s="61">
        <v>0</v>
      </c>
      <c r="AP26" s="62">
        <v>0</v>
      </c>
      <c r="AQ26" s="61">
        <v>0</v>
      </c>
      <c r="AR26" s="62">
        <v>0</v>
      </c>
      <c r="AS26" s="61">
        <v>0</v>
      </c>
      <c r="AT26" s="62">
        <v>0</v>
      </c>
      <c r="AU26" s="61">
        <v>0</v>
      </c>
      <c r="AV26" s="88">
        <v>0</v>
      </c>
      <c r="AW26" s="3"/>
      <c r="AX26" s="89">
        <v>919345.78333755536</v>
      </c>
      <c r="AY26" s="62">
        <v>919345.78333755536</v>
      </c>
      <c r="AZ26" s="61">
        <v>919345.78333755536</v>
      </c>
      <c r="BA26" s="62">
        <v>879627.0564728172</v>
      </c>
      <c r="BB26" s="61">
        <v>864551.38386226317</v>
      </c>
      <c r="BC26" s="62">
        <v>864551.38386226317</v>
      </c>
      <c r="BD26" s="61">
        <v>790049.17677927553</v>
      </c>
      <c r="BE26" s="62">
        <v>690580.83301788697</v>
      </c>
      <c r="BF26" s="61">
        <v>672277.80975003669</v>
      </c>
      <c r="BG26" s="62">
        <v>672277.80975003669</v>
      </c>
      <c r="BH26" s="61">
        <v>666874.69152311655</v>
      </c>
      <c r="BI26" s="62">
        <v>635207.02801838319</v>
      </c>
      <c r="BJ26" s="61">
        <v>66365.959353320708</v>
      </c>
      <c r="BK26" s="62">
        <v>66365.959353320708</v>
      </c>
      <c r="BL26" s="61">
        <v>65937.780867969428</v>
      </c>
      <c r="BM26" s="62">
        <v>65937.780867969428</v>
      </c>
      <c r="BN26" s="61">
        <v>20992.505331829689</v>
      </c>
      <c r="BO26" s="62">
        <v>20992.505331829689</v>
      </c>
      <c r="BP26" s="61">
        <v>20992.505331829689</v>
      </c>
      <c r="BQ26" s="62">
        <v>20992.505331829689</v>
      </c>
      <c r="BR26" s="61">
        <v>0</v>
      </c>
      <c r="BS26" s="62">
        <v>0</v>
      </c>
      <c r="BT26" s="61">
        <v>0</v>
      </c>
      <c r="BU26" s="62">
        <v>0</v>
      </c>
      <c r="BV26" s="61">
        <v>0</v>
      </c>
      <c r="BW26" s="62">
        <v>0</v>
      </c>
      <c r="BX26" s="61">
        <v>0</v>
      </c>
      <c r="BY26" s="62">
        <v>0</v>
      </c>
      <c r="BZ26" s="61">
        <v>0</v>
      </c>
      <c r="CA26" s="88">
        <v>0</v>
      </c>
      <c r="CB26" s="14"/>
    </row>
    <row r="27" spans="2:80" ht="15" x14ac:dyDescent="0.25">
      <c r="B27" s="2"/>
      <c r="C27" s="21">
        <f t="shared" si="0"/>
        <v>21</v>
      </c>
      <c r="D27" s="90" t="s">
        <v>109</v>
      </c>
      <c r="E27" s="79" t="s">
        <v>83</v>
      </c>
      <c r="F27" s="90" t="s">
        <v>89</v>
      </c>
      <c r="G27" s="79" t="s">
        <v>65</v>
      </c>
      <c r="H27" s="90" t="s">
        <v>101</v>
      </c>
      <c r="I27" s="79" t="s">
        <v>67</v>
      </c>
      <c r="J27" s="90">
        <v>2011</v>
      </c>
      <c r="K27" s="79"/>
      <c r="L27" s="90" t="s">
        <v>102</v>
      </c>
      <c r="M27" s="79" t="s">
        <v>103</v>
      </c>
      <c r="N27" s="90" t="s">
        <v>90</v>
      </c>
      <c r="O27" s="24">
        <v>22</v>
      </c>
      <c r="P27" s="23">
        <v>26.611633532871757</v>
      </c>
      <c r="Q27" s="82">
        <v>65408.654867953432</v>
      </c>
      <c r="R27" s="3"/>
      <c r="S27" s="91">
        <v>24.628487543877036</v>
      </c>
      <c r="T27" s="24">
        <v>24.628487543877036</v>
      </c>
      <c r="U27" s="23">
        <v>24.628487543877036</v>
      </c>
      <c r="V27" s="24">
        <v>19.629282479651618</v>
      </c>
      <c r="W27" s="23">
        <v>19.629282479651618</v>
      </c>
      <c r="X27" s="24">
        <v>19.629282479651618</v>
      </c>
      <c r="Y27" s="23">
        <v>6.7689167440249625</v>
      </c>
      <c r="Z27" s="24">
        <v>6.7689167440249625</v>
      </c>
      <c r="AA27" s="23">
        <v>6.7689167440249625</v>
      </c>
      <c r="AB27" s="24">
        <v>6.7689167440249625</v>
      </c>
      <c r="AC27" s="23">
        <v>6.4267263996887234</v>
      </c>
      <c r="AD27" s="24">
        <v>6.4267263996887234</v>
      </c>
      <c r="AE27" s="23">
        <v>0</v>
      </c>
      <c r="AF27" s="24">
        <v>0</v>
      </c>
      <c r="AG27" s="23">
        <v>0</v>
      </c>
      <c r="AH27" s="24">
        <v>0</v>
      </c>
      <c r="AI27" s="23">
        <v>0</v>
      </c>
      <c r="AJ27" s="24">
        <v>0</v>
      </c>
      <c r="AK27" s="23">
        <v>0</v>
      </c>
      <c r="AL27" s="24">
        <v>0</v>
      </c>
      <c r="AM27" s="23">
        <v>0</v>
      </c>
      <c r="AN27" s="24">
        <v>0</v>
      </c>
      <c r="AO27" s="23">
        <v>0</v>
      </c>
      <c r="AP27" s="24">
        <v>0</v>
      </c>
      <c r="AQ27" s="23">
        <v>0</v>
      </c>
      <c r="AR27" s="24">
        <v>0</v>
      </c>
      <c r="AS27" s="23">
        <v>0</v>
      </c>
      <c r="AT27" s="24">
        <v>0</v>
      </c>
      <c r="AU27" s="23">
        <v>0</v>
      </c>
      <c r="AV27" s="82">
        <v>0</v>
      </c>
      <c r="AW27" s="3"/>
      <c r="AX27" s="91">
        <v>60734.494897109616</v>
      </c>
      <c r="AY27" s="24">
        <v>60734.494897109616</v>
      </c>
      <c r="AZ27" s="23">
        <v>60734.494897109616</v>
      </c>
      <c r="BA27" s="24">
        <v>47366.874711713877</v>
      </c>
      <c r="BB27" s="23">
        <v>47366.874711713877</v>
      </c>
      <c r="BC27" s="24">
        <v>47366.874711713877</v>
      </c>
      <c r="BD27" s="23">
        <v>17460.266682211317</v>
      </c>
      <c r="BE27" s="24">
        <v>17460.266682211317</v>
      </c>
      <c r="BF27" s="23">
        <v>17460.266682211317</v>
      </c>
      <c r="BG27" s="24">
        <v>17460.266682211317</v>
      </c>
      <c r="BH27" s="23">
        <v>15210.169213104937</v>
      </c>
      <c r="BI27" s="24">
        <v>15210.169213104937</v>
      </c>
      <c r="BJ27" s="23">
        <v>0</v>
      </c>
      <c r="BK27" s="24">
        <v>0</v>
      </c>
      <c r="BL27" s="23">
        <v>0</v>
      </c>
      <c r="BM27" s="24">
        <v>0</v>
      </c>
      <c r="BN27" s="23">
        <v>0</v>
      </c>
      <c r="BO27" s="24">
        <v>0</v>
      </c>
      <c r="BP27" s="23">
        <v>0</v>
      </c>
      <c r="BQ27" s="24">
        <v>0</v>
      </c>
      <c r="BR27" s="23">
        <v>0</v>
      </c>
      <c r="BS27" s="24">
        <v>0</v>
      </c>
      <c r="BT27" s="23">
        <v>0</v>
      </c>
      <c r="BU27" s="24">
        <v>0</v>
      </c>
      <c r="BV27" s="23">
        <v>0</v>
      </c>
      <c r="BW27" s="24">
        <v>0</v>
      </c>
      <c r="BX27" s="23">
        <v>0</v>
      </c>
      <c r="BY27" s="24">
        <v>0</v>
      </c>
      <c r="BZ27" s="23">
        <v>0</v>
      </c>
      <c r="CA27" s="82">
        <v>0</v>
      </c>
      <c r="CB27" s="14"/>
    </row>
    <row r="28" spans="2:80" ht="15" x14ac:dyDescent="0.25">
      <c r="B28" s="2"/>
      <c r="C28" s="44">
        <f t="shared" si="0"/>
        <v>22</v>
      </c>
      <c r="D28" s="86" t="s">
        <v>109</v>
      </c>
      <c r="E28" s="87" t="s">
        <v>83</v>
      </c>
      <c r="F28" s="86" t="s">
        <v>92</v>
      </c>
      <c r="G28" s="87" t="s">
        <v>65</v>
      </c>
      <c r="H28" s="86" t="s">
        <v>101</v>
      </c>
      <c r="I28" s="87" t="s">
        <v>67</v>
      </c>
      <c r="J28" s="86">
        <v>2011</v>
      </c>
      <c r="K28" s="87"/>
      <c r="L28" s="86" t="s">
        <v>102</v>
      </c>
      <c r="M28" s="87" t="s">
        <v>103</v>
      </c>
      <c r="N28" s="86" t="s">
        <v>90</v>
      </c>
      <c r="O28" s="62">
        <v>7</v>
      </c>
      <c r="P28" s="61">
        <v>36.240222406953478</v>
      </c>
      <c r="Q28" s="88">
        <v>176233.78123794156</v>
      </c>
      <c r="R28" s="3"/>
      <c r="S28" s="89">
        <v>36.240222406953478</v>
      </c>
      <c r="T28" s="62">
        <v>36.240222406953478</v>
      </c>
      <c r="U28" s="61">
        <v>36.240222406953478</v>
      </c>
      <c r="V28" s="62">
        <v>36.240222406953478</v>
      </c>
      <c r="W28" s="61">
        <v>36.240222406953478</v>
      </c>
      <c r="X28" s="62">
        <v>0</v>
      </c>
      <c r="Y28" s="61">
        <v>0</v>
      </c>
      <c r="Z28" s="62">
        <v>0</v>
      </c>
      <c r="AA28" s="61">
        <v>0</v>
      </c>
      <c r="AB28" s="62">
        <v>0</v>
      </c>
      <c r="AC28" s="61">
        <v>0</v>
      </c>
      <c r="AD28" s="62">
        <v>0</v>
      </c>
      <c r="AE28" s="61">
        <v>0</v>
      </c>
      <c r="AF28" s="62">
        <v>0</v>
      </c>
      <c r="AG28" s="61">
        <v>0</v>
      </c>
      <c r="AH28" s="62">
        <v>0</v>
      </c>
      <c r="AI28" s="61">
        <v>0</v>
      </c>
      <c r="AJ28" s="62">
        <v>0</v>
      </c>
      <c r="AK28" s="61">
        <v>0</v>
      </c>
      <c r="AL28" s="62">
        <v>0</v>
      </c>
      <c r="AM28" s="61">
        <v>0</v>
      </c>
      <c r="AN28" s="62">
        <v>0</v>
      </c>
      <c r="AO28" s="61">
        <v>0</v>
      </c>
      <c r="AP28" s="62">
        <v>0</v>
      </c>
      <c r="AQ28" s="61">
        <v>0</v>
      </c>
      <c r="AR28" s="62">
        <v>0</v>
      </c>
      <c r="AS28" s="61">
        <v>0</v>
      </c>
      <c r="AT28" s="62">
        <v>0</v>
      </c>
      <c r="AU28" s="61">
        <v>0</v>
      </c>
      <c r="AV28" s="88">
        <v>0</v>
      </c>
      <c r="AW28" s="3"/>
      <c r="AX28" s="89">
        <v>176233.78123794156</v>
      </c>
      <c r="AY28" s="62">
        <v>176233.78123794156</v>
      </c>
      <c r="AZ28" s="61">
        <v>176233.78123794156</v>
      </c>
      <c r="BA28" s="62">
        <v>176233.78123794156</v>
      </c>
      <c r="BB28" s="61">
        <v>176233.78123794156</v>
      </c>
      <c r="BC28" s="62">
        <v>0</v>
      </c>
      <c r="BD28" s="61">
        <v>0</v>
      </c>
      <c r="BE28" s="62">
        <v>0</v>
      </c>
      <c r="BF28" s="61">
        <v>0</v>
      </c>
      <c r="BG28" s="62">
        <v>0</v>
      </c>
      <c r="BH28" s="61">
        <v>0</v>
      </c>
      <c r="BI28" s="62">
        <v>0</v>
      </c>
      <c r="BJ28" s="61">
        <v>0</v>
      </c>
      <c r="BK28" s="62">
        <v>0</v>
      </c>
      <c r="BL28" s="61">
        <v>0</v>
      </c>
      <c r="BM28" s="62">
        <v>0</v>
      </c>
      <c r="BN28" s="61">
        <v>0</v>
      </c>
      <c r="BO28" s="62">
        <v>0</v>
      </c>
      <c r="BP28" s="61">
        <v>0</v>
      </c>
      <c r="BQ28" s="62">
        <v>0</v>
      </c>
      <c r="BR28" s="61">
        <v>0</v>
      </c>
      <c r="BS28" s="62">
        <v>0</v>
      </c>
      <c r="BT28" s="61">
        <v>0</v>
      </c>
      <c r="BU28" s="62">
        <v>0</v>
      </c>
      <c r="BV28" s="61">
        <v>0</v>
      </c>
      <c r="BW28" s="62">
        <v>0</v>
      </c>
      <c r="BX28" s="61">
        <v>0</v>
      </c>
      <c r="BY28" s="62">
        <v>0</v>
      </c>
      <c r="BZ28" s="61">
        <v>0</v>
      </c>
      <c r="CA28" s="88">
        <v>0</v>
      </c>
      <c r="CB28" s="14"/>
    </row>
    <row r="29" spans="2:80" ht="15" x14ac:dyDescent="0.25">
      <c r="B29" s="2"/>
      <c r="C29" s="21">
        <f t="shared" si="0"/>
        <v>23</v>
      </c>
      <c r="D29" s="90" t="s">
        <v>109</v>
      </c>
      <c r="E29" s="79" t="s">
        <v>83</v>
      </c>
      <c r="F29" s="90" t="s">
        <v>95</v>
      </c>
      <c r="G29" s="79" t="s">
        <v>65</v>
      </c>
      <c r="H29" s="90" t="s">
        <v>101</v>
      </c>
      <c r="I29" s="79" t="s">
        <v>67</v>
      </c>
      <c r="J29" s="90">
        <v>2011</v>
      </c>
      <c r="K29" s="79"/>
      <c r="L29" s="90" t="s">
        <v>102</v>
      </c>
      <c r="M29" s="79" t="s">
        <v>103</v>
      </c>
      <c r="N29" s="90" t="s">
        <v>110</v>
      </c>
      <c r="O29" s="24">
        <v>8</v>
      </c>
      <c r="P29" s="23">
        <v>102.44023999999996</v>
      </c>
      <c r="Q29" s="82">
        <v>301347.98800000001</v>
      </c>
      <c r="R29" s="3"/>
      <c r="S29" s="91">
        <v>51.22011999999998</v>
      </c>
      <c r="T29" s="24">
        <v>51.22011999999998</v>
      </c>
      <c r="U29" s="23">
        <v>51.220120000000001</v>
      </c>
      <c r="V29" s="24">
        <v>51.220120000000001</v>
      </c>
      <c r="W29" s="23">
        <v>51.220120000000001</v>
      </c>
      <c r="X29" s="24">
        <v>51.220120000000001</v>
      </c>
      <c r="Y29" s="23">
        <v>51.220120000000001</v>
      </c>
      <c r="Z29" s="24">
        <v>51.220120000000001</v>
      </c>
      <c r="AA29" s="23">
        <v>51.220120000000001</v>
      </c>
      <c r="AB29" s="24">
        <v>51.220120000000001</v>
      </c>
      <c r="AC29" s="23">
        <v>51.220120000000001</v>
      </c>
      <c r="AD29" s="24">
        <v>51.220120000000001</v>
      </c>
      <c r="AE29" s="23">
        <v>51.220120000000001</v>
      </c>
      <c r="AF29" s="24">
        <v>51.220120000000001</v>
      </c>
      <c r="AG29" s="23">
        <v>51.220120000000001</v>
      </c>
      <c r="AH29" s="24">
        <v>0</v>
      </c>
      <c r="AI29" s="23">
        <v>0</v>
      </c>
      <c r="AJ29" s="24">
        <v>0</v>
      </c>
      <c r="AK29" s="23">
        <v>0</v>
      </c>
      <c r="AL29" s="24">
        <v>0</v>
      </c>
      <c r="AM29" s="23">
        <v>0</v>
      </c>
      <c r="AN29" s="24">
        <v>0</v>
      </c>
      <c r="AO29" s="23">
        <v>0</v>
      </c>
      <c r="AP29" s="24">
        <v>0</v>
      </c>
      <c r="AQ29" s="23">
        <v>0</v>
      </c>
      <c r="AR29" s="24">
        <v>0</v>
      </c>
      <c r="AS29" s="23">
        <v>0</v>
      </c>
      <c r="AT29" s="24">
        <v>0</v>
      </c>
      <c r="AU29" s="23">
        <v>0</v>
      </c>
      <c r="AV29" s="82">
        <v>0</v>
      </c>
      <c r="AW29" s="3"/>
      <c r="AX29" s="91">
        <v>150673.99400000001</v>
      </c>
      <c r="AY29" s="24">
        <v>150673.99400000001</v>
      </c>
      <c r="AZ29" s="23">
        <v>150673.99400000001</v>
      </c>
      <c r="BA29" s="24">
        <v>150673.99400000001</v>
      </c>
      <c r="BB29" s="23">
        <v>150673.99400000001</v>
      </c>
      <c r="BC29" s="24">
        <v>150673.99400000001</v>
      </c>
      <c r="BD29" s="23">
        <v>150673.99400000001</v>
      </c>
      <c r="BE29" s="24">
        <v>150673.99400000001</v>
      </c>
      <c r="BF29" s="23">
        <v>150673.99400000001</v>
      </c>
      <c r="BG29" s="24">
        <v>150673.99400000001</v>
      </c>
      <c r="BH29" s="23">
        <v>150673.99400000001</v>
      </c>
      <c r="BI29" s="24">
        <v>150673.99400000001</v>
      </c>
      <c r="BJ29" s="23">
        <v>150673.99400000001</v>
      </c>
      <c r="BK29" s="24">
        <v>150673.99400000001</v>
      </c>
      <c r="BL29" s="23">
        <v>150673.99400000001</v>
      </c>
      <c r="BM29" s="24">
        <v>0</v>
      </c>
      <c r="BN29" s="23">
        <v>0</v>
      </c>
      <c r="BO29" s="24">
        <v>0</v>
      </c>
      <c r="BP29" s="23">
        <v>0</v>
      </c>
      <c r="BQ29" s="24">
        <v>0</v>
      </c>
      <c r="BR29" s="23">
        <v>0</v>
      </c>
      <c r="BS29" s="24">
        <v>0</v>
      </c>
      <c r="BT29" s="23">
        <v>0</v>
      </c>
      <c r="BU29" s="24">
        <v>0</v>
      </c>
      <c r="BV29" s="23">
        <v>0</v>
      </c>
      <c r="BW29" s="24">
        <v>0</v>
      </c>
      <c r="BX29" s="23">
        <v>0</v>
      </c>
      <c r="BY29" s="24">
        <v>0</v>
      </c>
      <c r="BZ29" s="23">
        <v>0</v>
      </c>
      <c r="CA29" s="82">
        <v>0</v>
      </c>
      <c r="CB29" s="14"/>
    </row>
    <row r="30" spans="2:80" ht="15" x14ac:dyDescent="0.25">
      <c r="B30" s="2"/>
      <c r="C30" s="44">
        <f t="shared" si="0"/>
        <v>24</v>
      </c>
      <c r="D30" s="86" t="s">
        <v>109</v>
      </c>
      <c r="E30" s="87" t="s">
        <v>98</v>
      </c>
      <c r="F30" s="86" t="s">
        <v>95</v>
      </c>
      <c r="G30" s="87" t="s">
        <v>65</v>
      </c>
      <c r="H30" s="86" t="s">
        <v>101</v>
      </c>
      <c r="I30" s="87" t="s">
        <v>67</v>
      </c>
      <c r="J30" s="86">
        <v>2011</v>
      </c>
      <c r="K30" s="87"/>
      <c r="L30" s="86" t="s">
        <v>102</v>
      </c>
      <c r="M30" s="87" t="s">
        <v>103</v>
      </c>
      <c r="N30" s="86" t="s">
        <v>110</v>
      </c>
      <c r="O30" s="62">
        <v>9.8736269220873538</v>
      </c>
      <c r="P30" s="61">
        <v>0.51291600891359901</v>
      </c>
      <c r="Q30" s="88">
        <v>1147313.4601676357</v>
      </c>
      <c r="R30" s="3"/>
      <c r="S30" s="89">
        <v>209.02750897270516</v>
      </c>
      <c r="T30" s="62">
        <v>209.02750897270516</v>
      </c>
      <c r="U30" s="61">
        <v>209.02750897270516</v>
      </c>
      <c r="V30" s="62">
        <v>209.02750897270516</v>
      </c>
      <c r="W30" s="61">
        <v>209.02750897270499</v>
      </c>
      <c r="X30" s="62">
        <v>209.02750897270499</v>
      </c>
      <c r="Y30" s="61">
        <v>209.02750897270499</v>
      </c>
      <c r="Z30" s="62">
        <v>209.02750897270499</v>
      </c>
      <c r="AA30" s="61">
        <v>209.02750897270499</v>
      </c>
      <c r="AB30" s="62">
        <v>209.02750897270499</v>
      </c>
      <c r="AC30" s="61">
        <v>209.02750897270499</v>
      </c>
      <c r="AD30" s="62">
        <v>209.02750897270499</v>
      </c>
      <c r="AE30" s="61">
        <v>209.02750897270499</v>
      </c>
      <c r="AF30" s="62">
        <v>209.02750897270499</v>
      </c>
      <c r="AG30" s="61">
        <v>209.02750897270499</v>
      </c>
      <c r="AH30" s="62">
        <v>0</v>
      </c>
      <c r="AI30" s="61">
        <v>0</v>
      </c>
      <c r="AJ30" s="62">
        <v>0</v>
      </c>
      <c r="AK30" s="61">
        <v>0</v>
      </c>
      <c r="AL30" s="62">
        <v>0</v>
      </c>
      <c r="AM30" s="61">
        <v>0</v>
      </c>
      <c r="AN30" s="62">
        <v>0</v>
      </c>
      <c r="AO30" s="61">
        <v>0</v>
      </c>
      <c r="AP30" s="62">
        <v>0</v>
      </c>
      <c r="AQ30" s="61">
        <v>0</v>
      </c>
      <c r="AR30" s="62">
        <v>0</v>
      </c>
      <c r="AS30" s="61">
        <v>0</v>
      </c>
      <c r="AT30" s="62">
        <v>0</v>
      </c>
      <c r="AU30" s="61">
        <v>0</v>
      </c>
      <c r="AV30" s="88">
        <v>0</v>
      </c>
      <c r="AW30" s="3"/>
      <c r="AX30" s="89">
        <v>573656.73008381785</v>
      </c>
      <c r="AY30" s="62">
        <v>573656.73008381785</v>
      </c>
      <c r="AZ30" s="61">
        <v>573656.73008381785</v>
      </c>
      <c r="BA30" s="62">
        <v>573656.73008381785</v>
      </c>
      <c r="BB30" s="61">
        <v>573656.73008381808</v>
      </c>
      <c r="BC30" s="62">
        <v>573656.73008381808</v>
      </c>
      <c r="BD30" s="61">
        <v>573656.73008381808</v>
      </c>
      <c r="BE30" s="62">
        <v>573656.73008381808</v>
      </c>
      <c r="BF30" s="61">
        <v>573656.73008381808</v>
      </c>
      <c r="BG30" s="62">
        <v>573656.73008381808</v>
      </c>
      <c r="BH30" s="61">
        <v>573656.73008381808</v>
      </c>
      <c r="BI30" s="62">
        <v>573656.73008381808</v>
      </c>
      <c r="BJ30" s="61">
        <v>573656.73008381808</v>
      </c>
      <c r="BK30" s="62">
        <v>573656.73008381808</v>
      </c>
      <c r="BL30" s="61">
        <v>573656.73008381808</v>
      </c>
      <c r="BM30" s="62">
        <v>0</v>
      </c>
      <c r="BN30" s="61">
        <v>0</v>
      </c>
      <c r="BO30" s="62">
        <v>0</v>
      </c>
      <c r="BP30" s="61">
        <v>0</v>
      </c>
      <c r="BQ30" s="62">
        <v>0</v>
      </c>
      <c r="BR30" s="61">
        <v>0</v>
      </c>
      <c r="BS30" s="62">
        <v>0</v>
      </c>
      <c r="BT30" s="61">
        <v>0</v>
      </c>
      <c r="BU30" s="62">
        <v>0</v>
      </c>
      <c r="BV30" s="61">
        <v>0</v>
      </c>
      <c r="BW30" s="62">
        <v>0</v>
      </c>
      <c r="BX30" s="61">
        <v>0</v>
      </c>
      <c r="BY30" s="62">
        <v>0</v>
      </c>
      <c r="BZ30" s="61">
        <v>0</v>
      </c>
      <c r="CA30" s="88">
        <v>0</v>
      </c>
      <c r="CB30" s="14"/>
    </row>
    <row r="31" spans="2:80" ht="15" x14ac:dyDescent="0.25">
      <c r="B31" s="2"/>
      <c r="C31" s="21">
        <f t="shared" si="0"/>
        <v>25</v>
      </c>
      <c r="D31" s="90" t="s">
        <v>109</v>
      </c>
      <c r="E31" s="79" t="s">
        <v>63</v>
      </c>
      <c r="F31" s="90" t="s">
        <v>107</v>
      </c>
      <c r="G31" s="79" t="s">
        <v>65</v>
      </c>
      <c r="H31" s="90" t="s">
        <v>66</v>
      </c>
      <c r="I31" s="79" t="s">
        <v>67</v>
      </c>
      <c r="J31" s="90">
        <v>2011</v>
      </c>
      <c r="K31" s="79"/>
      <c r="L31" s="90" t="s">
        <v>102</v>
      </c>
      <c r="M31" s="79" t="s">
        <v>103</v>
      </c>
      <c r="N31" s="90" t="s">
        <v>110</v>
      </c>
      <c r="O31" s="24">
        <v>5</v>
      </c>
      <c r="P31" s="23">
        <v>0.17518813658366328</v>
      </c>
      <c r="Q31" s="82">
        <v>12819.414035913069</v>
      </c>
      <c r="R31" s="3"/>
      <c r="S31" s="91">
        <v>0.58019988109131537</v>
      </c>
      <c r="T31" s="24">
        <v>0.58019988109131537</v>
      </c>
      <c r="U31" s="23">
        <v>0.58019988109131537</v>
      </c>
      <c r="V31" s="24">
        <v>0.58019988109131537</v>
      </c>
      <c r="W31" s="23">
        <v>0.58019988109131504</v>
      </c>
      <c r="X31" s="24">
        <v>0.58019988109131504</v>
      </c>
      <c r="Y31" s="23">
        <v>0.58019988109131504</v>
      </c>
      <c r="Z31" s="24">
        <v>0.58019988109131504</v>
      </c>
      <c r="AA31" s="23">
        <v>0.58019988109131504</v>
      </c>
      <c r="AB31" s="24">
        <v>0.58019988109131504</v>
      </c>
      <c r="AC31" s="23">
        <v>0.58019988109131504</v>
      </c>
      <c r="AD31" s="24">
        <v>0.58019988109131504</v>
      </c>
      <c r="AE31" s="23">
        <v>0.58019988109131504</v>
      </c>
      <c r="AF31" s="24">
        <v>0.58019988109131504</v>
      </c>
      <c r="AG31" s="23">
        <v>0.58019988109131504</v>
      </c>
      <c r="AH31" s="24">
        <v>0</v>
      </c>
      <c r="AI31" s="23">
        <v>0</v>
      </c>
      <c r="AJ31" s="24">
        <v>0</v>
      </c>
      <c r="AK31" s="23">
        <v>0</v>
      </c>
      <c r="AL31" s="24">
        <v>0</v>
      </c>
      <c r="AM31" s="23">
        <v>0</v>
      </c>
      <c r="AN31" s="24">
        <v>0</v>
      </c>
      <c r="AO31" s="23">
        <v>0</v>
      </c>
      <c r="AP31" s="24">
        <v>0</v>
      </c>
      <c r="AQ31" s="23">
        <v>0</v>
      </c>
      <c r="AR31" s="24">
        <v>0</v>
      </c>
      <c r="AS31" s="23">
        <v>0</v>
      </c>
      <c r="AT31" s="24">
        <v>0</v>
      </c>
      <c r="AU31" s="23">
        <v>0</v>
      </c>
      <c r="AV31" s="82">
        <v>0</v>
      </c>
      <c r="AW31" s="3"/>
      <c r="AX31" s="91">
        <v>6409.7070179565344</v>
      </c>
      <c r="AY31" s="24">
        <v>6409.7070179565344</v>
      </c>
      <c r="AZ31" s="23">
        <v>6409.7070179565344</v>
      </c>
      <c r="BA31" s="24">
        <v>6409.7070179565344</v>
      </c>
      <c r="BB31" s="23">
        <v>6409.7070179565299</v>
      </c>
      <c r="BC31" s="24">
        <v>6409.7070179565299</v>
      </c>
      <c r="BD31" s="23">
        <v>6409.7070179565299</v>
      </c>
      <c r="BE31" s="24">
        <v>6409.7070179565299</v>
      </c>
      <c r="BF31" s="23">
        <v>6409.7070179565299</v>
      </c>
      <c r="BG31" s="24">
        <v>6409.7070179565299</v>
      </c>
      <c r="BH31" s="23">
        <v>6409.7070179565299</v>
      </c>
      <c r="BI31" s="24">
        <v>6409.7070179565299</v>
      </c>
      <c r="BJ31" s="23">
        <v>6409.7070179565299</v>
      </c>
      <c r="BK31" s="24">
        <v>6409.7070179565299</v>
      </c>
      <c r="BL31" s="23">
        <v>6409.7070179565299</v>
      </c>
      <c r="BM31" s="24">
        <v>0</v>
      </c>
      <c r="BN31" s="23">
        <v>0</v>
      </c>
      <c r="BO31" s="24">
        <v>0</v>
      </c>
      <c r="BP31" s="23">
        <v>0</v>
      </c>
      <c r="BQ31" s="24">
        <v>0</v>
      </c>
      <c r="BR31" s="23">
        <v>0</v>
      </c>
      <c r="BS31" s="24">
        <v>0</v>
      </c>
      <c r="BT31" s="23">
        <v>0</v>
      </c>
      <c r="BU31" s="24">
        <v>0</v>
      </c>
      <c r="BV31" s="23">
        <v>0</v>
      </c>
      <c r="BW31" s="24">
        <v>0</v>
      </c>
      <c r="BX31" s="23">
        <v>0</v>
      </c>
      <c r="BY31" s="24">
        <v>0</v>
      </c>
      <c r="BZ31" s="23">
        <v>0</v>
      </c>
      <c r="CA31" s="82">
        <v>0</v>
      </c>
      <c r="CB31" s="14"/>
    </row>
    <row r="32" spans="2:80" ht="15" x14ac:dyDescent="0.25">
      <c r="B32" s="2"/>
      <c r="C32" s="44">
        <f t="shared" si="0"/>
        <v>26</v>
      </c>
      <c r="D32" s="86" t="s">
        <v>109</v>
      </c>
      <c r="E32" s="87" t="s">
        <v>63</v>
      </c>
      <c r="F32" s="86" t="s">
        <v>75</v>
      </c>
      <c r="G32" s="87" t="s">
        <v>65</v>
      </c>
      <c r="H32" s="86" t="s">
        <v>66</v>
      </c>
      <c r="I32" s="87" t="s">
        <v>67</v>
      </c>
      <c r="J32" s="86">
        <v>2011</v>
      </c>
      <c r="K32" s="87"/>
      <c r="L32" s="86" t="s">
        <v>102</v>
      </c>
      <c r="M32" s="87" t="s">
        <v>103</v>
      </c>
      <c r="N32" s="86" t="s">
        <v>76</v>
      </c>
      <c r="O32" s="62">
        <v>-2549.1291675420571</v>
      </c>
      <c r="P32" s="61">
        <v>-1798.5900150755942</v>
      </c>
      <c r="Q32" s="88">
        <v>-3390717.3589276006</v>
      </c>
      <c r="R32" s="3"/>
      <c r="S32" s="89">
        <v>-749.19732679501362</v>
      </c>
      <c r="T32" s="62">
        <v>-749.19732679501362</v>
      </c>
      <c r="U32" s="61">
        <v>-749.19732679501362</v>
      </c>
      <c r="V32" s="62">
        <v>-749.19732679501362</v>
      </c>
      <c r="W32" s="61">
        <v>-749.19732679501362</v>
      </c>
      <c r="X32" s="62">
        <v>-749.19732679501362</v>
      </c>
      <c r="Y32" s="61">
        <v>-749.19732679501362</v>
      </c>
      <c r="Z32" s="62">
        <v>-749.19732679501362</v>
      </c>
      <c r="AA32" s="61">
        <v>-749.19732679501362</v>
      </c>
      <c r="AB32" s="62">
        <v>-749.19732679501362</v>
      </c>
      <c r="AC32" s="61">
        <v>-749.19732679501362</v>
      </c>
      <c r="AD32" s="62">
        <v>-749.19732679501362</v>
      </c>
      <c r="AE32" s="61">
        <v>-749.19732679501362</v>
      </c>
      <c r="AF32" s="62">
        <v>-749.19732679501362</v>
      </c>
      <c r="AG32" s="61">
        <v>-749.19732679501362</v>
      </c>
      <c r="AH32" s="62">
        <v>-749.19732679501362</v>
      </c>
      <c r="AI32" s="61">
        <v>-749.19732679501362</v>
      </c>
      <c r="AJ32" s="62">
        <v>-749.19732679501362</v>
      </c>
      <c r="AK32" s="61">
        <v>-639.05242355733003</v>
      </c>
      <c r="AL32" s="62">
        <v>0</v>
      </c>
      <c r="AM32" s="61">
        <v>0</v>
      </c>
      <c r="AN32" s="62">
        <v>0</v>
      </c>
      <c r="AO32" s="61">
        <v>0</v>
      </c>
      <c r="AP32" s="62">
        <v>0</v>
      </c>
      <c r="AQ32" s="61">
        <v>0</v>
      </c>
      <c r="AR32" s="62">
        <v>0</v>
      </c>
      <c r="AS32" s="61">
        <v>0</v>
      </c>
      <c r="AT32" s="62">
        <v>0</v>
      </c>
      <c r="AU32" s="61">
        <v>0</v>
      </c>
      <c r="AV32" s="88">
        <v>0</v>
      </c>
      <c r="AW32" s="3"/>
      <c r="AX32" s="89">
        <v>-1412393.2413353457</v>
      </c>
      <c r="AY32" s="62">
        <v>-1412393.2413353457</v>
      </c>
      <c r="AZ32" s="61">
        <v>-1412393.2413353457</v>
      </c>
      <c r="BA32" s="62">
        <v>-1412393.2413353457</v>
      </c>
      <c r="BB32" s="61">
        <v>-1412393.2413353457</v>
      </c>
      <c r="BC32" s="62">
        <v>-1412393.2413353457</v>
      </c>
      <c r="BD32" s="61">
        <v>-1412393.2413353457</v>
      </c>
      <c r="BE32" s="62">
        <v>-1412393.2413353457</v>
      </c>
      <c r="BF32" s="61">
        <v>-1412393.2413353457</v>
      </c>
      <c r="BG32" s="62">
        <v>-1412393.2413353457</v>
      </c>
      <c r="BH32" s="61">
        <v>-1412393.2413353457</v>
      </c>
      <c r="BI32" s="62">
        <v>-1412393.2413353457</v>
      </c>
      <c r="BJ32" s="61">
        <v>-1412393.2413353457</v>
      </c>
      <c r="BK32" s="62">
        <v>-1412393.2413353457</v>
      </c>
      <c r="BL32" s="61">
        <v>-1412393.2413353457</v>
      </c>
      <c r="BM32" s="62">
        <v>-1412393.2413353457</v>
      </c>
      <c r="BN32" s="61">
        <v>-1412393.2413353457</v>
      </c>
      <c r="BO32" s="62">
        <v>-1412393.2413353457</v>
      </c>
      <c r="BP32" s="61">
        <v>-1314064.3886331504</v>
      </c>
      <c r="BQ32" s="62">
        <v>0</v>
      </c>
      <c r="BR32" s="61">
        <v>0</v>
      </c>
      <c r="BS32" s="62">
        <v>0</v>
      </c>
      <c r="BT32" s="61">
        <v>0</v>
      </c>
      <c r="BU32" s="62">
        <v>0</v>
      </c>
      <c r="BV32" s="61">
        <v>0</v>
      </c>
      <c r="BW32" s="62">
        <v>0</v>
      </c>
      <c r="BX32" s="61">
        <v>0</v>
      </c>
      <c r="BY32" s="62">
        <v>0</v>
      </c>
      <c r="BZ32" s="61">
        <v>0</v>
      </c>
      <c r="CA32" s="88">
        <v>0</v>
      </c>
      <c r="CB32" s="14"/>
    </row>
    <row r="33" spans="2:80" ht="15" x14ac:dyDescent="0.25">
      <c r="B33" s="2"/>
      <c r="C33" s="21">
        <f t="shared" si="0"/>
        <v>27</v>
      </c>
      <c r="D33" s="90" t="s">
        <v>109</v>
      </c>
      <c r="E33" s="79" t="s">
        <v>63</v>
      </c>
      <c r="F33" s="90" t="s">
        <v>72</v>
      </c>
      <c r="G33" s="79" t="s">
        <v>65</v>
      </c>
      <c r="H33" s="90" t="s">
        <v>66</v>
      </c>
      <c r="I33" s="79" t="s">
        <v>67</v>
      </c>
      <c r="J33" s="90">
        <v>2011</v>
      </c>
      <c r="K33" s="79"/>
      <c r="L33" s="90" t="s">
        <v>102</v>
      </c>
      <c r="M33" s="79" t="s">
        <v>103</v>
      </c>
      <c r="N33" s="90" t="s">
        <v>73</v>
      </c>
      <c r="O33" s="24">
        <v>24527.748804755851</v>
      </c>
      <c r="P33" s="23">
        <v>34.958081835088535</v>
      </c>
      <c r="Q33" s="82">
        <v>711581.56124517741</v>
      </c>
      <c r="R33" s="3"/>
      <c r="S33" s="91">
        <v>32.336346327699601</v>
      </c>
      <c r="T33" s="24">
        <v>32.336346327699601</v>
      </c>
      <c r="U33" s="23">
        <v>32.336346327699601</v>
      </c>
      <c r="V33" s="24">
        <v>32.336346327699601</v>
      </c>
      <c r="W33" s="23">
        <v>32.336346327699601</v>
      </c>
      <c r="X33" s="24">
        <v>29.569650118914833</v>
      </c>
      <c r="Y33" s="23">
        <v>16.897694118633648</v>
      </c>
      <c r="Z33" s="24">
        <v>16.890225904488954</v>
      </c>
      <c r="AA33" s="23">
        <v>16.890225904488954</v>
      </c>
      <c r="AB33" s="24">
        <v>5.3036958077017404</v>
      </c>
      <c r="AC33" s="23">
        <v>2.2036198708774335</v>
      </c>
      <c r="AD33" s="24">
        <v>2.2030299814701166</v>
      </c>
      <c r="AE33" s="23">
        <v>2.2030299814701166</v>
      </c>
      <c r="AF33" s="24">
        <v>2.1017353263102487</v>
      </c>
      <c r="AG33" s="23">
        <v>2.1017353263102487</v>
      </c>
      <c r="AH33" s="24">
        <v>2.0970971754676579</v>
      </c>
      <c r="AI33" s="23">
        <v>0</v>
      </c>
      <c r="AJ33" s="24">
        <v>0</v>
      </c>
      <c r="AK33" s="23">
        <v>0</v>
      </c>
      <c r="AL33" s="24">
        <v>0</v>
      </c>
      <c r="AM33" s="23">
        <v>0</v>
      </c>
      <c r="AN33" s="24">
        <v>0</v>
      </c>
      <c r="AO33" s="23">
        <v>0</v>
      </c>
      <c r="AP33" s="24">
        <v>0</v>
      </c>
      <c r="AQ33" s="23">
        <v>0</v>
      </c>
      <c r="AR33" s="24">
        <v>0</v>
      </c>
      <c r="AS33" s="23">
        <v>0</v>
      </c>
      <c r="AT33" s="24">
        <v>0</v>
      </c>
      <c r="AU33" s="23">
        <v>0</v>
      </c>
      <c r="AV33" s="82">
        <v>0</v>
      </c>
      <c r="AW33" s="3"/>
      <c r="AX33" s="91">
        <v>654554.1935447054</v>
      </c>
      <c r="AY33" s="24">
        <v>654554.1935447054</v>
      </c>
      <c r="AZ33" s="23">
        <v>654554.1935447054</v>
      </c>
      <c r="BA33" s="24">
        <v>654554.1935447054</v>
      </c>
      <c r="BB33" s="23">
        <v>654554.1935447054</v>
      </c>
      <c r="BC33" s="24">
        <v>594802.14313255646</v>
      </c>
      <c r="BD33" s="23">
        <v>321127.22669425479</v>
      </c>
      <c r="BE33" s="24">
        <v>321061.80513834726</v>
      </c>
      <c r="BF33" s="23">
        <v>321061.80513834726</v>
      </c>
      <c r="BG33" s="24">
        <v>70828.719103504249</v>
      </c>
      <c r="BH33" s="23">
        <v>59504.012553472996</v>
      </c>
      <c r="BI33" s="24">
        <v>54642.649024793864</v>
      </c>
      <c r="BJ33" s="23">
        <v>54642.649024793864</v>
      </c>
      <c r="BK33" s="24">
        <v>45345.316709447368</v>
      </c>
      <c r="BL33" s="23">
        <v>45345.316709447368</v>
      </c>
      <c r="BM33" s="24">
        <v>45290.789697058186</v>
      </c>
      <c r="BN33" s="23">
        <v>0</v>
      </c>
      <c r="BO33" s="24">
        <v>0</v>
      </c>
      <c r="BP33" s="23">
        <v>0</v>
      </c>
      <c r="BQ33" s="24">
        <v>0</v>
      </c>
      <c r="BR33" s="23">
        <v>0</v>
      </c>
      <c r="BS33" s="24">
        <v>0</v>
      </c>
      <c r="BT33" s="23">
        <v>0</v>
      </c>
      <c r="BU33" s="24">
        <v>0</v>
      </c>
      <c r="BV33" s="23">
        <v>0</v>
      </c>
      <c r="BW33" s="24">
        <v>0</v>
      </c>
      <c r="BX33" s="23">
        <v>0</v>
      </c>
      <c r="BY33" s="24">
        <v>0</v>
      </c>
      <c r="BZ33" s="23">
        <v>0</v>
      </c>
      <c r="CA33" s="82">
        <v>0</v>
      </c>
      <c r="CB33" s="14"/>
    </row>
    <row r="34" spans="2:80" ht="15" x14ac:dyDescent="0.25">
      <c r="B34" s="2"/>
      <c r="C34" s="57">
        <f t="shared" si="0"/>
        <v>28</v>
      </c>
      <c r="D34" s="95" t="s">
        <v>109</v>
      </c>
      <c r="E34" s="96" t="s">
        <v>63</v>
      </c>
      <c r="F34" s="95" t="s">
        <v>74</v>
      </c>
      <c r="G34" s="96" t="s">
        <v>65</v>
      </c>
      <c r="H34" s="95" t="s">
        <v>66</v>
      </c>
      <c r="I34" s="96" t="s">
        <v>67</v>
      </c>
      <c r="J34" s="95">
        <v>2011</v>
      </c>
      <c r="K34" s="96"/>
      <c r="L34" s="95" t="s">
        <v>102</v>
      </c>
      <c r="M34" s="96" t="s">
        <v>103</v>
      </c>
      <c r="N34" s="95" t="s">
        <v>73</v>
      </c>
      <c r="O34" s="66">
        <v>2463.0576063639037</v>
      </c>
      <c r="P34" s="65">
        <v>4.8262833545634312</v>
      </c>
      <c r="Q34" s="97">
        <v>76738.348001680453</v>
      </c>
      <c r="R34" s="3"/>
      <c r="S34" s="98">
        <v>4.8262833545634312</v>
      </c>
      <c r="T34" s="66">
        <v>4.8262833545634312</v>
      </c>
      <c r="U34" s="65">
        <v>4.8262833545634312</v>
      </c>
      <c r="V34" s="66">
        <v>4.8262833545634312</v>
      </c>
      <c r="W34" s="65">
        <v>4.8262833545634312</v>
      </c>
      <c r="X34" s="66">
        <v>4.4959926111428716</v>
      </c>
      <c r="Y34" s="65">
        <v>3.144721193466772</v>
      </c>
      <c r="Z34" s="66">
        <v>3.1375216605188934</v>
      </c>
      <c r="AA34" s="65">
        <v>3.1375216605188934</v>
      </c>
      <c r="AB34" s="66">
        <v>1.7543110184609116</v>
      </c>
      <c r="AC34" s="65">
        <v>0.2318961094605741</v>
      </c>
      <c r="AD34" s="66">
        <v>0.23165150293708575</v>
      </c>
      <c r="AE34" s="65">
        <v>0.23165150293708575</v>
      </c>
      <c r="AF34" s="66">
        <v>0.22563685449735099</v>
      </c>
      <c r="AG34" s="65">
        <v>0.22563685449735099</v>
      </c>
      <c r="AH34" s="66">
        <v>0.22151008734342928</v>
      </c>
      <c r="AI34" s="65">
        <v>0</v>
      </c>
      <c r="AJ34" s="66">
        <v>0</v>
      </c>
      <c r="AK34" s="65">
        <v>0</v>
      </c>
      <c r="AL34" s="66">
        <v>0</v>
      </c>
      <c r="AM34" s="65">
        <v>0</v>
      </c>
      <c r="AN34" s="66">
        <v>0</v>
      </c>
      <c r="AO34" s="65">
        <v>0</v>
      </c>
      <c r="AP34" s="66">
        <v>0</v>
      </c>
      <c r="AQ34" s="65">
        <v>0</v>
      </c>
      <c r="AR34" s="66">
        <v>0</v>
      </c>
      <c r="AS34" s="65">
        <v>0</v>
      </c>
      <c r="AT34" s="66">
        <v>0</v>
      </c>
      <c r="AU34" s="65">
        <v>0</v>
      </c>
      <c r="AV34" s="97">
        <v>0</v>
      </c>
      <c r="AW34" s="3"/>
      <c r="AX34" s="98">
        <v>82638.081801831882</v>
      </c>
      <c r="AY34" s="66">
        <v>82638.081801831882</v>
      </c>
      <c r="AZ34" s="65">
        <v>82638.081801831882</v>
      </c>
      <c r="BA34" s="66">
        <v>82638.081801831882</v>
      </c>
      <c r="BB34" s="65">
        <v>82638.081801831882</v>
      </c>
      <c r="BC34" s="66">
        <v>75504.826951202616</v>
      </c>
      <c r="BD34" s="65">
        <v>46321.558613641668</v>
      </c>
      <c r="BE34" s="66">
        <v>46258.490705018252</v>
      </c>
      <c r="BF34" s="65">
        <v>46258.490705018252</v>
      </c>
      <c r="BG34" s="66">
        <v>16385.434258690006</v>
      </c>
      <c r="BH34" s="65">
        <v>7400.3376385045713</v>
      </c>
      <c r="BI34" s="66">
        <v>5384.5000638450283</v>
      </c>
      <c r="BJ34" s="65">
        <v>5384.5000638450283</v>
      </c>
      <c r="BK34" s="66">
        <v>4832.4454148022096</v>
      </c>
      <c r="BL34" s="65">
        <v>4832.4454148022096</v>
      </c>
      <c r="BM34" s="66">
        <v>4783.9303295094087</v>
      </c>
      <c r="BN34" s="65">
        <v>0</v>
      </c>
      <c r="BO34" s="66">
        <v>0</v>
      </c>
      <c r="BP34" s="65">
        <v>0</v>
      </c>
      <c r="BQ34" s="66">
        <v>0</v>
      </c>
      <c r="BR34" s="65">
        <v>0</v>
      </c>
      <c r="BS34" s="66">
        <v>0</v>
      </c>
      <c r="BT34" s="65">
        <v>0</v>
      </c>
      <c r="BU34" s="66">
        <v>0</v>
      </c>
      <c r="BV34" s="65">
        <v>0</v>
      </c>
      <c r="BW34" s="66">
        <v>0</v>
      </c>
      <c r="BX34" s="65">
        <v>0</v>
      </c>
      <c r="BY34" s="66">
        <v>0</v>
      </c>
      <c r="BZ34" s="65">
        <v>0</v>
      </c>
      <c r="CA34" s="97">
        <v>0</v>
      </c>
      <c r="CB34" s="14"/>
    </row>
    <row r="35" spans="2:80" s="9" customFormat="1" ht="6" x14ac:dyDescent="0.25">
      <c r="B35" s="6"/>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8"/>
    </row>
    <row r="36" spans="2:80" ht="15" x14ac:dyDescent="0.25">
      <c r="B36" s="2"/>
      <c r="C36" s="4" t="s">
        <v>11</v>
      </c>
      <c r="D36" s="94"/>
      <c r="E36" s="94"/>
      <c r="F36" s="94"/>
      <c r="G36" s="94"/>
      <c r="H36" s="94"/>
      <c r="I36" s="94"/>
      <c r="J36" s="94"/>
      <c r="K36" s="94"/>
      <c r="L36" s="94"/>
      <c r="M36" s="94"/>
      <c r="N36" s="94"/>
      <c r="O36" s="94"/>
      <c r="P36" s="10">
        <f>SUM(P$7:P34)</f>
        <v>91163.162303379184</v>
      </c>
      <c r="Q36" s="10">
        <f>SUM(Q$7:Q34)</f>
        <v>68954613.571703032</v>
      </c>
      <c r="R36" s="3"/>
      <c r="S36" s="10">
        <f>SUM(S$7:S34)</f>
        <v>-215.1648858893536</v>
      </c>
      <c r="T36" s="10">
        <f>SUM(T$7:T34)</f>
        <v>72347.138612625859</v>
      </c>
      <c r="U36" s="10">
        <f>SUM(U$7:U34)</f>
        <v>12961.453905930352</v>
      </c>
      <c r="V36" s="10">
        <f>SUM(V$7:V34)</f>
        <v>12916.50105117097</v>
      </c>
      <c r="W36" s="10">
        <f>SUM(W$7:W34)</f>
        <v>12032.983057476373</v>
      </c>
      <c r="X36" s="10">
        <f>SUM(X$7:X34)</f>
        <v>11436.770172673265</v>
      </c>
      <c r="Y36" s="10">
        <f>SUM(Y$7:Y34)</f>
        <v>9126.2470893292266</v>
      </c>
      <c r="Z36" s="10">
        <f>SUM(Z$7:Z34)</f>
        <v>8936.5406941445181</v>
      </c>
      <c r="AA36" s="10">
        <f>SUM(AA$7:AA34)</f>
        <v>8923.9208867814032</v>
      </c>
      <c r="AB36" s="10">
        <f>SUM(AB$7:AB34)</f>
        <v>8687.9247201596954</v>
      </c>
      <c r="AC36" s="10">
        <f>SUM(AC$7:AC34)</f>
        <v>7813.9273740379185</v>
      </c>
      <c r="AD36" s="10">
        <f>SUM(AD$7:AD34)</f>
        <v>7514.721310796227</v>
      </c>
      <c r="AE36" s="10">
        <f>SUM(AE$7:AE34)</f>
        <v>7427.2723462699896</v>
      </c>
      <c r="AF36" s="10">
        <f>SUM(AF$7:AF34)</f>
        <v>4380.7987347216949</v>
      </c>
      <c r="AG36" s="10">
        <f>SUM(AG$7:AG34)</f>
        <v>4265.678854425385</v>
      </c>
      <c r="AH36" s="10">
        <f>SUM(AH$7:AH34)</f>
        <v>3989.1519868620408</v>
      </c>
      <c r="AI36" s="10">
        <f>SUM(AI$7:AI34)</f>
        <v>3026.7482373100574</v>
      </c>
      <c r="AJ36" s="10">
        <f>SUM(AJ$7:AJ34)</f>
        <v>2318.6678468236942</v>
      </c>
      <c r="AK36" s="10">
        <f>SUM(AK$7:AK34)</f>
        <v>2428.8127500613782</v>
      </c>
      <c r="AL36" s="10">
        <f>SUM(AL$7:AL34)</f>
        <v>2689.5737458736912</v>
      </c>
      <c r="AM36" s="10">
        <f>SUM(AM$7:AM34)</f>
        <v>125.87005381780475</v>
      </c>
      <c r="AN36" s="10">
        <f>SUM(AN$7:AN34)</f>
        <v>3.2627221494913097</v>
      </c>
      <c r="AO36" s="10">
        <f>SUM(AO$7:AO34)</f>
        <v>0</v>
      </c>
      <c r="AP36" s="10">
        <f>SUM(AP$7:AP34)</f>
        <v>0</v>
      </c>
      <c r="AQ36" s="10">
        <f>SUM(AQ$7:AQ34)</f>
        <v>0</v>
      </c>
      <c r="AR36" s="10">
        <f>SUM(AR$7:AR34)</f>
        <v>0</v>
      </c>
      <c r="AS36" s="10">
        <f>SUM(AS$7:AS34)</f>
        <v>0</v>
      </c>
      <c r="AT36" s="10">
        <f>SUM(AT$7:AT34)</f>
        <v>0</v>
      </c>
      <c r="AU36" s="10">
        <f>SUM(AU$7:AU34)</f>
        <v>0</v>
      </c>
      <c r="AV36" s="10">
        <f>SUM(AV$7:AV34)</f>
        <v>0</v>
      </c>
      <c r="AW36" s="3"/>
      <c r="AX36" s="10">
        <f>SUM(AX$7:AX34)</f>
        <v>1211853.5245855725</v>
      </c>
      <c r="AY36" s="10">
        <f>SUM(AY$7:AY34)</f>
        <v>60675751.585461378</v>
      </c>
      <c r="AZ36" s="10">
        <f>SUM(AZ$7:AZ34)</f>
        <v>59068932.838080801</v>
      </c>
      <c r="BA36" s="10">
        <f>SUM(BA$7:BA34)</f>
        <v>58911926.134636298</v>
      </c>
      <c r="BB36" s="10">
        <f>SUM(BB$7:BB34)</f>
        <v>55465176.83578182</v>
      </c>
      <c r="BC36" s="10">
        <f>SUM(BC$7:BC34)</f>
        <v>51921522.802108906</v>
      </c>
      <c r="BD36" s="10">
        <f>SUM(BD$7:BD34)</f>
        <v>41052578.321802363</v>
      </c>
      <c r="BE36" s="10">
        <f>SUM(BE$7:BE34)</f>
        <v>38439294.054529525</v>
      </c>
      <c r="BF36" s="10">
        <f>SUM(BF$7:BF34)</f>
        <v>38391105.016743369</v>
      </c>
      <c r="BG36" s="10">
        <f>SUM(BG$7:BG34)</f>
        <v>36950827.559773535</v>
      </c>
      <c r="BH36" s="10">
        <f>SUM(BH$7:BH34)</f>
        <v>30349446.138135083</v>
      </c>
      <c r="BI36" s="10">
        <f>SUM(BI$7:BI34)</f>
        <v>28207170.207662564</v>
      </c>
      <c r="BJ36" s="10">
        <f>SUM(BJ$7:BJ34)</f>
        <v>27081581.237867139</v>
      </c>
      <c r="BK36" s="10">
        <f>SUM(BK$7:BK34)</f>
        <v>11290896.636851447</v>
      </c>
      <c r="BL36" s="10">
        <f>SUM(BL$7:BL34)</f>
        <v>10812639.155686254</v>
      </c>
      <c r="BM36" s="10">
        <f>SUM(BM$7:BM34)</f>
        <v>9958945.6824867968</v>
      </c>
      <c r="BN36" s="10">
        <f>SUM(BN$7:BN34)</f>
        <v>6921212.1169563737</v>
      </c>
      <c r="BO36" s="10">
        <f>SUM(BO$7:BO34)</f>
        <v>4592219.9095804468</v>
      </c>
      <c r="BP36" s="10">
        <f>SUM(BP$7:BP34)</f>
        <v>4690548.7622826416</v>
      </c>
      <c r="BQ36" s="10">
        <f>SUM(BQ$7:BQ34)</f>
        <v>5666324.3694861867</v>
      </c>
      <c r="BR36" s="10">
        <f>SUM(BR$7:BR34)</f>
        <v>709502.02284064412</v>
      </c>
      <c r="BS36" s="10">
        <f>SUM(BS$7:BS34)</f>
        <v>24054</v>
      </c>
      <c r="BT36" s="10">
        <f>SUM(BT$7:BT34)</f>
        <v>0</v>
      </c>
      <c r="BU36" s="10">
        <f>SUM(BU$7:BU34)</f>
        <v>0</v>
      </c>
      <c r="BV36" s="10">
        <f>SUM(BV$7:BV34)</f>
        <v>0</v>
      </c>
      <c r="BW36" s="10">
        <f>SUM(BW$7:BW34)</f>
        <v>0</v>
      </c>
      <c r="BX36" s="10">
        <f>SUM(BX$7:BX34)</f>
        <v>0</v>
      </c>
      <c r="BY36" s="10">
        <f>SUM(BY$7:BY34)</f>
        <v>0</v>
      </c>
      <c r="BZ36" s="10">
        <f>SUM(BZ$7:BZ34)</f>
        <v>0</v>
      </c>
      <c r="CA36" s="10">
        <f>SUM(CA$7:CA34)</f>
        <v>0</v>
      </c>
      <c r="CB36" s="14"/>
    </row>
    <row r="37" spans="2:80" ht="15" x14ac:dyDescent="0.25">
      <c r="B37" s="33"/>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4"/>
      <c r="BV37" s="34"/>
      <c r="BW37" s="34"/>
      <c r="BX37" s="34"/>
      <c r="BY37" s="34"/>
      <c r="BZ37" s="34"/>
      <c r="CA37" s="34"/>
      <c r="CB37" s="35"/>
    </row>
  </sheetData>
  <mergeCells count="15">
    <mergeCell ref="H4:H5"/>
    <mergeCell ref="C4:C5"/>
    <mergeCell ref="D4:D5"/>
    <mergeCell ref="E4:E5"/>
    <mergeCell ref="F4:F5"/>
    <mergeCell ref="G4:G5"/>
    <mergeCell ref="O4:O5"/>
    <mergeCell ref="P4:P5"/>
    <mergeCell ref="Q4:Q5"/>
    <mergeCell ref="I4:I5"/>
    <mergeCell ref="J4:J5"/>
    <mergeCell ref="K4:K5"/>
    <mergeCell ref="L4:L5"/>
    <mergeCell ref="M4:M5"/>
    <mergeCell ref="N4:N5"/>
  </mergeCells>
  <conditionalFormatting sqref="O7:Q34 S7:AV34 AX7:CA34">
    <cfRule type="cellIs" dxfId="3" priority="1" operator="equal">
      <formula>0</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2:CB47"/>
  <sheetViews>
    <sheetView zoomScale="75" zoomScaleNormal="75" workbookViewId="0">
      <pane ySplit="6" topLeftCell="A19" activePane="bottomLeft" state="frozen"/>
      <selection pane="bottomLeft"/>
    </sheetView>
  </sheetViews>
  <sheetFormatPr defaultColWidth="9.21875" defaultRowHeight="14.4" x14ac:dyDescent="0.3"/>
  <cols>
    <col min="1" max="2" width="2.77734375" style="5" customWidth="1"/>
    <col min="3" max="3" width="4.77734375" style="5" customWidth="1"/>
    <col min="4" max="5" width="9.21875" style="5"/>
    <col min="6" max="6" width="9.21875" style="5" customWidth="1"/>
    <col min="7" max="7" width="4.77734375" style="5" customWidth="1"/>
    <col min="8" max="8" width="6.77734375" style="5" customWidth="1"/>
    <col min="9" max="9" width="12.77734375" style="5" customWidth="1"/>
    <col min="10" max="10" width="16.77734375" style="5" customWidth="1"/>
    <col min="11" max="11" width="13.77734375" style="5" customWidth="1"/>
    <col min="12" max="13" width="6.77734375" style="5" customWidth="1"/>
    <col min="14" max="14" width="9.21875" style="5"/>
    <col min="15" max="15" width="12.77734375" style="5" customWidth="1"/>
    <col min="16" max="16" width="9.21875" style="5"/>
    <col min="17" max="17" width="12.77734375" style="5" customWidth="1"/>
    <col min="18" max="18" width="1.21875" style="5" customWidth="1"/>
    <col min="19" max="19" width="3.21875" style="5" customWidth="1"/>
    <col min="20" max="20" width="4.77734375" style="5" customWidth="1"/>
    <col min="21" max="30" width="7.5546875" style="5" customWidth="1"/>
    <col min="31" max="39" width="6.44140625" style="5" customWidth="1"/>
    <col min="40" max="40" width="4.77734375" style="5" customWidth="1"/>
    <col min="41" max="41" width="3.5546875" style="5" customWidth="1"/>
    <col min="42" max="48" width="3.21875" style="5" customWidth="1"/>
    <col min="49" max="49" width="1.21875" style="5" customWidth="1"/>
    <col min="50" max="50" width="6.44140625" style="5" customWidth="1"/>
    <col min="51" max="51" width="10.44140625" style="5" customWidth="1"/>
    <col min="52" max="68" width="11.5546875" style="5" customWidth="1"/>
    <col min="69" max="71" width="10.44140625" style="5" customWidth="1"/>
    <col min="72" max="72" width="8.77734375" style="5" customWidth="1"/>
    <col min="73" max="79" width="3.21875" style="5" customWidth="1"/>
    <col min="80" max="81" width="2.77734375" style="5" customWidth="1"/>
    <col min="82" max="16384" width="9.21875" style="5"/>
  </cols>
  <sheetData>
    <row r="2" spans="2:80" ht="120" customHeight="1" x14ac:dyDescent="0.25">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3"/>
    </row>
    <row r="3" spans="2:80" ht="22.5" customHeight="1" x14ac:dyDescent="0.25">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14"/>
    </row>
    <row r="4" spans="2:80" ht="45" customHeight="1" x14ac:dyDescent="0.3">
      <c r="B4" s="2"/>
      <c r="C4" s="101" t="s">
        <v>0</v>
      </c>
      <c r="D4" s="101" t="s">
        <v>44</v>
      </c>
      <c r="E4" s="101" t="s">
        <v>21</v>
      </c>
      <c r="F4" s="101" t="s">
        <v>45</v>
      </c>
      <c r="G4" s="101" t="s">
        <v>46</v>
      </c>
      <c r="H4" s="101" t="s">
        <v>47</v>
      </c>
      <c r="I4" s="101" t="s">
        <v>48</v>
      </c>
      <c r="J4" s="101" t="s">
        <v>49</v>
      </c>
      <c r="K4" s="101" t="s">
        <v>50</v>
      </c>
      <c r="L4" s="101" t="s">
        <v>51</v>
      </c>
      <c r="M4" s="101" t="s">
        <v>52</v>
      </c>
      <c r="N4" s="101" t="s">
        <v>53</v>
      </c>
      <c r="O4" s="101" t="s">
        <v>54</v>
      </c>
      <c r="P4" s="101" t="s">
        <v>55</v>
      </c>
      <c r="Q4" s="101" t="s">
        <v>56</v>
      </c>
      <c r="R4" s="3"/>
      <c r="S4" s="4" t="s">
        <v>2</v>
      </c>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6"/>
      <c r="AW4" s="3"/>
      <c r="AX4" s="4" t="s">
        <v>1</v>
      </c>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6"/>
      <c r="CB4" s="14"/>
    </row>
    <row r="5" spans="2:80" ht="45" customHeight="1" x14ac:dyDescent="0.3">
      <c r="B5" s="2"/>
      <c r="C5" s="101"/>
      <c r="D5" s="102"/>
      <c r="E5" s="102"/>
      <c r="F5" s="102"/>
      <c r="G5" s="102"/>
      <c r="H5" s="102"/>
      <c r="I5" s="102"/>
      <c r="J5" s="102"/>
      <c r="K5" s="102"/>
      <c r="L5" s="102"/>
      <c r="M5" s="102"/>
      <c r="N5" s="102"/>
      <c r="O5" s="102"/>
      <c r="P5" s="102"/>
      <c r="Q5" s="102"/>
      <c r="R5" s="3"/>
      <c r="S5" s="45">
        <v>2011</v>
      </c>
      <c r="T5" s="45">
        <v>2012</v>
      </c>
      <c r="U5" s="45">
        <v>2013</v>
      </c>
      <c r="V5" s="45">
        <v>2014</v>
      </c>
      <c r="W5" s="45">
        <v>2015</v>
      </c>
      <c r="X5" s="45">
        <v>2016</v>
      </c>
      <c r="Y5" s="45">
        <v>2017</v>
      </c>
      <c r="Z5" s="45">
        <v>2018</v>
      </c>
      <c r="AA5" s="45">
        <v>2019</v>
      </c>
      <c r="AB5" s="45">
        <v>2020</v>
      </c>
      <c r="AC5" s="45">
        <v>2021</v>
      </c>
      <c r="AD5" s="45">
        <v>2022</v>
      </c>
      <c r="AE5" s="45">
        <v>2023</v>
      </c>
      <c r="AF5" s="45">
        <v>2024</v>
      </c>
      <c r="AG5" s="45">
        <v>2025</v>
      </c>
      <c r="AH5" s="45">
        <v>2026</v>
      </c>
      <c r="AI5" s="45">
        <v>2027</v>
      </c>
      <c r="AJ5" s="45">
        <v>2028</v>
      </c>
      <c r="AK5" s="45">
        <v>2029</v>
      </c>
      <c r="AL5" s="45">
        <v>2030</v>
      </c>
      <c r="AM5" s="45">
        <v>2031</v>
      </c>
      <c r="AN5" s="45">
        <v>2032</v>
      </c>
      <c r="AO5" s="45">
        <v>2033</v>
      </c>
      <c r="AP5" s="45">
        <v>2034</v>
      </c>
      <c r="AQ5" s="45">
        <v>2035</v>
      </c>
      <c r="AR5" s="45">
        <v>2036</v>
      </c>
      <c r="AS5" s="45">
        <v>2037</v>
      </c>
      <c r="AT5" s="45">
        <v>2038</v>
      </c>
      <c r="AU5" s="45">
        <v>2039</v>
      </c>
      <c r="AV5" s="45">
        <v>2040</v>
      </c>
      <c r="AW5" s="3"/>
      <c r="AX5" s="45">
        <v>2011</v>
      </c>
      <c r="AY5" s="45">
        <v>2012</v>
      </c>
      <c r="AZ5" s="45">
        <v>2013</v>
      </c>
      <c r="BA5" s="45">
        <v>2014</v>
      </c>
      <c r="BB5" s="45">
        <v>2015</v>
      </c>
      <c r="BC5" s="45">
        <v>2016</v>
      </c>
      <c r="BD5" s="45">
        <v>2017</v>
      </c>
      <c r="BE5" s="45">
        <v>2018</v>
      </c>
      <c r="BF5" s="45">
        <v>2019</v>
      </c>
      <c r="BG5" s="45">
        <v>2020</v>
      </c>
      <c r="BH5" s="45">
        <v>2021</v>
      </c>
      <c r="BI5" s="45">
        <v>2022</v>
      </c>
      <c r="BJ5" s="45">
        <v>2023</v>
      </c>
      <c r="BK5" s="45">
        <v>2024</v>
      </c>
      <c r="BL5" s="45">
        <v>2025</v>
      </c>
      <c r="BM5" s="45">
        <v>2026</v>
      </c>
      <c r="BN5" s="45">
        <v>2027</v>
      </c>
      <c r="BO5" s="45">
        <v>2028</v>
      </c>
      <c r="BP5" s="45">
        <v>2029</v>
      </c>
      <c r="BQ5" s="45">
        <v>2030</v>
      </c>
      <c r="BR5" s="45">
        <v>2031</v>
      </c>
      <c r="BS5" s="45">
        <v>2032</v>
      </c>
      <c r="BT5" s="45">
        <v>2033</v>
      </c>
      <c r="BU5" s="45">
        <v>2034</v>
      </c>
      <c r="BV5" s="45">
        <v>2035</v>
      </c>
      <c r="BW5" s="45">
        <v>2036</v>
      </c>
      <c r="BX5" s="45">
        <v>2037</v>
      </c>
      <c r="BY5" s="45">
        <v>2038</v>
      </c>
      <c r="BZ5" s="45">
        <v>2039</v>
      </c>
      <c r="CA5" s="45">
        <v>2040</v>
      </c>
      <c r="CB5" s="14"/>
    </row>
    <row r="6" spans="2:80" s="9" customFormat="1" ht="6" x14ac:dyDescent="0.2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8"/>
    </row>
    <row r="7" spans="2:80" ht="15" x14ac:dyDescent="0.25">
      <c r="B7" s="2"/>
      <c r="C7" s="17">
        <f t="shared" ref="C7:C44" si="0">C6+1</f>
        <v>1</v>
      </c>
      <c r="D7" s="84" t="s">
        <v>46</v>
      </c>
      <c r="E7" s="78" t="s">
        <v>111</v>
      </c>
      <c r="F7" s="84" t="s">
        <v>112</v>
      </c>
      <c r="G7" s="78" t="s">
        <v>65</v>
      </c>
      <c r="H7" s="84" t="s">
        <v>66</v>
      </c>
      <c r="I7" s="78" t="s">
        <v>67</v>
      </c>
      <c r="J7" s="84">
        <v>2013</v>
      </c>
      <c r="K7" s="78" t="s">
        <v>113</v>
      </c>
      <c r="L7" s="84"/>
      <c r="M7" s="78" t="s">
        <v>114</v>
      </c>
      <c r="N7" s="84" t="s">
        <v>90</v>
      </c>
      <c r="O7" s="20">
        <v>578</v>
      </c>
      <c r="P7" s="19">
        <v>258.77693684899998</v>
      </c>
      <c r="Q7" s="81">
        <v>1573621.5926673701</v>
      </c>
      <c r="R7" s="3"/>
      <c r="S7" s="85">
        <v>0</v>
      </c>
      <c r="T7" s="20">
        <v>0</v>
      </c>
      <c r="U7" s="19">
        <v>258.77693684899998</v>
      </c>
      <c r="V7" s="20">
        <v>258.77693684899998</v>
      </c>
      <c r="W7" s="19">
        <v>258.77693684899998</v>
      </c>
      <c r="X7" s="20">
        <v>258.77693684899998</v>
      </c>
      <c r="Y7" s="19">
        <v>258.77693684899998</v>
      </c>
      <c r="Z7" s="20">
        <v>258.77693684899998</v>
      </c>
      <c r="AA7" s="19">
        <v>258.77693684899998</v>
      </c>
      <c r="AB7" s="20">
        <v>258.77693684899998</v>
      </c>
      <c r="AC7" s="19">
        <v>239.68698803999999</v>
      </c>
      <c r="AD7" s="20">
        <v>239.68698803999999</v>
      </c>
      <c r="AE7" s="19">
        <v>207.01469760099999</v>
      </c>
      <c r="AF7" s="20">
        <v>206.938697601</v>
      </c>
      <c r="AG7" s="19">
        <v>206.938697601</v>
      </c>
      <c r="AH7" s="20">
        <v>206.938697601</v>
      </c>
      <c r="AI7" s="19">
        <v>206.07659465699999</v>
      </c>
      <c r="AJ7" s="20">
        <v>176.529024572</v>
      </c>
      <c r="AK7" s="19">
        <v>176.529024572</v>
      </c>
      <c r="AL7" s="20">
        <v>176.529024572</v>
      </c>
      <c r="AM7" s="19">
        <v>176.529024572</v>
      </c>
      <c r="AN7" s="20">
        <v>176.529024572</v>
      </c>
      <c r="AO7" s="19">
        <v>0.85861107000000003</v>
      </c>
      <c r="AP7" s="20">
        <v>0</v>
      </c>
      <c r="AQ7" s="19">
        <v>0</v>
      </c>
      <c r="AR7" s="20">
        <v>0</v>
      </c>
      <c r="AS7" s="19">
        <v>0</v>
      </c>
      <c r="AT7" s="20">
        <v>0</v>
      </c>
      <c r="AU7" s="19">
        <v>0</v>
      </c>
      <c r="AV7" s="81">
        <v>0</v>
      </c>
      <c r="AW7" s="3"/>
      <c r="AX7" s="85">
        <v>0</v>
      </c>
      <c r="AY7" s="20">
        <v>0</v>
      </c>
      <c r="AZ7" s="19">
        <v>1573621.5926673701</v>
      </c>
      <c r="BA7" s="20">
        <v>1573621.5926673701</v>
      </c>
      <c r="BB7" s="19">
        <v>1573621.5926673701</v>
      </c>
      <c r="BC7" s="20">
        <v>1573621.5926673701</v>
      </c>
      <c r="BD7" s="19">
        <v>1538026.5926673701</v>
      </c>
      <c r="BE7" s="20">
        <v>1538026.5926673701</v>
      </c>
      <c r="BF7" s="19">
        <v>1538026.5926673701</v>
      </c>
      <c r="BG7" s="20">
        <v>1538026.5926673701</v>
      </c>
      <c r="BH7" s="19">
        <v>1170532.5926673601</v>
      </c>
      <c r="BI7" s="20">
        <v>1170532.5926673601</v>
      </c>
      <c r="BJ7" s="19">
        <v>703624.22405323805</v>
      </c>
      <c r="BK7" s="20">
        <v>701473.22405323805</v>
      </c>
      <c r="BL7" s="19">
        <v>701473.22405323805</v>
      </c>
      <c r="BM7" s="20">
        <v>701473.22405323805</v>
      </c>
      <c r="BN7" s="19">
        <v>694723.22405323805</v>
      </c>
      <c r="BO7" s="20">
        <v>451065.22405323799</v>
      </c>
      <c r="BP7" s="19">
        <v>451065.22405323799</v>
      </c>
      <c r="BQ7" s="20">
        <v>451065.22405323799</v>
      </c>
      <c r="BR7" s="19">
        <v>451065.22405323799</v>
      </c>
      <c r="BS7" s="20">
        <v>451065.22405323799</v>
      </c>
      <c r="BT7" s="19">
        <v>6330</v>
      </c>
      <c r="BU7" s="20">
        <v>0</v>
      </c>
      <c r="BV7" s="19">
        <v>0</v>
      </c>
      <c r="BW7" s="20">
        <v>0</v>
      </c>
      <c r="BX7" s="19">
        <v>0</v>
      </c>
      <c r="BY7" s="20">
        <v>0</v>
      </c>
      <c r="BZ7" s="19">
        <v>0</v>
      </c>
      <c r="CA7" s="81">
        <v>0</v>
      </c>
      <c r="CB7" s="14"/>
    </row>
    <row r="8" spans="2:80" ht="15" x14ac:dyDescent="0.25">
      <c r="B8" s="2"/>
      <c r="C8" s="44">
        <f t="shared" si="0"/>
        <v>2</v>
      </c>
      <c r="D8" s="86" t="s">
        <v>46</v>
      </c>
      <c r="E8" s="87" t="s">
        <v>83</v>
      </c>
      <c r="F8" s="86" t="s">
        <v>115</v>
      </c>
      <c r="G8" s="87" t="s">
        <v>65</v>
      </c>
      <c r="H8" s="86" t="s">
        <v>85</v>
      </c>
      <c r="I8" s="87" t="s">
        <v>67</v>
      </c>
      <c r="J8" s="86">
        <v>2012</v>
      </c>
      <c r="K8" s="87" t="s">
        <v>113</v>
      </c>
      <c r="L8" s="86"/>
      <c r="M8" s="87" t="s">
        <v>114</v>
      </c>
      <c r="N8" s="86" t="s">
        <v>116</v>
      </c>
      <c r="O8" s="62">
        <v>3</v>
      </c>
      <c r="P8" s="61">
        <v>15.531523889000001</v>
      </c>
      <c r="Q8" s="88">
        <v>75528.763387689003</v>
      </c>
      <c r="R8" s="3"/>
      <c r="S8" s="89">
        <v>0</v>
      </c>
      <c r="T8" s="62">
        <v>15.531523889000001</v>
      </c>
      <c r="U8" s="61">
        <v>15.531523889000001</v>
      </c>
      <c r="V8" s="62">
        <v>15.531523889000001</v>
      </c>
      <c r="W8" s="61">
        <v>15.531523889000001</v>
      </c>
      <c r="X8" s="62">
        <v>0</v>
      </c>
      <c r="Y8" s="61">
        <v>0</v>
      </c>
      <c r="Z8" s="62">
        <v>0</v>
      </c>
      <c r="AA8" s="61">
        <v>0</v>
      </c>
      <c r="AB8" s="62">
        <v>0</v>
      </c>
      <c r="AC8" s="61">
        <v>0</v>
      </c>
      <c r="AD8" s="62">
        <v>0</v>
      </c>
      <c r="AE8" s="61">
        <v>0</v>
      </c>
      <c r="AF8" s="62">
        <v>0</v>
      </c>
      <c r="AG8" s="61">
        <v>0</v>
      </c>
      <c r="AH8" s="62">
        <v>0</v>
      </c>
      <c r="AI8" s="61">
        <v>0</v>
      </c>
      <c r="AJ8" s="62">
        <v>0</v>
      </c>
      <c r="AK8" s="61">
        <v>0</v>
      </c>
      <c r="AL8" s="62">
        <v>0</v>
      </c>
      <c r="AM8" s="61">
        <v>0</v>
      </c>
      <c r="AN8" s="62">
        <v>0</v>
      </c>
      <c r="AO8" s="61">
        <v>0</v>
      </c>
      <c r="AP8" s="62">
        <v>0</v>
      </c>
      <c r="AQ8" s="61">
        <v>0</v>
      </c>
      <c r="AR8" s="62">
        <v>0</v>
      </c>
      <c r="AS8" s="61">
        <v>0</v>
      </c>
      <c r="AT8" s="62">
        <v>0</v>
      </c>
      <c r="AU8" s="61">
        <v>0</v>
      </c>
      <c r="AV8" s="88">
        <v>0</v>
      </c>
      <c r="AW8" s="3"/>
      <c r="AX8" s="89">
        <v>0</v>
      </c>
      <c r="AY8" s="62">
        <v>75528.763387689003</v>
      </c>
      <c r="AZ8" s="61">
        <v>75528.763387689003</v>
      </c>
      <c r="BA8" s="62">
        <v>75528.763387689003</v>
      </c>
      <c r="BB8" s="61">
        <v>75528.763387689003</v>
      </c>
      <c r="BC8" s="62">
        <v>0</v>
      </c>
      <c r="BD8" s="61">
        <v>0</v>
      </c>
      <c r="BE8" s="62">
        <v>0</v>
      </c>
      <c r="BF8" s="61">
        <v>0</v>
      </c>
      <c r="BG8" s="62">
        <v>0</v>
      </c>
      <c r="BH8" s="61">
        <v>0</v>
      </c>
      <c r="BI8" s="62">
        <v>0</v>
      </c>
      <c r="BJ8" s="61">
        <v>0</v>
      </c>
      <c r="BK8" s="62">
        <v>0</v>
      </c>
      <c r="BL8" s="61">
        <v>0</v>
      </c>
      <c r="BM8" s="62">
        <v>0</v>
      </c>
      <c r="BN8" s="61">
        <v>0</v>
      </c>
      <c r="BO8" s="62">
        <v>0</v>
      </c>
      <c r="BP8" s="61">
        <v>0</v>
      </c>
      <c r="BQ8" s="62">
        <v>0</v>
      </c>
      <c r="BR8" s="61">
        <v>0</v>
      </c>
      <c r="BS8" s="62">
        <v>0</v>
      </c>
      <c r="BT8" s="61">
        <v>0</v>
      </c>
      <c r="BU8" s="62">
        <v>0</v>
      </c>
      <c r="BV8" s="61">
        <v>0</v>
      </c>
      <c r="BW8" s="62">
        <v>0</v>
      </c>
      <c r="BX8" s="61">
        <v>0</v>
      </c>
      <c r="BY8" s="62">
        <v>0</v>
      </c>
      <c r="BZ8" s="61">
        <v>0</v>
      </c>
      <c r="CA8" s="88">
        <v>0</v>
      </c>
      <c r="CB8" s="14"/>
    </row>
    <row r="9" spans="2:80" ht="15" x14ac:dyDescent="0.25">
      <c r="B9" s="2"/>
      <c r="C9" s="21">
        <f t="shared" si="0"/>
        <v>3</v>
      </c>
      <c r="D9" s="90" t="s">
        <v>46</v>
      </c>
      <c r="E9" s="79" t="s">
        <v>83</v>
      </c>
      <c r="F9" s="90" t="s">
        <v>115</v>
      </c>
      <c r="G9" s="79" t="s">
        <v>65</v>
      </c>
      <c r="H9" s="90" t="s">
        <v>85</v>
      </c>
      <c r="I9" s="79" t="s">
        <v>67</v>
      </c>
      <c r="J9" s="90">
        <v>2013</v>
      </c>
      <c r="K9" s="79" t="s">
        <v>113</v>
      </c>
      <c r="L9" s="90"/>
      <c r="M9" s="79" t="s">
        <v>114</v>
      </c>
      <c r="N9" s="90" t="s">
        <v>116</v>
      </c>
      <c r="O9" s="24">
        <v>1</v>
      </c>
      <c r="P9" s="23">
        <v>13.427177385</v>
      </c>
      <c r="Q9" s="82">
        <v>73310.683679598005</v>
      </c>
      <c r="R9" s="3"/>
      <c r="S9" s="91">
        <v>0</v>
      </c>
      <c r="T9" s="24">
        <v>0</v>
      </c>
      <c r="U9" s="23">
        <v>8.8126766229999998</v>
      </c>
      <c r="V9" s="24">
        <v>8.8126766229999998</v>
      </c>
      <c r="W9" s="23">
        <v>8.8126766229999998</v>
      </c>
      <c r="X9" s="24">
        <v>8.8126766229999998</v>
      </c>
      <c r="Y9" s="23">
        <v>0</v>
      </c>
      <c r="Z9" s="24">
        <v>0</v>
      </c>
      <c r="AA9" s="23">
        <v>0</v>
      </c>
      <c r="AB9" s="24">
        <v>0</v>
      </c>
      <c r="AC9" s="23">
        <v>0</v>
      </c>
      <c r="AD9" s="24">
        <v>0</v>
      </c>
      <c r="AE9" s="23">
        <v>0</v>
      </c>
      <c r="AF9" s="24">
        <v>0</v>
      </c>
      <c r="AG9" s="23">
        <v>0</v>
      </c>
      <c r="AH9" s="24">
        <v>0</v>
      </c>
      <c r="AI9" s="23">
        <v>0</v>
      </c>
      <c r="AJ9" s="24">
        <v>0</v>
      </c>
      <c r="AK9" s="23">
        <v>0</v>
      </c>
      <c r="AL9" s="24">
        <v>0</v>
      </c>
      <c r="AM9" s="23">
        <v>0</v>
      </c>
      <c r="AN9" s="24">
        <v>0</v>
      </c>
      <c r="AO9" s="23">
        <v>0</v>
      </c>
      <c r="AP9" s="24">
        <v>0</v>
      </c>
      <c r="AQ9" s="23">
        <v>0</v>
      </c>
      <c r="AR9" s="24">
        <v>0</v>
      </c>
      <c r="AS9" s="23">
        <v>0</v>
      </c>
      <c r="AT9" s="24">
        <v>0</v>
      </c>
      <c r="AU9" s="23">
        <v>0</v>
      </c>
      <c r="AV9" s="82">
        <v>0</v>
      </c>
      <c r="AW9" s="3"/>
      <c r="AX9" s="91">
        <v>0</v>
      </c>
      <c r="AY9" s="24">
        <v>0</v>
      </c>
      <c r="AZ9" s="23">
        <v>48450.767796975</v>
      </c>
      <c r="BA9" s="24">
        <v>48450.767796975</v>
      </c>
      <c r="BB9" s="23">
        <v>48450.767796975</v>
      </c>
      <c r="BC9" s="24">
        <v>48450.767796975</v>
      </c>
      <c r="BD9" s="23">
        <v>0</v>
      </c>
      <c r="BE9" s="24">
        <v>0</v>
      </c>
      <c r="BF9" s="23">
        <v>0</v>
      </c>
      <c r="BG9" s="24">
        <v>0</v>
      </c>
      <c r="BH9" s="23">
        <v>0</v>
      </c>
      <c r="BI9" s="24">
        <v>0</v>
      </c>
      <c r="BJ9" s="23">
        <v>0</v>
      </c>
      <c r="BK9" s="24">
        <v>0</v>
      </c>
      <c r="BL9" s="23">
        <v>0</v>
      </c>
      <c r="BM9" s="24">
        <v>0</v>
      </c>
      <c r="BN9" s="23">
        <v>0</v>
      </c>
      <c r="BO9" s="24">
        <v>0</v>
      </c>
      <c r="BP9" s="23">
        <v>0</v>
      </c>
      <c r="BQ9" s="24">
        <v>0</v>
      </c>
      <c r="BR9" s="23">
        <v>0</v>
      </c>
      <c r="BS9" s="24">
        <v>0</v>
      </c>
      <c r="BT9" s="23">
        <v>0</v>
      </c>
      <c r="BU9" s="24">
        <v>0</v>
      </c>
      <c r="BV9" s="23">
        <v>0</v>
      </c>
      <c r="BW9" s="24">
        <v>0</v>
      </c>
      <c r="BX9" s="23">
        <v>0</v>
      </c>
      <c r="BY9" s="24">
        <v>0</v>
      </c>
      <c r="BZ9" s="23">
        <v>0</v>
      </c>
      <c r="CA9" s="82">
        <v>0</v>
      </c>
      <c r="CB9" s="14"/>
    </row>
    <row r="10" spans="2:80" ht="15" x14ac:dyDescent="0.25">
      <c r="B10" s="2"/>
      <c r="C10" s="44">
        <f t="shared" si="0"/>
        <v>4</v>
      </c>
      <c r="D10" s="86" t="s">
        <v>46</v>
      </c>
      <c r="E10" s="87" t="s">
        <v>83</v>
      </c>
      <c r="F10" s="86" t="s">
        <v>117</v>
      </c>
      <c r="G10" s="87" t="s">
        <v>65</v>
      </c>
      <c r="H10" s="86" t="s">
        <v>85</v>
      </c>
      <c r="I10" s="87" t="s">
        <v>78</v>
      </c>
      <c r="J10" s="86">
        <v>2013</v>
      </c>
      <c r="K10" s="87" t="s">
        <v>113</v>
      </c>
      <c r="L10" s="86"/>
      <c r="M10" s="87" t="s">
        <v>114</v>
      </c>
      <c r="N10" s="86" t="s">
        <v>88</v>
      </c>
      <c r="O10" s="62">
        <v>16</v>
      </c>
      <c r="P10" s="61">
        <v>0</v>
      </c>
      <c r="Q10" s="88">
        <v>0</v>
      </c>
      <c r="R10" s="3"/>
      <c r="S10" s="89">
        <v>0</v>
      </c>
      <c r="T10" s="62">
        <v>0</v>
      </c>
      <c r="U10" s="61">
        <v>1213.096</v>
      </c>
      <c r="V10" s="62">
        <v>0</v>
      </c>
      <c r="W10" s="61">
        <v>0</v>
      </c>
      <c r="X10" s="62">
        <v>0</v>
      </c>
      <c r="Y10" s="61">
        <v>0</v>
      </c>
      <c r="Z10" s="62">
        <v>0</v>
      </c>
      <c r="AA10" s="61">
        <v>0</v>
      </c>
      <c r="AB10" s="62">
        <v>0</v>
      </c>
      <c r="AC10" s="61">
        <v>0</v>
      </c>
      <c r="AD10" s="62">
        <v>0</v>
      </c>
      <c r="AE10" s="61">
        <v>0</v>
      </c>
      <c r="AF10" s="62">
        <v>0</v>
      </c>
      <c r="AG10" s="61">
        <v>0</v>
      </c>
      <c r="AH10" s="62">
        <v>0</v>
      </c>
      <c r="AI10" s="61">
        <v>0</v>
      </c>
      <c r="AJ10" s="62">
        <v>0</v>
      </c>
      <c r="AK10" s="61">
        <v>0</v>
      </c>
      <c r="AL10" s="62">
        <v>0</v>
      </c>
      <c r="AM10" s="61">
        <v>0</v>
      </c>
      <c r="AN10" s="62">
        <v>0</v>
      </c>
      <c r="AO10" s="61">
        <v>0</v>
      </c>
      <c r="AP10" s="62">
        <v>0</v>
      </c>
      <c r="AQ10" s="61">
        <v>0</v>
      </c>
      <c r="AR10" s="62">
        <v>0</v>
      </c>
      <c r="AS10" s="61">
        <v>0</v>
      </c>
      <c r="AT10" s="62">
        <v>0</v>
      </c>
      <c r="AU10" s="61">
        <v>0</v>
      </c>
      <c r="AV10" s="88">
        <v>0</v>
      </c>
      <c r="AW10" s="3"/>
      <c r="AX10" s="89">
        <v>0</v>
      </c>
      <c r="AY10" s="62">
        <v>0</v>
      </c>
      <c r="AZ10" s="61">
        <v>18961.66</v>
      </c>
      <c r="BA10" s="62">
        <v>0</v>
      </c>
      <c r="BB10" s="61">
        <v>0</v>
      </c>
      <c r="BC10" s="62">
        <v>0</v>
      </c>
      <c r="BD10" s="61">
        <v>0</v>
      </c>
      <c r="BE10" s="62">
        <v>0</v>
      </c>
      <c r="BF10" s="61">
        <v>0</v>
      </c>
      <c r="BG10" s="62">
        <v>0</v>
      </c>
      <c r="BH10" s="61">
        <v>0</v>
      </c>
      <c r="BI10" s="62">
        <v>0</v>
      </c>
      <c r="BJ10" s="61">
        <v>0</v>
      </c>
      <c r="BK10" s="62">
        <v>0</v>
      </c>
      <c r="BL10" s="61">
        <v>0</v>
      </c>
      <c r="BM10" s="62">
        <v>0</v>
      </c>
      <c r="BN10" s="61">
        <v>0</v>
      </c>
      <c r="BO10" s="62">
        <v>0</v>
      </c>
      <c r="BP10" s="61">
        <v>0</v>
      </c>
      <c r="BQ10" s="62">
        <v>0</v>
      </c>
      <c r="BR10" s="61">
        <v>0</v>
      </c>
      <c r="BS10" s="62">
        <v>0</v>
      </c>
      <c r="BT10" s="61">
        <v>0</v>
      </c>
      <c r="BU10" s="62">
        <v>0</v>
      </c>
      <c r="BV10" s="61">
        <v>0</v>
      </c>
      <c r="BW10" s="62">
        <v>0</v>
      </c>
      <c r="BX10" s="61">
        <v>0</v>
      </c>
      <c r="BY10" s="62">
        <v>0</v>
      </c>
      <c r="BZ10" s="61">
        <v>0</v>
      </c>
      <c r="CA10" s="88">
        <v>0</v>
      </c>
      <c r="CB10" s="14"/>
    </row>
    <row r="11" spans="2:80" ht="15" x14ac:dyDescent="0.25">
      <c r="B11" s="2"/>
      <c r="C11" s="21">
        <f t="shared" si="0"/>
        <v>5</v>
      </c>
      <c r="D11" s="90" t="s">
        <v>46</v>
      </c>
      <c r="E11" s="79" t="s">
        <v>83</v>
      </c>
      <c r="F11" s="90" t="s">
        <v>118</v>
      </c>
      <c r="G11" s="79" t="s">
        <v>65</v>
      </c>
      <c r="H11" s="90" t="s">
        <v>85</v>
      </c>
      <c r="I11" s="79" t="s">
        <v>67</v>
      </c>
      <c r="J11" s="90">
        <v>2013</v>
      </c>
      <c r="K11" s="79" t="s">
        <v>113</v>
      </c>
      <c r="L11" s="90"/>
      <c r="M11" s="79" t="s">
        <v>114</v>
      </c>
      <c r="N11" s="90" t="s">
        <v>69</v>
      </c>
      <c r="O11" s="24">
        <v>48</v>
      </c>
      <c r="P11" s="23">
        <v>658.70991411299997</v>
      </c>
      <c r="Q11" s="82">
        <v>3127650.1208289</v>
      </c>
      <c r="R11" s="3"/>
      <c r="S11" s="91">
        <v>0</v>
      </c>
      <c r="T11" s="24">
        <v>0</v>
      </c>
      <c r="U11" s="23">
        <v>355.70335362100002</v>
      </c>
      <c r="V11" s="24">
        <v>355.70335362100002</v>
      </c>
      <c r="W11" s="23">
        <v>355.70335362100002</v>
      </c>
      <c r="X11" s="24">
        <v>355.70335362100002</v>
      </c>
      <c r="Y11" s="23">
        <v>355.70335362100002</v>
      </c>
      <c r="Z11" s="24">
        <v>355.70335362100002</v>
      </c>
      <c r="AA11" s="23">
        <v>355.70335362100002</v>
      </c>
      <c r="AB11" s="24">
        <v>355.70335362100002</v>
      </c>
      <c r="AC11" s="23">
        <v>355.47882162100001</v>
      </c>
      <c r="AD11" s="24">
        <v>355.47882162100001</v>
      </c>
      <c r="AE11" s="23">
        <v>341.42175532200002</v>
      </c>
      <c r="AF11" s="24">
        <v>341.42175532200002</v>
      </c>
      <c r="AG11" s="23">
        <v>333.85012713399999</v>
      </c>
      <c r="AH11" s="24">
        <v>333.85012713399999</v>
      </c>
      <c r="AI11" s="23">
        <v>333.69212313399998</v>
      </c>
      <c r="AJ11" s="24">
        <v>5.2988786929999998</v>
      </c>
      <c r="AK11" s="23">
        <v>5.2988786929999998</v>
      </c>
      <c r="AL11" s="24">
        <v>5.2988786929999998</v>
      </c>
      <c r="AM11" s="23">
        <v>5.2988786929999998</v>
      </c>
      <c r="AN11" s="24">
        <v>5.2988786929999998</v>
      </c>
      <c r="AO11" s="23">
        <v>0</v>
      </c>
      <c r="AP11" s="24">
        <v>0</v>
      </c>
      <c r="AQ11" s="23">
        <v>0</v>
      </c>
      <c r="AR11" s="24">
        <v>0</v>
      </c>
      <c r="AS11" s="23">
        <v>0</v>
      </c>
      <c r="AT11" s="24">
        <v>0</v>
      </c>
      <c r="AU11" s="23">
        <v>0</v>
      </c>
      <c r="AV11" s="82">
        <v>0</v>
      </c>
      <c r="AW11" s="3"/>
      <c r="AX11" s="91">
        <v>0</v>
      </c>
      <c r="AY11" s="24">
        <v>0</v>
      </c>
      <c r="AZ11" s="23">
        <v>1688931.06524761</v>
      </c>
      <c r="BA11" s="24">
        <v>1688931.06524761</v>
      </c>
      <c r="BB11" s="23">
        <v>1688931.06524761</v>
      </c>
      <c r="BC11" s="24">
        <v>1688931.06524761</v>
      </c>
      <c r="BD11" s="23">
        <v>1688931.06524761</v>
      </c>
      <c r="BE11" s="24">
        <v>1688931.06524761</v>
      </c>
      <c r="BF11" s="23">
        <v>1688931.06524761</v>
      </c>
      <c r="BG11" s="24">
        <v>1688931.06524761</v>
      </c>
      <c r="BH11" s="23">
        <v>1688188.94324761</v>
      </c>
      <c r="BI11" s="24">
        <v>1688188.94324761</v>
      </c>
      <c r="BJ11" s="23">
        <v>1624956.5209296099</v>
      </c>
      <c r="BK11" s="24">
        <v>1624956.5209296099</v>
      </c>
      <c r="BL11" s="23">
        <v>1568996.4003139299</v>
      </c>
      <c r="BM11" s="24">
        <v>1568996.4003139299</v>
      </c>
      <c r="BN11" s="23">
        <v>1568474.1663139299</v>
      </c>
      <c r="BO11" s="24">
        <v>38680.813768319997</v>
      </c>
      <c r="BP11" s="23">
        <v>38680.813768319997</v>
      </c>
      <c r="BQ11" s="24">
        <v>38680.813768319997</v>
      </c>
      <c r="BR11" s="23">
        <v>38680.813768319997</v>
      </c>
      <c r="BS11" s="24">
        <v>38680.813768319997</v>
      </c>
      <c r="BT11" s="23">
        <v>0</v>
      </c>
      <c r="BU11" s="24">
        <v>0</v>
      </c>
      <c r="BV11" s="23">
        <v>0</v>
      </c>
      <c r="BW11" s="24">
        <v>0</v>
      </c>
      <c r="BX11" s="23">
        <v>0</v>
      </c>
      <c r="BY11" s="24">
        <v>0</v>
      </c>
      <c r="BZ11" s="23">
        <v>0</v>
      </c>
      <c r="CA11" s="82">
        <v>0</v>
      </c>
      <c r="CB11" s="14"/>
    </row>
    <row r="12" spans="2:80" ht="15" x14ac:dyDescent="0.25">
      <c r="B12" s="2"/>
      <c r="C12" s="44">
        <f t="shared" si="0"/>
        <v>6</v>
      </c>
      <c r="D12" s="86" t="s">
        <v>46</v>
      </c>
      <c r="E12" s="87" t="s">
        <v>83</v>
      </c>
      <c r="F12" s="86" t="s">
        <v>119</v>
      </c>
      <c r="G12" s="87" t="s">
        <v>65</v>
      </c>
      <c r="H12" s="86" t="s">
        <v>85</v>
      </c>
      <c r="I12" s="87" t="s">
        <v>78</v>
      </c>
      <c r="J12" s="86">
        <v>2007</v>
      </c>
      <c r="K12" s="87" t="s">
        <v>113</v>
      </c>
      <c r="L12" s="86"/>
      <c r="M12" s="87" t="s">
        <v>114</v>
      </c>
      <c r="N12" s="86" t="s">
        <v>80</v>
      </c>
      <c r="O12" s="62">
        <v>1</v>
      </c>
      <c r="P12" s="61">
        <v>0</v>
      </c>
      <c r="Q12" s="88">
        <v>0</v>
      </c>
      <c r="R12" s="3"/>
      <c r="S12" s="89">
        <v>0</v>
      </c>
      <c r="T12" s="62">
        <v>0</v>
      </c>
      <c r="U12" s="61">
        <v>0.64</v>
      </c>
      <c r="V12" s="62">
        <v>0</v>
      </c>
      <c r="W12" s="61">
        <v>0</v>
      </c>
      <c r="X12" s="62">
        <v>0</v>
      </c>
      <c r="Y12" s="61">
        <v>0</v>
      </c>
      <c r="Z12" s="62">
        <v>0</v>
      </c>
      <c r="AA12" s="61">
        <v>0</v>
      </c>
      <c r="AB12" s="62">
        <v>0</v>
      </c>
      <c r="AC12" s="61">
        <v>0</v>
      </c>
      <c r="AD12" s="62">
        <v>0</v>
      </c>
      <c r="AE12" s="61">
        <v>0</v>
      </c>
      <c r="AF12" s="62">
        <v>0</v>
      </c>
      <c r="AG12" s="61">
        <v>0</v>
      </c>
      <c r="AH12" s="62">
        <v>0</v>
      </c>
      <c r="AI12" s="61">
        <v>0</v>
      </c>
      <c r="AJ12" s="62">
        <v>0</v>
      </c>
      <c r="AK12" s="61">
        <v>0</v>
      </c>
      <c r="AL12" s="62">
        <v>0</v>
      </c>
      <c r="AM12" s="61">
        <v>0</v>
      </c>
      <c r="AN12" s="62">
        <v>0</v>
      </c>
      <c r="AO12" s="61">
        <v>0</v>
      </c>
      <c r="AP12" s="62">
        <v>0</v>
      </c>
      <c r="AQ12" s="61">
        <v>0</v>
      </c>
      <c r="AR12" s="62">
        <v>0</v>
      </c>
      <c r="AS12" s="61">
        <v>0</v>
      </c>
      <c r="AT12" s="62">
        <v>0</v>
      </c>
      <c r="AU12" s="61">
        <v>0</v>
      </c>
      <c r="AV12" s="88">
        <v>0</v>
      </c>
      <c r="AW12" s="3"/>
      <c r="AX12" s="89">
        <v>0</v>
      </c>
      <c r="AY12" s="62">
        <v>0</v>
      </c>
      <c r="AZ12" s="61">
        <v>1.020945</v>
      </c>
      <c r="BA12" s="62">
        <v>0</v>
      </c>
      <c r="BB12" s="61">
        <v>0</v>
      </c>
      <c r="BC12" s="62">
        <v>0</v>
      </c>
      <c r="BD12" s="61">
        <v>0</v>
      </c>
      <c r="BE12" s="62">
        <v>0</v>
      </c>
      <c r="BF12" s="61">
        <v>0</v>
      </c>
      <c r="BG12" s="62">
        <v>0</v>
      </c>
      <c r="BH12" s="61">
        <v>0</v>
      </c>
      <c r="BI12" s="62">
        <v>0</v>
      </c>
      <c r="BJ12" s="61">
        <v>0</v>
      </c>
      <c r="BK12" s="62">
        <v>0</v>
      </c>
      <c r="BL12" s="61">
        <v>0</v>
      </c>
      <c r="BM12" s="62">
        <v>0</v>
      </c>
      <c r="BN12" s="61">
        <v>0</v>
      </c>
      <c r="BO12" s="62">
        <v>0</v>
      </c>
      <c r="BP12" s="61">
        <v>0</v>
      </c>
      <c r="BQ12" s="62">
        <v>0</v>
      </c>
      <c r="BR12" s="61">
        <v>0</v>
      </c>
      <c r="BS12" s="62">
        <v>0</v>
      </c>
      <c r="BT12" s="61">
        <v>0</v>
      </c>
      <c r="BU12" s="62">
        <v>0</v>
      </c>
      <c r="BV12" s="61">
        <v>0</v>
      </c>
      <c r="BW12" s="62">
        <v>0</v>
      </c>
      <c r="BX12" s="61">
        <v>0</v>
      </c>
      <c r="BY12" s="62">
        <v>0</v>
      </c>
      <c r="BZ12" s="61">
        <v>0</v>
      </c>
      <c r="CA12" s="88">
        <v>0</v>
      </c>
      <c r="CB12" s="14"/>
    </row>
    <row r="13" spans="2:80" ht="15" x14ac:dyDescent="0.25">
      <c r="B13" s="2"/>
      <c r="C13" s="21">
        <f t="shared" si="0"/>
        <v>7</v>
      </c>
      <c r="D13" s="90" t="s">
        <v>46</v>
      </c>
      <c r="E13" s="79" t="s">
        <v>83</v>
      </c>
      <c r="F13" s="90" t="s">
        <v>119</v>
      </c>
      <c r="G13" s="79" t="s">
        <v>65</v>
      </c>
      <c r="H13" s="90" t="s">
        <v>85</v>
      </c>
      <c r="I13" s="79" t="s">
        <v>78</v>
      </c>
      <c r="J13" s="90">
        <v>2012</v>
      </c>
      <c r="K13" s="79" t="s">
        <v>113</v>
      </c>
      <c r="L13" s="90"/>
      <c r="M13" s="79" t="s">
        <v>114</v>
      </c>
      <c r="N13" s="90" t="s">
        <v>80</v>
      </c>
      <c r="O13" s="24">
        <v>25</v>
      </c>
      <c r="P13" s="23">
        <v>0</v>
      </c>
      <c r="Q13" s="82">
        <v>0</v>
      </c>
      <c r="R13" s="3"/>
      <c r="S13" s="91">
        <v>0</v>
      </c>
      <c r="T13" s="24">
        <v>0</v>
      </c>
      <c r="U13" s="23">
        <v>16</v>
      </c>
      <c r="V13" s="24">
        <v>0</v>
      </c>
      <c r="W13" s="23">
        <v>0</v>
      </c>
      <c r="X13" s="24">
        <v>0</v>
      </c>
      <c r="Y13" s="23">
        <v>0</v>
      </c>
      <c r="Z13" s="24">
        <v>0</v>
      </c>
      <c r="AA13" s="23">
        <v>0</v>
      </c>
      <c r="AB13" s="24">
        <v>0</v>
      </c>
      <c r="AC13" s="23">
        <v>0</v>
      </c>
      <c r="AD13" s="24">
        <v>0</v>
      </c>
      <c r="AE13" s="23">
        <v>0</v>
      </c>
      <c r="AF13" s="24">
        <v>0</v>
      </c>
      <c r="AG13" s="23">
        <v>0</v>
      </c>
      <c r="AH13" s="24">
        <v>0</v>
      </c>
      <c r="AI13" s="23">
        <v>0</v>
      </c>
      <c r="AJ13" s="24">
        <v>0</v>
      </c>
      <c r="AK13" s="23">
        <v>0</v>
      </c>
      <c r="AL13" s="24">
        <v>0</v>
      </c>
      <c r="AM13" s="23">
        <v>0</v>
      </c>
      <c r="AN13" s="24">
        <v>0</v>
      </c>
      <c r="AO13" s="23">
        <v>0</v>
      </c>
      <c r="AP13" s="24">
        <v>0</v>
      </c>
      <c r="AQ13" s="23">
        <v>0</v>
      </c>
      <c r="AR13" s="24">
        <v>0</v>
      </c>
      <c r="AS13" s="23">
        <v>0</v>
      </c>
      <c r="AT13" s="24">
        <v>0</v>
      </c>
      <c r="AU13" s="23">
        <v>0</v>
      </c>
      <c r="AV13" s="82">
        <v>0</v>
      </c>
      <c r="AW13" s="3"/>
      <c r="AX13" s="91">
        <v>0</v>
      </c>
      <c r="AY13" s="24">
        <v>0</v>
      </c>
      <c r="AZ13" s="23">
        <v>25.523630000000001</v>
      </c>
      <c r="BA13" s="24">
        <v>0</v>
      </c>
      <c r="BB13" s="23">
        <v>0</v>
      </c>
      <c r="BC13" s="24">
        <v>0</v>
      </c>
      <c r="BD13" s="23">
        <v>0</v>
      </c>
      <c r="BE13" s="24">
        <v>0</v>
      </c>
      <c r="BF13" s="23">
        <v>0</v>
      </c>
      <c r="BG13" s="24">
        <v>0</v>
      </c>
      <c r="BH13" s="23">
        <v>0</v>
      </c>
      <c r="BI13" s="24">
        <v>0</v>
      </c>
      <c r="BJ13" s="23">
        <v>0</v>
      </c>
      <c r="BK13" s="24">
        <v>0</v>
      </c>
      <c r="BL13" s="23">
        <v>0</v>
      </c>
      <c r="BM13" s="24">
        <v>0</v>
      </c>
      <c r="BN13" s="23">
        <v>0</v>
      </c>
      <c r="BO13" s="24">
        <v>0</v>
      </c>
      <c r="BP13" s="23">
        <v>0</v>
      </c>
      <c r="BQ13" s="24">
        <v>0</v>
      </c>
      <c r="BR13" s="23">
        <v>0</v>
      </c>
      <c r="BS13" s="24">
        <v>0</v>
      </c>
      <c r="BT13" s="23">
        <v>0</v>
      </c>
      <c r="BU13" s="24">
        <v>0</v>
      </c>
      <c r="BV13" s="23">
        <v>0</v>
      </c>
      <c r="BW13" s="24">
        <v>0</v>
      </c>
      <c r="BX13" s="23">
        <v>0</v>
      </c>
      <c r="BY13" s="24">
        <v>0</v>
      </c>
      <c r="BZ13" s="23">
        <v>0</v>
      </c>
      <c r="CA13" s="82">
        <v>0</v>
      </c>
      <c r="CB13" s="14"/>
    </row>
    <row r="14" spans="2:80" ht="15" x14ac:dyDescent="0.25">
      <c r="B14" s="2"/>
      <c r="C14" s="44">
        <f t="shared" si="0"/>
        <v>8</v>
      </c>
      <c r="D14" s="86" t="s">
        <v>46</v>
      </c>
      <c r="E14" s="87" t="s">
        <v>83</v>
      </c>
      <c r="F14" s="86" t="s">
        <v>119</v>
      </c>
      <c r="G14" s="87" t="s">
        <v>65</v>
      </c>
      <c r="H14" s="86" t="s">
        <v>85</v>
      </c>
      <c r="I14" s="87" t="s">
        <v>78</v>
      </c>
      <c r="J14" s="86">
        <v>2013</v>
      </c>
      <c r="K14" s="87" t="s">
        <v>113</v>
      </c>
      <c r="L14" s="86"/>
      <c r="M14" s="87" t="s">
        <v>114</v>
      </c>
      <c r="N14" s="86" t="s">
        <v>80</v>
      </c>
      <c r="O14" s="62">
        <v>260</v>
      </c>
      <c r="P14" s="61">
        <v>0</v>
      </c>
      <c r="Q14" s="88">
        <v>0</v>
      </c>
      <c r="R14" s="3"/>
      <c r="S14" s="89">
        <v>0</v>
      </c>
      <c r="T14" s="62">
        <v>0</v>
      </c>
      <c r="U14" s="61">
        <v>166.4</v>
      </c>
      <c r="V14" s="62">
        <v>0</v>
      </c>
      <c r="W14" s="61">
        <v>0</v>
      </c>
      <c r="X14" s="62">
        <v>0</v>
      </c>
      <c r="Y14" s="61">
        <v>0</v>
      </c>
      <c r="Z14" s="62">
        <v>0</v>
      </c>
      <c r="AA14" s="61">
        <v>0</v>
      </c>
      <c r="AB14" s="62">
        <v>0</v>
      </c>
      <c r="AC14" s="61">
        <v>0</v>
      </c>
      <c r="AD14" s="62">
        <v>0</v>
      </c>
      <c r="AE14" s="61">
        <v>0</v>
      </c>
      <c r="AF14" s="62">
        <v>0</v>
      </c>
      <c r="AG14" s="61">
        <v>0</v>
      </c>
      <c r="AH14" s="62">
        <v>0</v>
      </c>
      <c r="AI14" s="61">
        <v>0</v>
      </c>
      <c r="AJ14" s="62">
        <v>0</v>
      </c>
      <c r="AK14" s="61">
        <v>0</v>
      </c>
      <c r="AL14" s="62">
        <v>0</v>
      </c>
      <c r="AM14" s="61">
        <v>0</v>
      </c>
      <c r="AN14" s="62">
        <v>0</v>
      </c>
      <c r="AO14" s="61">
        <v>0</v>
      </c>
      <c r="AP14" s="62">
        <v>0</v>
      </c>
      <c r="AQ14" s="61">
        <v>0</v>
      </c>
      <c r="AR14" s="62">
        <v>0</v>
      </c>
      <c r="AS14" s="61">
        <v>0</v>
      </c>
      <c r="AT14" s="62">
        <v>0</v>
      </c>
      <c r="AU14" s="61">
        <v>0</v>
      </c>
      <c r="AV14" s="88">
        <v>0</v>
      </c>
      <c r="AW14" s="3"/>
      <c r="AX14" s="89">
        <v>0</v>
      </c>
      <c r="AY14" s="62">
        <v>0</v>
      </c>
      <c r="AZ14" s="61">
        <v>0</v>
      </c>
      <c r="BA14" s="62">
        <v>0</v>
      </c>
      <c r="BB14" s="61">
        <v>0</v>
      </c>
      <c r="BC14" s="62">
        <v>0</v>
      </c>
      <c r="BD14" s="61">
        <v>0</v>
      </c>
      <c r="BE14" s="62">
        <v>0</v>
      </c>
      <c r="BF14" s="61">
        <v>0</v>
      </c>
      <c r="BG14" s="62">
        <v>0</v>
      </c>
      <c r="BH14" s="61">
        <v>0</v>
      </c>
      <c r="BI14" s="62">
        <v>0</v>
      </c>
      <c r="BJ14" s="61">
        <v>0</v>
      </c>
      <c r="BK14" s="62">
        <v>0</v>
      </c>
      <c r="BL14" s="61">
        <v>0</v>
      </c>
      <c r="BM14" s="62">
        <v>0</v>
      </c>
      <c r="BN14" s="61">
        <v>0</v>
      </c>
      <c r="BO14" s="62">
        <v>0</v>
      </c>
      <c r="BP14" s="61">
        <v>0</v>
      </c>
      <c r="BQ14" s="62">
        <v>0</v>
      </c>
      <c r="BR14" s="61">
        <v>0</v>
      </c>
      <c r="BS14" s="62">
        <v>0</v>
      </c>
      <c r="BT14" s="61">
        <v>0</v>
      </c>
      <c r="BU14" s="62">
        <v>0</v>
      </c>
      <c r="BV14" s="61">
        <v>0</v>
      </c>
      <c r="BW14" s="62">
        <v>0</v>
      </c>
      <c r="BX14" s="61">
        <v>0</v>
      </c>
      <c r="BY14" s="62">
        <v>0</v>
      </c>
      <c r="BZ14" s="61">
        <v>0</v>
      </c>
      <c r="CA14" s="88">
        <v>0</v>
      </c>
      <c r="CB14" s="14"/>
    </row>
    <row r="15" spans="2:80" ht="15" x14ac:dyDescent="0.25">
      <c r="B15" s="2"/>
      <c r="C15" s="21">
        <f t="shared" si="0"/>
        <v>9</v>
      </c>
      <c r="D15" s="90" t="s">
        <v>46</v>
      </c>
      <c r="E15" s="79" t="s">
        <v>83</v>
      </c>
      <c r="F15" s="90" t="s">
        <v>91</v>
      </c>
      <c r="G15" s="79" t="s">
        <v>65</v>
      </c>
      <c r="H15" s="90" t="s">
        <v>85</v>
      </c>
      <c r="I15" s="79" t="s">
        <v>67</v>
      </c>
      <c r="J15" s="90">
        <v>2012</v>
      </c>
      <c r="K15" s="79" t="s">
        <v>113</v>
      </c>
      <c r="L15" s="90"/>
      <c r="M15" s="79" t="s">
        <v>114</v>
      </c>
      <c r="N15" s="90" t="s">
        <v>90</v>
      </c>
      <c r="O15" s="24">
        <v>46</v>
      </c>
      <c r="P15" s="23">
        <v>376.27261335200001</v>
      </c>
      <c r="Q15" s="82">
        <v>2448872.7549650599</v>
      </c>
      <c r="R15" s="3"/>
      <c r="S15" s="91">
        <v>0</v>
      </c>
      <c r="T15" s="24">
        <v>269.63410204000002</v>
      </c>
      <c r="U15" s="23">
        <v>269.63410204000002</v>
      </c>
      <c r="V15" s="24">
        <v>269.63410204000002</v>
      </c>
      <c r="W15" s="23">
        <v>269.31937526000002</v>
      </c>
      <c r="X15" s="24">
        <v>269.31937526000002</v>
      </c>
      <c r="Y15" s="23">
        <v>226.999277259</v>
      </c>
      <c r="Z15" s="24">
        <v>225.36099503599999</v>
      </c>
      <c r="AA15" s="23">
        <v>225.36099503599999</v>
      </c>
      <c r="AB15" s="24">
        <v>218.37405229800001</v>
      </c>
      <c r="AC15" s="23">
        <v>208.58430294300001</v>
      </c>
      <c r="AD15" s="24">
        <v>185.44573764099999</v>
      </c>
      <c r="AE15" s="23">
        <v>185.44573764099999</v>
      </c>
      <c r="AF15" s="24">
        <v>79.103778038000002</v>
      </c>
      <c r="AG15" s="23">
        <v>79.103778038000002</v>
      </c>
      <c r="AH15" s="24">
        <v>79.103778038000002</v>
      </c>
      <c r="AI15" s="23">
        <v>73.891347605000007</v>
      </c>
      <c r="AJ15" s="24">
        <v>24.291623577999999</v>
      </c>
      <c r="AK15" s="23">
        <v>10.529592995</v>
      </c>
      <c r="AL15" s="24">
        <v>10.529592995</v>
      </c>
      <c r="AM15" s="23">
        <v>10.529592995</v>
      </c>
      <c r="AN15" s="24">
        <v>0</v>
      </c>
      <c r="AO15" s="23">
        <v>0</v>
      </c>
      <c r="AP15" s="24">
        <v>0</v>
      </c>
      <c r="AQ15" s="23">
        <v>0</v>
      </c>
      <c r="AR15" s="24">
        <v>0</v>
      </c>
      <c r="AS15" s="23">
        <v>0</v>
      </c>
      <c r="AT15" s="24">
        <v>0</v>
      </c>
      <c r="AU15" s="23">
        <v>0</v>
      </c>
      <c r="AV15" s="82">
        <v>0</v>
      </c>
      <c r="AW15" s="3"/>
      <c r="AX15" s="91">
        <v>0</v>
      </c>
      <c r="AY15" s="24">
        <v>1824576.7124194501</v>
      </c>
      <c r="AZ15" s="23">
        <v>1824576.7124194501</v>
      </c>
      <c r="BA15" s="24">
        <v>1824576.7124194501</v>
      </c>
      <c r="BB15" s="23">
        <v>1823610.03763387</v>
      </c>
      <c r="BC15" s="24">
        <v>1823610.03763387</v>
      </c>
      <c r="BD15" s="23">
        <v>1661695.33806813</v>
      </c>
      <c r="BE15" s="24">
        <v>1646875.20576509</v>
      </c>
      <c r="BF15" s="23">
        <v>1646875.20576509</v>
      </c>
      <c r="BG15" s="24">
        <v>1586992.7321752701</v>
      </c>
      <c r="BH15" s="23">
        <v>1483874.4701550901</v>
      </c>
      <c r="BI15" s="24">
        <v>1234114.0451315099</v>
      </c>
      <c r="BJ15" s="23">
        <v>1177407.91097807</v>
      </c>
      <c r="BK15" s="24">
        <v>555597.110280658</v>
      </c>
      <c r="BL15" s="23">
        <v>555597.110280658</v>
      </c>
      <c r="BM15" s="24">
        <v>555597.110280658</v>
      </c>
      <c r="BN15" s="23">
        <v>441569.83683822799</v>
      </c>
      <c r="BO15" s="24">
        <v>52074.641728265</v>
      </c>
      <c r="BP15" s="23">
        <v>13128.488003946</v>
      </c>
      <c r="BQ15" s="24">
        <v>13128.488003946</v>
      </c>
      <c r="BR15" s="23">
        <v>13128.488003946</v>
      </c>
      <c r="BS15" s="24">
        <v>0</v>
      </c>
      <c r="BT15" s="23">
        <v>0</v>
      </c>
      <c r="BU15" s="24">
        <v>0</v>
      </c>
      <c r="BV15" s="23">
        <v>0</v>
      </c>
      <c r="BW15" s="24">
        <v>0</v>
      </c>
      <c r="BX15" s="23">
        <v>0</v>
      </c>
      <c r="BY15" s="24">
        <v>0</v>
      </c>
      <c r="BZ15" s="23">
        <v>0</v>
      </c>
      <c r="CA15" s="82">
        <v>0</v>
      </c>
      <c r="CB15" s="14"/>
    </row>
    <row r="16" spans="2:80" ht="15" x14ac:dyDescent="0.25">
      <c r="B16" s="2"/>
      <c r="C16" s="44">
        <f t="shared" si="0"/>
        <v>10</v>
      </c>
      <c r="D16" s="86" t="s">
        <v>46</v>
      </c>
      <c r="E16" s="87" t="s">
        <v>83</v>
      </c>
      <c r="F16" s="86" t="s">
        <v>91</v>
      </c>
      <c r="G16" s="87" t="s">
        <v>65</v>
      </c>
      <c r="H16" s="86" t="s">
        <v>85</v>
      </c>
      <c r="I16" s="87" t="s">
        <v>67</v>
      </c>
      <c r="J16" s="86">
        <v>2013</v>
      </c>
      <c r="K16" s="87" t="s">
        <v>113</v>
      </c>
      <c r="L16" s="86"/>
      <c r="M16" s="87" t="s">
        <v>114</v>
      </c>
      <c r="N16" s="86" t="s">
        <v>90</v>
      </c>
      <c r="O16" s="62">
        <v>1102</v>
      </c>
      <c r="P16" s="61">
        <v>6666.4906158719996</v>
      </c>
      <c r="Q16" s="88">
        <v>39237966.409635998</v>
      </c>
      <c r="R16" s="3"/>
      <c r="S16" s="89">
        <v>0</v>
      </c>
      <c r="T16" s="62">
        <v>0</v>
      </c>
      <c r="U16" s="61">
        <v>4791.5952014269997</v>
      </c>
      <c r="V16" s="62">
        <v>4791.177513142</v>
      </c>
      <c r="W16" s="61">
        <v>4789.7405360049997</v>
      </c>
      <c r="X16" s="62">
        <v>4777.439207808</v>
      </c>
      <c r="Y16" s="61">
        <v>4561.9055887349996</v>
      </c>
      <c r="Z16" s="62">
        <v>4441.0266985799999</v>
      </c>
      <c r="AA16" s="61">
        <v>4441.0266985799999</v>
      </c>
      <c r="AB16" s="62">
        <v>4438.0983739029998</v>
      </c>
      <c r="AC16" s="61">
        <v>4326.3488756819997</v>
      </c>
      <c r="AD16" s="62">
        <v>3507.358911496</v>
      </c>
      <c r="AE16" s="61">
        <v>2532.2187612550001</v>
      </c>
      <c r="AF16" s="62">
        <v>2507.9386653480001</v>
      </c>
      <c r="AG16" s="61">
        <v>1095.6398722030001</v>
      </c>
      <c r="AH16" s="62">
        <v>1091.1128858439999</v>
      </c>
      <c r="AI16" s="61">
        <v>1091.1128858439999</v>
      </c>
      <c r="AJ16" s="62">
        <v>944.06732870099995</v>
      </c>
      <c r="AK16" s="61">
        <v>276.31036772099998</v>
      </c>
      <c r="AL16" s="62">
        <v>191.322392108</v>
      </c>
      <c r="AM16" s="61">
        <v>191.322392108</v>
      </c>
      <c r="AN16" s="62">
        <v>191.322392108</v>
      </c>
      <c r="AO16" s="61">
        <v>0</v>
      </c>
      <c r="AP16" s="62">
        <v>0</v>
      </c>
      <c r="AQ16" s="61">
        <v>0</v>
      </c>
      <c r="AR16" s="62">
        <v>0</v>
      </c>
      <c r="AS16" s="61">
        <v>0</v>
      </c>
      <c r="AT16" s="62">
        <v>0</v>
      </c>
      <c r="AU16" s="61">
        <v>0</v>
      </c>
      <c r="AV16" s="88">
        <v>0</v>
      </c>
      <c r="AW16" s="3"/>
      <c r="AX16" s="89">
        <v>0</v>
      </c>
      <c r="AY16" s="62">
        <v>0</v>
      </c>
      <c r="AZ16" s="61">
        <v>28576792.0362322</v>
      </c>
      <c r="BA16" s="62">
        <v>28575483.5261009</v>
      </c>
      <c r="BB16" s="61">
        <v>28570981.8331545</v>
      </c>
      <c r="BC16" s="62">
        <v>28532480.887514502</v>
      </c>
      <c r="BD16" s="61">
        <v>27858895.097990401</v>
      </c>
      <c r="BE16" s="62">
        <v>27113292.1238361</v>
      </c>
      <c r="BF16" s="61">
        <v>27113292.1238361</v>
      </c>
      <c r="BG16" s="62">
        <v>27017289.978965402</v>
      </c>
      <c r="BH16" s="61">
        <v>26594783.184704501</v>
      </c>
      <c r="BI16" s="62">
        <v>21354176.533708099</v>
      </c>
      <c r="BJ16" s="61">
        <v>14351189.3344291</v>
      </c>
      <c r="BK16" s="62">
        <v>13555191.095915001</v>
      </c>
      <c r="BL16" s="61">
        <v>5260355.9294344299</v>
      </c>
      <c r="BM16" s="62">
        <v>5246174.0040375302</v>
      </c>
      <c r="BN16" s="61">
        <v>5246174.0040375302</v>
      </c>
      <c r="BO16" s="62">
        <v>3784438.3978141099</v>
      </c>
      <c r="BP16" s="61">
        <v>611105.45153194002</v>
      </c>
      <c r="BQ16" s="62">
        <v>464742.02889235801</v>
      </c>
      <c r="BR16" s="61">
        <v>464742.02889235801</v>
      </c>
      <c r="BS16" s="62">
        <v>464742.02889235801</v>
      </c>
      <c r="BT16" s="61">
        <v>0</v>
      </c>
      <c r="BU16" s="62">
        <v>0</v>
      </c>
      <c r="BV16" s="61">
        <v>0</v>
      </c>
      <c r="BW16" s="62">
        <v>0</v>
      </c>
      <c r="BX16" s="61">
        <v>0</v>
      </c>
      <c r="BY16" s="62">
        <v>0</v>
      </c>
      <c r="BZ16" s="61">
        <v>0</v>
      </c>
      <c r="CA16" s="88">
        <v>0</v>
      </c>
      <c r="CB16" s="14"/>
    </row>
    <row r="17" spans="2:80" ht="15" x14ac:dyDescent="0.25">
      <c r="B17" s="2"/>
      <c r="C17" s="21">
        <f t="shared" si="0"/>
        <v>11</v>
      </c>
      <c r="D17" s="90" t="s">
        <v>46</v>
      </c>
      <c r="E17" s="79" t="s">
        <v>83</v>
      </c>
      <c r="F17" s="90" t="s">
        <v>120</v>
      </c>
      <c r="G17" s="79" t="s">
        <v>65</v>
      </c>
      <c r="H17" s="90" t="s">
        <v>85</v>
      </c>
      <c r="I17" s="79" t="s">
        <v>67</v>
      </c>
      <c r="J17" s="90">
        <v>2012</v>
      </c>
      <c r="K17" s="79" t="s">
        <v>113</v>
      </c>
      <c r="L17" s="90"/>
      <c r="M17" s="79" t="s">
        <v>114</v>
      </c>
      <c r="N17" s="90" t="s">
        <v>90</v>
      </c>
      <c r="O17" s="24">
        <v>22</v>
      </c>
      <c r="P17" s="23">
        <v>25.495553569999998</v>
      </c>
      <c r="Q17" s="82">
        <v>91219.010233207999</v>
      </c>
      <c r="R17" s="3"/>
      <c r="S17" s="91">
        <v>0</v>
      </c>
      <c r="T17" s="24">
        <v>24.050986292000001</v>
      </c>
      <c r="U17" s="23">
        <v>24.050986292000001</v>
      </c>
      <c r="V17" s="24">
        <v>24.050986292000001</v>
      </c>
      <c r="W17" s="23">
        <v>16.130332864</v>
      </c>
      <c r="X17" s="24">
        <v>16.130332864</v>
      </c>
      <c r="Y17" s="23">
        <v>4.8863019779999997</v>
      </c>
      <c r="Z17" s="24">
        <v>4.8863019779999997</v>
      </c>
      <c r="AA17" s="23">
        <v>4.8863019779999997</v>
      </c>
      <c r="AB17" s="24">
        <v>4.8863019779999997</v>
      </c>
      <c r="AC17" s="23">
        <v>4.8863019779999997</v>
      </c>
      <c r="AD17" s="24">
        <v>4.8259640739999998</v>
      </c>
      <c r="AE17" s="23">
        <v>4.8259640739999998</v>
      </c>
      <c r="AF17" s="24">
        <v>0</v>
      </c>
      <c r="AG17" s="23">
        <v>0</v>
      </c>
      <c r="AH17" s="24">
        <v>0</v>
      </c>
      <c r="AI17" s="23">
        <v>0</v>
      </c>
      <c r="AJ17" s="24">
        <v>0</v>
      </c>
      <c r="AK17" s="23">
        <v>0</v>
      </c>
      <c r="AL17" s="24">
        <v>0</v>
      </c>
      <c r="AM17" s="23">
        <v>0</v>
      </c>
      <c r="AN17" s="24">
        <v>0</v>
      </c>
      <c r="AO17" s="23">
        <v>0</v>
      </c>
      <c r="AP17" s="24">
        <v>0</v>
      </c>
      <c r="AQ17" s="23">
        <v>0</v>
      </c>
      <c r="AR17" s="24">
        <v>0</v>
      </c>
      <c r="AS17" s="23">
        <v>0</v>
      </c>
      <c r="AT17" s="24">
        <v>0</v>
      </c>
      <c r="AU17" s="23">
        <v>0</v>
      </c>
      <c r="AV17" s="82">
        <v>0</v>
      </c>
      <c r="AW17" s="3"/>
      <c r="AX17" s="91">
        <v>0</v>
      </c>
      <c r="AY17" s="24">
        <v>85931.850051561996</v>
      </c>
      <c r="AZ17" s="23">
        <v>85931.850051561996</v>
      </c>
      <c r="BA17" s="24">
        <v>85931.850051561996</v>
      </c>
      <c r="BB17" s="23">
        <v>56281.369523613001</v>
      </c>
      <c r="BC17" s="24">
        <v>56281.369523613001</v>
      </c>
      <c r="BD17" s="23">
        <v>17599.247835127</v>
      </c>
      <c r="BE17" s="24">
        <v>17599.247835127</v>
      </c>
      <c r="BF17" s="23">
        <v>17599.247835127</v>
      </c>
      <c r="BG17" s="24">
        <v>17599.247835127</v>
      </c>
      <c r="BH17" s="23">
        <v>17599.247835127</v>
      </c>
      <c r="BI17" s="24">
        <v>17008.854589561</v>
      </c>
      <c r="BJ17" s="23">
        <v>17008.854589561</v>
      </c>
      <c r="BK17" s="24">
        <v>0</v>
      </c>
      <c r="BL17" s="23">
        <v>0</v>
      </c>
      <c r="BM17" s="24">
        <v>0</v>
      </c>
      <c r="BN17" s="23">
        <v>0</v>
      </c>
      <c r="BO17" s="24">
        <v>0</v>
      </c>
      <c r="BP17" s="23">
        <v>0</v>
      </c>
      <c r="BQ17" s="24">
        <v>0</v>
      </c>
      <c r="BR17" s="23">
        <v>0</v>
      </c>
      <c r="BS17" s="24">
        <v>0</v>
      </c>
      <c r="BT17" s="23">
        <v>0</v>
      </c>
      <c r="BU17" s="24">
        <v>0</v>
      </c>
      <c r="BV17" s="23">
        <v>0</v>
      </c>
      <c r="BW17" s="24">
        <v>0</v>
      </c>
      <c r="BX17" s="23">
        <v>0</v>
      </c>
      <c r="BY17" s="24">
        <v>0</v>
      </c>
      <c r="BZ17" s="23">
        <v>0</v>
      </c>
      <c r="CA17" s="82">
        <v>0</v>
      </c>
      <c r="CB17" s="14"/>
    </row>
    <row r="18" spans="2:80" ht="15" x14ac:dyDescent="0.25">
      <c r="B18" s="2"/>
      <c r="C18" s="44">
        <f t="shared" si="0"/>
        <v>12</v>
      </c>
      <c r="D18" s="86" t="s">
        <v>46</v>
      </c>
      <c r="E18" s="87" t="s">
        <v>83</v>
      </c>
      <c r="F18" s="86" t="s">
        <v>120</v>
      </c>
      <c r="G18" s="87" t="s">
        <v>65</v>
      </c>
      <c r="H18" s="86" t="s">
        <v>85</v>
      </c>
      <c r="I18" s="87" t="s">
        <v>67</v>
      </c>
      <c r="J18" s="86">
        <v>2013</v>
      </c>
      <c r="K18" s="87" t="s">
        <v>113</v>
      </c>
      <c r="L18" s="86"/>
      <c r="M18" s="87" t="s">
        <v>114</v>
      </c>
      <c r="N18" s="86" t="s">
        <v>90</v>
      </c>
      <c r="O18" s="62">
        <v>4637</v>
      </c>
      <c r="P18" s="61">
        <v>6181.4418928699997</v>
      </c>
      <c r="Q18" s="88">
        <v>21574682.732913598</v>
      </c>
      <c r="R18" s="3"/>
      <c r="S18" s="89">
        <v>0</v>
      </c>
      <c r="T18" s="62">
        <v>0</v>
      </c>
      <c r="U18" s="61">
        <v>5838.640475448</v>
      </c>
      <c r="V18" s="62">
        <v>5838.5635941350001</v>
      </c>
      <c r="W18" s="61">
        <v>4845.1254252179997</v>
      </c>
      <c r="X18" s="62">
        <v>3391.7041955919999</v>
      </c>
      <c r="Y18" s="61">
        <v>1707.053969478</v>
      </c>
      <c r="Z18" s="62">
        <v>1704.301618493</v>
      </c>
      <c r="AA18" s="61">
        <v>1704.301618493</v>
      </c>
      <c r="AB18" s="62">
        <v>1694.284735165</v>
      </c>
      <c r="AC18" s="61">
        <v>1694.284735165</v>
      </c>
      <c r="AD18" s="62">
        <v>1694.284735165</v>
      </c>
      <c r="AE18" s="61">
        <v>1671.8869024190001</v>
      </c>
      <c r="AF18" s="62">
        <v>1098.6720096619999</v>
      </c>
      <c r="AG18" s="61">
        <v>3.4003564339999999</v>
      </c>
      <c r="AH18" s="62">
        <v>3.4003564339999999</v>
      </c>
      <c r="AI18" s="61">
        <v>3.4003564339999999</v>
      </c>
      <c r="AJ18" s="62">
        <v>0</v>
      </c>
      <c r="AK18" s="61">
        <v>0</v>
      </c>
      <c r="AL18" s="62">
        <v>0</v>
      </c>
      <c r="AM18" s="61">
        <v>0</v>
      </c>
      <c r="AN18" s="62">
        <v>0</v>
      </c>
      <c r="AO18" s="61">
        <v>0</v>
      </c>
      <c r="AP18" s="62">
        <v>0</v>
      </c>
      <c r="AQ18" s="61">
        <v>0</v>
      </c>
      <c r="AR18" s="62">
        <v>0</v>
      </c>
      <c r="AS18" s="61">
        <v>0</v>
      </c>
      <c r="AT18" s="62">
        <v>0</v>
      </c>
      <c r="AU18" s="61">
        <v>0</v>
      </c>
      <c r="AV18" s="88">
        <v>0</v>
      </c>
      <c r="AW18" s="3"/>
      <c r="AX18" s="89">
        <v>0</v>
      </c>
      <c r="AY18" s="62">
        <v>0</v>
      </c>
      <c r="AZ18" s="61">
        <v>20363702.553909201</v>
      </c>
      <c r="BA18" s="62">
        <v>20363449.844939601</v>
      </c>
      <c r="BB18" s="61">
        <v>16890649.630997699</v>
      </c>
      <c r="BC18" s="62">
        <v>11627563.441614499</v>
      </c>
      <c r="BD18" s="61">
        <v>5917938.2062351899</v>
      </c>
      <c r="BE18" s="62">
        <v>5908349.1309443098</v>
      </c>
      <c r="BF18" s="61">
        <v>5908349.1309443098</v>
      </c>
      <c r="BG18" s="62">
        <v>5898339.3862700704</v>
      </c>
      <c r="BH18" s="61">
        <v>5898339.3862700704</v>
      </c>
      <c r="BI18" s="62">
        <v>5898339.3862700704</v>
      </c>
      <c r="BJ18" s="61">
        <v>5695149.0497823302</v>
      </c>
      <c r="BK18" s="62">
        <v>3745700.8007640601</v>
      </c>
      <c r="BL18" s="61">
        <v>3397.9331284549999</v>
      </c>
      <c r="BM18" s="62">
        <v>3397.9331284549999</v>
      </c>
      <c r="BN18" s="61">
        <v>3397.9331284549999</v>
      </c>
      <c r="BO18" s="62">
        <v>0</v>
      </c>
      <c r="BP18" s="61">
        <v>0</v>
      </c>
      <c r="BQ18" s="62">
        <v>0</v>
      </c>
      <c r="BR18" s="61">
        <v>0</v>
      </c>
      <c r="BS18" s="62">
        <v>0</v>
      </c>
      <c r="BT18" s="61">
        <v>0</v>
      </c>
      <c r="BU18" s="62">
        <v>0</v>
      </c>
      <c r="BV18" s="61">
        <v>0</v>
      </c>
      <c r="BW18" s="62">
        <v>0</v>
      </c>
      <c r="BX18" s="61">
        <v>0</v>
      </c>
      <c r="BY18" s="62">
        <v>0</v>
      </c>
      <c r="BZ18" s="61">
        <v>0</v>
      </c>
      <c r="CA18" s="88">
        <v>0</v>
      </c>
      <c r="CB18" s="14"/>
    </row>
    <row r="19" spans="2:80" ht="15" x14ac:dyDescent="0.25">
      <c r="B19" s="2"/>
      <c r="C19" s="21">
        <f t="shared" si="0"/>
        <v>13</v>
      </c>
      <c r="D19" s="90" t="s">
        <v>46</v>
      </c>
      <c r="E19" s="79" t="s">
        <v>63</v>
      </c>
      <c r="F19" s="90" t="s">
        <v>121</v>
      </c>
      <c r="G19" s="79" t="s">
        <v>65</v>
      </c>
      <c r="H19" s="90" t="s">
        <v>66</v>
      </c>
      <c r="I19" s="79" t="s">
        <v>67</v>
      </c>
      <c r="J19" s="90">
        <v>2013</v>
      </c>
      <c r="K19" s="79" t="s">
        <v>113</v>
      </c>
      <c r="L19" s="90"/>
      <c r="M19" s="79" t="s">
        <v>122</v>
      </c>
      <c r="N19" s="90" t="s">
        <v>123</v>
      </c>
      <c r="O19" s="24">
        <v>103995.25875146801</v>
      </c>
      <c r="P19" s="23">
        <v>139.01687475099999</v>
      </c>
      <c r="Q19" s="82">
        <v>2051222.0508592499</v>
      </c>
      <c r="R19" s="3"/>
      <c r="S19" s="91">
        <v>0</v>
      </c>
      <c r="T19" s="24">
        <v>0</v>
      </c>
      <c r="U19" s="23">
        <v>154.86619616499999</v>
      </c>
      <c r="V19" s="24">
        <v>154.86619616499999</v>
      </c>
      <c r="W19" s="23">
        <v>149.276352484</v>
      </c>
      <c r="X19" s="24">
        <v>127.96687669599999</v>
      </c>
      <c r="Y19" s="23">
        <v>127.96687669599999</v>
      </c>
      <c r="Z19" s="24">
        <v>127.96687669599999</v>
      </c>
      <c r="AA19" s="23">
        <v>127.96687669599999</v>
      </c>
      <c r="AB19" s="24">
        <v>127.787815748</v>
      </c>
      <c r="AC19" s="23">
        <v>95.577885374000005</v>
      </c>
      <c r="AD19" s="24">
        <v>95.577885374000005</v>
      </c>
      <c r="AE19" s="23">
        <v>76.774455681999996</v>
      </c>
      <c r="AF19" s="24">
        <v>76.772307138000002</v>
      </c>
      <c r="AG19" s="23">
        <v>76.772307138000002</v>
      </c>
      <c r="AH19" s="24">
        <v>76.657854438000001</v>
      </c>
      <c r="AI19" s="23">
        <v>76.657854438000001</v>
      </c>
      <c r="AJ19" s="24">
        <v>76.564095792000003</v>
      </c>
      <c r="AK19" s="23">
        <v>74.198166662000006</v>
      </c>
      <c r="AL19" s="24">
        <v>43.552677547999998</v>
      </c>
      <c r="AM19" s="23">
        <v>43.552677547999998</v>
      </c>
      <c r="AN19" s="24">
        <v>43.552677547999998</v>
      </c>
      <c r="AO19" s="23">
        <v>0</v>
      </c>
      <c r="AP19" s="24">
        <v>0</v>
      </c>
      <c r="AQ19" s="23">
        <v>0</v>
      </c>
      <c r="AR19" s="24">
        <v>0</v>
      </c>
      <c r="AS19" s="23">
        <v>0</v>
      </c>
      <c r="AT19" s="24">
        <v>0</v>
      </c>
      <c r="AU19" s="23">
        <v>0</v>
      </c>
      <c r="AV19" s="82">
        <v>0</v>
      </c>
      <c r="AW19" s="3"/>
      <c r="AX19" s="91">
        <v>0</v>
      </c>
      <c r="AY19" s="24">
        <v>0</v>
      </c>
      <c r="AZ19" s="23">
        <v>2310637.3140928601</v>
      </c>
      <c r="BA19" s="24">
        <v>2310637.3140928601</v>
      </c>
      <c r="BB19" s="23">
        <v>2221594.8773239101</v>
      </c>
      <c r="BC19" s="24">
        <v>1882149.3116434701</v>
      </c>
      <c r="BD19" s="23">
        <v>1882149.3116434701</v>
      </c>
      <c r="BE19" s="24">
        <v>1882149.3116434701</v>
      </c>
      <c r="BF19" s="23">
        <v>1882149.3116434701</v>
      </c>
      <c r="BG19" s="24">
        <v>1880580.7377344901</v>
      </c>
      <c r="BH19" s="23">
        <v>1367498.28814746</v>
      </c>
      <c r="BI19" s="24">
        <v>1367498.28814746</v>
      </c>
      <c r="BJ19" s="23">
        <v>1243392.5198570001</v>
      </c>
      <c r="BK19" s="24">
        <v>1225686.0634819099</v>
      </c>
      <c r="BL19" s="23">
        <v>1225686.0634819099</v>
      </c>
      <c r="BM19" s="24">
        <v>1220647.4538261499</v>
      </c>
      <c r="BN19" s="23">
        <v>1220647.4538261499</v>
      </c>
      <c r="BO19" s="24">
        <v>1219614.36624308</v>
      </c>
      <c r="BP19" s="23">
        <v>1181926.71216907</v>
      </c>
      <c r="BQ19" s="24">
        <v>693764.75587500003</v>
      </c>
      <c r="BR19" s="23">
        <v>693764.75587500003</v>
      </c>
      <c r="BS19" s="24">
        <v>693764.75587500003</v>
      </c>
      <c r="BT19" s="23">
        <v>0</v>
      </c>
      <c r="BU19" s="24">
        <v>0</v>
      </c>
      <c r="BV19" s="23">
        <v>0</v>
      </c>
      <c r="BW19" s="24">
        <v>0</v>
      </c>
      <c r="BX19" s="23">
        <v>0</v>
      </c>
      <c r="BY19" s="24">
        <v>0</v>
      </c>
      <c r="BZ19" s="23">
        <v>0</v>
      </c>
      <c r="CA19" s="82">
        <v>0</v>
      </c>
      <c r="CB19" s="14"/>
    </row>
    <row r="20" spans="2:80" ht="15" x14ac:dyDescent="0.25">
      <c r="B20" s="2"/>
      <c r="C20" s="44">
        <f t="shared" si="0"/>
        <v>14</v>
      </c>
      <c r="D20" s="86" t="s">
        <v>46</v>
      </c>
      <c r="E20" s="87" t="s">
        <v>63</v>
      </c>
      <c r="F20" s="86" t="s">
        <v>64</v>
      </c>
      <c r="G20" s="87" t="s">
        <v>65</v>
      </c>
      <c r="H20" s="86" t="s">
        <v>66</v>
      </c>
      <c r="I20" s="87" t="s">
        <v>67</v>
      </c>
      <c r="J20" s="86">
        <v>2013</v>
      </c>
      <c r="K20" s="87" t="s">
        <v>113</v>
      </c>
      <c r="L20" s="86"/>
      <c r="M20" s="87" t="s">
        <v>124</v>
      </c>
      <c r="N20" s="86" t="s">
        <v>70</v>
      </c>
      <c r="O20" s="62">
        <v>2313</v>
      </c>
      <c r="P20" s="61">
        <v>910.52555619999998</v>
      </c>
      <c r="Q20" s="88">
        <v>1623523.314</v>
      </c>
      <c r="R20" s="3"/>
      <c r="S20" s="89">
        <v>0</v>
      </c>
      <c r="T20" s="62">
        <v>0</v>
      </c>
      <c r="U20" s="61">
        <v>479.23995109999998</v>
      </c>
      <c r="V20" s="62">
        <v>479.23995109999998</v>
      </c>
      <c r="W20" s="61">
        <v>479.23995109999998</v>
      </c>
      <c r="X20" s="62">
        <v>479.23995109999998</v>
      </c>
      <c r="Y20" s="61">
        <v>0</v>
      </c>
      <c r="Z20" s="62">
        <v>0</v>
      </c>
      <c r="AA20" s="61">
        <v>0</v>
      </c>
      <c r="AB20" s="62">
        <v>0</v>
      </c>
      <c r="AC20" s="61">
        <v>0</v>
      </c>
      <c r="AD20" s="62">
        <v>0</v>
      </c>
      <c r="AE20" s="61">
        <v>0</v>
      </c>
      <c r="AF20" s="62">
        <v>0</v>
      </c>
      <c r="AG20" s="61">
        <v>0</v>
      </c>
      <c r="AH20" s="62">
        <v>0</v>
      </c>
      <c r="AI20" s="61">
        <v>0</v>
      </c>
      <c r="AJ20" s="62">
        <v>0</v>
      </c>
      <c r="AK20" s="61">
        <v>0</v>
      </c>
      <c r="AL20" s="62">
        <v>0</v>
      </c>
      <c r="AM20" s="61">
        <v>0</v>
      </c>
      <c r="AN20" s="62">
        <v>0</v>
      </c>
      <c r="AO20" s="61">
        <v>0</v>
      </c>
      <c r="AP20" s="62">
        <v>0</v>
      </c>
      <c r="AQ20" s="61">
        <v>0</v>
      </c>
      <c r="AR20" s="62">
        <v>0</v>
      </c>
      <c r="AS20" s="61">
        <v>0</v>
      </c>
      <c r="AT20" s="62">
        <v>0</v>
      </c>
      <c r="AU20" s="61">
        <v>0</v>
      </c>
      <c r="AV20" s="88">
        <v>0</v>
      </c>
      <c r="AW20" s="3"/>
      <c r="AX20" s="89">
        <v>0</v>
      </c>
      <c r="AY20" s="62">
        <v>0</v>
      </c>
      <c r="AZ20" s="61">
        <v>854514.43770000001</v>
      </c>
      <c r="BA20" s="62">
        <v>854514.43770000001</v>
      </c>
      <c r="BB20" s="61">
        <v>854514.43770000001</v>
      </c>
      <c r="BC20" s="62">
        <v>854514.43770000001</v>
      </c>
      <c r="BD20" s="61">
        <v>0</v>
      </c>
      <c r="BE20" s="62">
        <v>0</v>
      </c>
      <c r="BF20" s="61">
        <v>0</v>
      </c>
      <c r="BG20" s="62">
        <v>0</v>
      </c>
      <c r="BH20" s="61">
        <v>0</v>
      </c>
      <c r="BI20" s="62">
        <v>0</v>
      </c>
      <c r="BJ20" s="61">
        <v>0</v>
      </c>
      <c r="BK20" s="62">
        <v>0</v>
      </c>
      <c r="BL20" s="61">
        <v>0</v>
      </c>
      <c r="BM20" s="62">
        <v>0</v>
      </c>
      <c r="BN20" s="61">
        <v>0</v>
      </c>
      <c r="BO20" s="62">
        <v>0</v>
      </c>
      <c r="BP20" s="61">
        <v>0</v>
      </c>
      <c r="BQ20" s="62">
        <v>0</v>
      </c>
      <c r="BR20" s="61">
        <v>0</v>
      </c>
      <c r="BS20" s="62">
        <v>0</v>
      </c>
      <c r="BT20" s="61">
        <v>0</v>
      </c>
      <c r="BU20" s="62">
        <v>0</v>
      </c>
      <c r="BV20" s="61">
        <v>0</v>
      </c>
      <c r="BW20" s="62">
        <v>0</v>
      </c>
      <c r="BX20" s="61">
        <v>0</v>
      </c>
      <c r="BY20" s="62">
        <v>0</v>
      </c>
      <c r="BZ20" s="61">
        <v>0</v>
      </c>
      <c r="CA20" s="88">
        <v>0</v>
      </c>
      <c r="CB20" s="14"/>
    </row>
    <row r="21" spans="2:80" ht="15" x14ac:dyDescent="0.25">
      <c r="B21" s="2"/>
      <c r="C21" s="21">
        <f t="shared" si="0"/>
        <v>15</v>
      </c>
      <c r="D21" s="90" t="s">
        <v>46</v>
      </c>
      <c r="E21" s="79" t="s">
        <v>63</v>
      </c>
      <c r="F21" s="90" t="s">
        <v>71</v>
      </c>
      <c r="G21" s="79" t="s">
        <v>65</v>
      </c>
      <c r="H21" s="90" t="s">
        <v>66</v>
      </c>
      <c r="I21" s="79" t="s">
        <v>67</v>
      </c>
      <c r="J21" s="90">
        <v>2013</v>
      </c>
      <c r="K21" s="79" t="s">
        <v>113</v>
      </c>
      <c r="L21" s="90"/>
      <c r="M21" s="79" t="s">
        <v>114</v>
      </c>
      <c r="N21" s="90" t="s">
        <v>70</v>
      </c>
      <c r="O21" s="24">
        <v>6270</v>
      </c>
      <c r="P21" s="23">
        <v>894.12990821999995</v>
      </c>
      <c r="Q21" s="82">
        <v>5641223.1896623503</v>
      </c>
      <c r="R21" s="3"/>
      <c r="S21" s="91">
        <v>0</v>
      </c>
      <c r="T21" s="24">
        <v>0</v>
      </c>
      <c r="U21" s="23">
        <v>412.77926803900004</v>
      </c>
      <c r="V21" s="24">
        <v>412.77926803900004</v>
      </c>
      <c r="W21" s="23">
        <v>412.77926803900004</v>
      </c>
      <c r="X21" s="24">
        <v>398.10950389200002</v>
      </c>
      <c r="Y21" s="23">
        <v>229.758174102</v>
      </c>
      <c r="Z21" s="24">
        <v>0</v>
      </c>
      <c r="AA21" s="23">
        <v>0</v>
      </c>
      <c r="AB21" s="24">
        <v>0</v>
      </c>
      <c r="AC21" s="23">
        <v>0</v>
      </c>
      <c r="AD21" s="24">
        <v>0</v>
      </c>
      <c r="AE21" s="23">
        <v>0</v>
      </c>
      <c r="AF21" s="24">
        <v>0</v>
      </c>
      <c r="AG21" s="23">
        <v>0</v>
      </c>
      <c r="AH21" s="24">
        <v>0</v>
      </c>
      <c r="AI21" s="23">
        <v>0</v>
      </c>
      <c r="AJ21" s="24">
        <v>0</v>
      </c>
      <c r="AK21" s="23">
        <v>0</v>
      </c>
      <c r="AL21" s="24">
        <v>0</v>
      </c>
      <c r="AM21" s="23">
        <v>0</v>
      </c>
      <c r="AN21" s="24">
        <v>0</v>
      </c>
      <c r="AO21" s="23">
        <v>0</v>
      </c>
      <c r="AP21" s="24">
        <v>0</v>
      </c>
      <c r="AQ21" s="23">
        <v>0</v>
      </c>
      <c r="AR21" s="24">
        <v>0</v>
      </c>
      <c r="AS21" s="23">
        <v>0</v>
      </c>
      <c r="AT21" s="24">
        <v>0</v>
      </c>
      <c r="AU21" s="23">
        <v>0</v>
      </c>
      <c r="AV21" s="82">
        <v>0</v>
      </c>
      <c r="AW21" s="3"/>
      <c r="AX21" s="91">
        <v>0</v>
      </c>
      <c r="AY21" s="24">
        <v>0</v>
      </c>
      <c r="AZ21" s="23">
        <v>2651915.3451329069</v>
      </c>
      <c r="BA21" s="24">
        <v>2651915.3451329069</v>
      </c>
      <c r="BB21" s="23">
        <v>2651915.3451329069</v>
      </c>
      <c r="BC21" s="24">
        <v>2637559.1125662401</v>
      </c>
      <c r="BD21" s="23">
        <v>1563312.5765992601</v>
      </c>
      <c r="BE21" s="24">
        <v>0</v>
      </c>
      <c r="BF21" s="23">
        <v>0</v>
      </c>
      <c r="BG21" s="24">
        <v>0</v>
      </c>
      <c r="BH21" s="23">
        <v>0</v>
      </c>
      <c r="BI21" s="24">
        <v>0</v>
      </c>
      <c r="BJ21" s="23">
        <v>0</v>
      </c>
      <c r="BK21" s="24">
        <v>0</v>
      </c>
      <c r="BL21" s="23">
        <v>0</v>
      </c>
      <c r="BM21" s="24">
        <v>0</v>
      </c>
      <c r="BN21" s="23">
        <v>0</v>
      </c>
      <c r="BO21" s="24">
        <v>0</v>
      </c>
      <c r="BP21" s="23">
        <v>0</v>
      </c>
      <c r="BQ21" s="24">
        <v>0</v>
      </c>
      <c r="BR21" s="23">
        <v>0</v>
      </c>
      <c r="BS21" s="24">
        <v>0</v>
      </c>
      <c r="BT21" s="23">
        <v>0</v>
      </c>
      <c r="BU21" s="24">
        <v>0</v>
      </c>
      <c r="BV21" s="23">
        <v>0</v>
      </c>
      <c r="BW21" s="24">
        <v>0</v>
      </c>
      <c r="BX21" s="23">
        <v>0</v>
      </c>
      <c r="BY21" s="24">
        <v>0</v>
      </c>
      <c r="BZ21" s="23">
        <v>0</v>
      </c>
      <c r="CA21" s="82">
        <v>0</v>
      </c>
      <c r="CB21" s="14"/>
    </row>
    <row r="22" spans="2:80" ht="15" x14ac:dyDescent="0.25">
      <c r="B22" s="2"/>
      <c r="C22" s="44">
        <f t="shared" si="0"/>
        <v>16</v>
      </c>
      <c r="D22" s="86" t="s">
        <v>46</v>
      </c>
      <c r="E22" s="87" t="s">
        <v>63</v>
      </c>
      <c r="F22" s="86" t="s">
        <v>125</v>
      </c>
      <c r="G22" s="87" t="s">
        <v>65</v>
      </c>
      <c r="H22" s="86" t="s">
        <v>66</v>
      </c>
      <c r="I22" s="87" t="s">
        <v>67</v>
      </c>
      <c r="J22" s="86">
        <v>2013</v>
      </c>
      <c r="K22" s="87" t="s">
        <v>113</v>
      </c>
      <c r="L22" s="86"/>
      <c r="M22" s="87" t="s">
        <v>122</v>
      </c>
      <c r="N22" s="86" t="s">
        <v>123</v>
      </c>
      <c r="O22" s="62">
        <v>283231.30058195803</v>
      </c>
      <c r="P22" s="61">
        <v>342.26616517299999</v>
      </c>
      <c r="Q22" s="88">
        <v>4928911.8070529103</v>
      </c>
      <c r="R22" s="3"/>
      <c r="S22" s="89">
        <v>0</v>
      </c>
      <c r="T22" s="62">
        <v>0</v>
      </c>
      <c r="U22" s="61">
        <v>354.847446687</v>
      </c>
      <c r="V22" s="62">
        <v>354.847446687</v>
      </c>
      <c r="W22" s="61">
        <v>335.36648864199998</v>
      </c>
      <c r="X22" s="62">
        <v>268.88292369700002</v>
      </c>
      <c r="Y22" s="61">
        <v>268.88292369700002</v>
      </c>
      <c r="Z22" s="62">
        <v>268.88292369700002</v>
      </c>
      <c r="AA22" s="61">
        <v>268.88292369700002</v>
      </c>
      <c r="AB22" s="62">
        <v>268.37428679999999</v>
      </c>
      <c r="AC22" s="61">
        <v>230.665071815</v>
      </c>
      <c r="AD22" s="62">
        <v>230.665071815</v>
      </c>
      <c r="AE22" s="61">
        <v>167.37723117300001</v>
      </c>
      <c r="AF22" s="62">
        <v>108.11357012400001</v>
      </c>
      <c r="AG22" s="61">
        <v>108.11357012400001</v>
      </c>
      <c r="AH22" s="62">
        <v>105.983809374</v>
      </c>
      <c r="AI22" s="61">
        <v>105.983809374</v>
      </c>
      <c r="AJ22" s="62">
        <v>104.891184115</v>
      </c>
      <c r="AK22" s="61">
        <v>90.538715984999996</v>
      </c>
      <c r="AL22" s="62">
        <v>53.144181596999999</v>
      </c>
      <c r="AM22" s="61">
        <v>53.144181596999999</v>
      </c>
      <c r="AN22" s="62">
        <v>53.144181596999999</v>
      </c>
      <c r="AO22" s="61">
        <v>0</v>
      </c>
      <c r="AP22" s="62">
        <v>0</v>
      </c>
      <c r="AQ22" s="61">
        <v>0</v>
      </c>
      <c r="AR22" s="62">
        <v>0</v>
      </c>
      <c r="AS22" s="61">
        <v>0</v>
      </c>
      <c r="AT22" s="62">
        <v>0</v>
      </c>
      <c r="AU22" s="61">
        <v>0</v>
      </c>
      <c r="AV22" s="88">
        <v>0</v>
      </c>
      <c r="AW22" s="3"/>
      <c r="AX22" s="89">
        <v>0</v>
      </c>
      <c r="AY22" s="62">
        <v>0</v>
      </c>
      <c r="AZ22" s="61">
        <v>5150308.9023986999</v>
      </c>
      <c r="BA22" s="62">
        <v>5150308.9023986999</v>
      </c>
      <c r="BB22" s="61">
        <v>4839990.3901207102</v>
      </c>
      <c r="BC22" s="62">
        <v>3780952.0760631398</v>
      </c>
      <c r="BD22" s="61">
        <v>3780952.0760631398</v>
      </c>
      <c r="BE22" s="62">
        <v>3780952.0760631398</v>
      </c>
      <c r="BF22" s="61">
        <v>3780952.0760631398</v>
      </c>
      <c r="BG22" s="62">
        <v>3776496.4168434301</v>
      </c>
      <c r="BH22" s="61">
        <v>3175814.07534619</v>
      </c>
      <c r="BI22" s="62">
        <v>3175814.07534619</v>
      </c>
      <c r="BJ22" s="61">
        <v>2763470.5600626301</v>
      </c>
      <c r="BK22" s="62">
        <v>1776644.49135598</v>
      </c>
      <c r="BL22" s="61">
        <v>1776644.49135598</v>
      </c>
      <c r="BM22" s="62">
        <v>1682884.9468817499</v>
      </c>
      <c r="BN22" s="61">
        <v>1682884.9468817499</v>
      </c>
      <c r="BO22" s="62">
        <v>1670845.7628254399</v>
      </c>
      <c r="BP22" s="61">
        <v>1442220.63323115</v>
      </c>
      <c r="BQ22" s="62">
        <v>846550.941239245</v>
      </c>
      <c r="BR22" s="61">
        <v>846550.941239245</v>
      </c>
      <c r="BS22" s="62">
        <v>846550.941239245</v>
      </c>
      <c r="BT22" s="61">
        <v>0</v>
      </c>
      <c r="BU22" s="62">
        <v>0</v>
      </c>
      <c r="BV22" s="61">
        <v>0</v>
      </c>
      <c r="BW22" s="62">
        <v>0</v>
      </c>
      <c r="BX22" s="61">
        <v>0</v>
      </c>
      <c r="BY22" s="62">
        <v>0</v>
      </c>
      <c r="BZ22" s="61">
        <v>0</v>
      </c>
      <c r="CA22" s="88">
        <v>0</v>
      </c>
      <c r="CB22" s="14"/>
    </row>
    <row r="23" spans="2:80" ht="15" x14ac:dyDescent="0.25">
      <c r="B23" s="2"/>
      <c r="C23" s="21">
        <f t="shared" si="0"/>
        <v>17</v>
      </c>
      <c r="D23" s="90" t="s">
        <v>46</v>
      </c>
      <c r="E23" s="79" t="s">
        <v>63</v>
      </c>
      <c r="F23" s="90" t="s">
        <v>105</v>
      </c>
      <c r="G23" s="79" t="s">
        <v>65</v>
      </c>
      <c r="H23" s="90" t="s">
        <v>66</v>
      </c>
      <c r="I23" s="79" t="s">
        <v>67</v>
      </c>
      <c r="J23" s="90">
        <v>2013</v>
      </c>
      <c r="K23" s="79" t="s">
        <v>113</v>
      </c>
      <c r="L23" s="90"/>
      <c r="M23" s="79" t="s">
        <v>114</v>
      </c>
      <c r="N23" s="90" t="s">
        <v>126</v>
      </c>
      <c r="O23" s="24">
        <v>4071</v>
      </c>
      <c r="P23" s="23">
        <v>390.94759632799997</v>
      </c>
      <c r="Q23" s="82">
        <v>3306704.8857903001</v>
      </c>
      <c r="R23" s="3"/>
      <c r="S23" s="91">
        <v>0</v>
      </c>
      <c r="T23" s="24">
        <v>0</v>
      </c>
      <c r="U23" s="23">
        <v>390.94759543999999</v>
      </c>
      <c r="V23" s="24">
        <v>387.23582458099997</v>
      </c>
      <c r="W23" s="23">
        <v>386.86924001400001</v>
      </c>
      <c r="X23" s="24">
        <v>374.18313558</v>
      </c>
      <c r="Y23" s="23">
        <v>367.90735025399999</v>
      </c>
      <c r="Z23" s="24">
        <v>362.91767683900002</v>
      </c>
      <c r="AA23" s="23">
        <v>357.12861830700001</v>
      </c>
      <c r="AB23" s="24">
        <v>357.12861830700001</v>
      </c>
      <c r="AC23" s="23">
        <v>300.29371199500002</v>
      </c>
      <c r="AD23" s="24">
        <v>290.33541527900002</v>
      </c>
      <c r="AE23" s="23">
        <v>255.95445421000002</v>
      </c>
      <c r="AF23" s="24">
        <v>255.95445421000002</v>
      </c>
      <c r="AG23" s="23">
        <v>227.554948892</v>
      </c>
      <c r="AH23" s="24">
        <v>227.554948892</v>
      </c>
      <c r="AI23" s="23">
        <v>168.05042793999999</v>
      </c>
      <c r="AJ23" s="24">
        <v>153.645891925</v>
      </c>
      <c r="AK23" s="23">
        <v>153.645891925</v>
      </c>
      <c r="AL23" s="24">
        <v>153.645891925</v>
      </c>
      <c r="AM23" s="23">
        <v>153.645891925</v>
      </c>
      <c r="AN23" s="24">
        <v>153.645891925</v>
      </c>
      <c r="AO23" s="23">
        <v>15.244080171</v>
      </c>
      <c r="AP23" s="24">
        <v>0</v>
      </c>
      <c r="AQ23" s="23">
        <v>0</v>
      </c>
      <c r="AR23" s="24">
        <v>0</v>
      </c>
      <c r="AS23" s="23">
        <v>0</v>
      </c>
      <c r="AT23" s="24">
        <v>0</v>
      </c>
      <c r="AU23" s="23">
        <v>0</v>
      </c>
      <c r="AV23" s="82">
        <v>0</v>
      </c>
      <c r="AW23" s="3"/>
      <c r="AX23" s="91">
        <v>0</v>
      </c>
      <c r="AY23" s="24">
        <v>0</v>
      </c>
      <c r="AZ23" s="23">
        <v>3306704.9068794302</v>
      </c>
      <c r="BA23" s="24">
        <v>3235250.8855781602</v>
      </c>
      <c r="BB23" s="23">
        <v>3228193.9046630901</v>
      </c>
      <c r="BC23" s="24">
        <v>2983978.0848159799</v>
      </c>
      <c r="BD23" s="23">
        <v>2846138.13188934</v>
      </c>
      <c r="BE23" s="24">
        <v>2750083.6510238601</v>
      </c>
      <c r="BF23" s="23">
        <v>2638640.4818801899</v>
      </c>
      <c r="BG23" s="24">
        <v>2603823.8823013301</v>
      </c>
      <c r="BH23" s="23">
        <v>1509714.7400398301</v>
      </c>
      <c r="BI23" s="24">
        <v>1500414.30301285</v>
      </c>
      <c r="BJ23" s="23">
        <v>1141724.3084449801</v>
      </c>
      <c r="BK23" s="24">
        <v>1141724.3084449801</v>
      </c>
      <c r="BL23" s="23">
        <v>1047305.7446632402</v>
      </c>
      <c r="BM23" s="24">
        <v>1047305.7446632402</v>
      </c>
      <c r="BN23" s="23">
        <v>581403.69363784802</v>
      </c>
      <c r="BO23" s="24">
        <v>462619.631900787</v>
      </c>
      <c r="BP23" s="23">
        <v>462619.631900787</v>
      </c>
      <c r="BQ23" s="24">
        <v>462619.631900787</v>
      </c>
      <c r="BR23" s="23">
        <v>462619.631900787</v>
      </c>
      <c r="BS23" s="24">
        <v>462619.631900787</v>
      </c>
      <c r="BT23" s="23">
        <v>112385.03247070299</v>
      </c>
      <c r="BU23" s="24">
        <v>0</v>
      </c>
      <c r="BV23" s="23">
        <v>0</v>
      </c>
      <c r="BW23" s="24">
        <v>0</v>
      </c>
      <c r="BX23" s="23">
        <v>0</v>
      </c>
      <c r="BY23" s="24">
        <v>0</v>
      </c>
      <c r="BZ23" s="23">
        <v>0</v>
      </c>
      <c r="CA23" s="82">
        <v>0</v>
      </c>
      <c r="CB23" s="14"/>
    </row>
    <row r="24" spans="2:80" ht="15" x14ac:dyDescent="0.25">
      <c r="B24" s="2"/>
      <c r="C24" s="44">
        <f t="shared" si="0"/>
        <v>18</v>
      </c>
      <c r="D24" s="86" t="s">
        <v>46</v>
      </c>
      <c r="E24" s="87" t="s">
        <v>63</v>
      </c>
      <c r="F24" s="86" t="s">
        <v>127</v>
      </c>
      <c r="G24" s="87" t="s">
        <v>65</v>
      </c>
      <c r="H24" s="86" t="s">
        <v>66</v>
      </c>
      <c r="I24" s="87" t="s">
        <v>67</v>
      </c>
      <c r="J24" s="86">
        <v>2013</v>
      </c>
      <c r="K24" s="87" t="s">
        <v>113</v>
      </c>
      <c r="L24" s="86"/>
      <c r="M24" s="87" t="s">
        <v>128</v>
      </c>
      <c r="N24" s="86" t="s">
        <v>129</v>
      </c>
      <c r="O24" s="62">
        <v>14476</v>
      </c>
      <c r="P24" s="61">
        <v>6946.8952845050007</v>
      </c>
      <c r="Q24" s="88">
        <v>12722196.881056877</v>
      </c>
      <c r="R24" s="3"/>
      <c r="S24" s="89">
        <v>0</v>
      </c>
      <c r="T24" s="62">
        <v>0</v>
      </c>
      <c r="U24" s="61">
        <v>3319.1451942139997</v>
      </c>
      <c r="V24" s="62">
        <v>3319.1451942139997</v>
      </c>
      <c r="W24" s="61">
        <v>3319.1451942139997</v>
      </c>
      <c r="X24" s="62">
        <v>3319.1451942139997</v>
      </c>
      <c r="Y24" s="61">
        <v>3319.1451942139997</v>
      </c>
      <c r="Z24" s="62">
        <v>3319.1451942139997</v>
      </c>
      <c r="AA24" s="61">
        <v>3319.1451942139997</v>
      </c>
      <c r="AB24" s="62">
        <v>3319.1451942139997</v>
      </c>
      <c r="AC24" s="61">
        <v>3319.1451942139997</v>
      </c>
      <c r="AD24" s="62">
        <v>3319.1451942139997</v>
      </c>
      <c r="AE24" s="61">
        <v>3319.1451942139997</v>
      </c>
      <c r="AF24" s="62">
        <v>3319.1451942139997</v>
      </c>
      <c r="AG24" s="61">
        <v>3319.1451942139997</v>
      </c>
      <c r="AH24" s="62">
        <v>3319.1451942139997</v>
      </c>
      <c r="AI24" s="61">
        <v>3319.1451942139997</v>
      </c>
      <c r="AJ24" s="62">
        <v>3319.1451942139997</v>
      </c>
      <c r="AK24" s="61">
        <v>3319.1451942139997</v>
      </c>
      <c r="AL24" s="62">
        <v>3319.1451942139997</v>
      </c>
      <c r="AM24" s="61">
        <v>2912.2899702179998</v>
      </c>
      <c r="AN24" s="62">
        <v>0</v>
      </c>
      <c r="AO24" s="61">
        <v>0</v>
      </c>
      <c r="AP24" s="62">
        <v>0</v>
      </c>
      <c r="AQ24" s="61">
        <v>0</v>
      </c>
      <c r="AR24" s="62">
        <v>0</v>
      </c>
      <c r="AS24" s="61">
        <v>0</v>
      </c>
      <c r="AT24" s="62">
        <v>0</v>
      </c>
      <c r="AU24" s="61">
        <v>0</v>
      </c>
      <c r="AV24" s="88">
        <v>0</v>
      </c>
      <c r="AW24" s="3"/>
      <c r="AX24" s="89">
        <v>0</v>
      </c>
      <c r="AY24" s="62">
        <v>0</v>
      </c>
      <c r="AZ24" s="61">
        <v>6018709.5990782781</v>
      </c>
      <c r="BA24" s="62">
        <v>6018709.5990782781</v>
      </c>
      <c r="BB24" s="61">
        <v>6018709.5990782781</v>
      </c>
      <c r="BC24" s="62">
        <v>6018709.5990782781</v>
      </c>
      <c r="BD24" s="61">
        <v>6018709.5990782781</v>
      </c>
      <c r="BE24" s="62">
        <v>6018709.5990782781</v>
      </c>
      <c r="BF24" s="61">
        <v>6018709.5990782781</v>
      </c>
      <c r="BG24" s="62">
        <v>6018709.5990782781</v>
      </c>
      <c r="BH24" s="61">
        <v>6018709.5990782781</v>
      </c>
      <c r="BI24" s="62">
        <v>6018709.5990782781</v>
      </c>
      <c r="BJ24" s="61">
        <v>6018709.5990782781</v>
      </c>
      <c r="BK24" s="62">
        <v>6018709.5990782781</v>
      </c>
      <c r="BL24" s="61">
        <v>6018709.5990782781</v>
      </c>
      <c r="BM24" s="62">
        <v>6018709.5990782781</v>
      </c>
      <c r="BN24" s="61">
        <v>6018709.5990782781</v>
      </c>
      <c r="BO24" s="62">
        <v>6018709.5990782781</v>
      </c>
      <c r="BP24" s="61">
        <v>6018709.5990782781</v>
      </c>
      <c r="BQ24" s="62">
        <v>6018709.5990782781</v>
      </c>
      <c r="BR24" s="61">
        <v>5654877.5165896602</v>
      </c>
      <c r="BS24" s="62">
        <v>0</v>
      </c>
      <c r="BT24" s="61">
        <v>0</v>
      </c>
      <c r="BU24" s="62">
        <v>0</v>
      </c>
      <c r="BV24" s="61">
        <v>0</v>
      </c>
      <c r="BW24" s="62">
        <v>0</v>
      </c>
      <c r="BX24" s="61">
        <v>0</v>
      </c>
      <c r="BY24" s="62">
        <v>0</v>
      </c>
      <c r="BZ24" s="61">
        <v>0</v>
      </c>
      <c r="CA24" s="88">
        <v>0</v>
      </c>
      <c r="CB24" s="14"/>
    </row>
    <row r="25" spans="2:80" ht="15" x14ac:dyDescent="0.25">
      <c r="B25" s="2"/>
      <c r="C25" s="21">
        <f t="shared" si="0"/>
        <v>19</v>
      </c>
      <c r="D25" s="90" t="s">
        <v>46</v>
      </c>
      <c r="E25" s="79" t="s">
        <v>63</v>
      </c>
      <c r="F25" s="90" t="s">
        <v>127</v>
      </c>
      <c r="G25" s="79" t="s">
        <v>65</v>
      </c>
      <c r="H25" s="90" t="s">
        <v>66</v>
      </c>
      <c r="I25" s="79" t="s">
        <v>67</v>
      </c>
      <c r="J25" s="90">
        <v>2011</v>
      </c>
      <c r="K25" s="79" t="s">
        <v>113</v>
      </c>
      <c r="L25" s="90"/>
      <c r="M25" s="79" t="s">
        <v>128</v>
      </c>
      <c r="N25" s="90" t="s">
        <v>129</v>
      </c>
      <c r="O25" s="24">
        <v>9</v>
      </c>
      <c r="P25" s="23">
        <v>4.8241441600000003</v>
      </c>
      <c r="Q25" s="82">
        <v>9368.4573771340001</v>
      </c>
      <c r="R25" s="3"/>
      <c r="S25" s="91">
        <v>2.902917661</v>
      </c>
      <c r="T25" s="24">
        <v>2.902917661</v>
      </c>
      <c r="U25" s="23">
        <v>2.902917661</v>
      </c>
      <c r="V25" s="24">
        <v>2.902917661</v>
      </c>
      <c r="W25" s="23">
        <v>2.902917661</v>
      </c>
      <c r="X25" s="24">
        <v>2.902917661</v>
      </c>
      <c r="Y25" s="23">
        <v>2.902917661</v>
      </c>
      <c r="Z25" s="24">
        <v>2.902917661</v>
      </c>
      <c r="AA25" s="23">
        <v>2.902917661</v>
      </c>
      <c r="AB25" s="24">
        <v>2.902917661</v>
      </c>
      <c r="AC25" s="23">
        <v>2.902917661</v>
      </c>
      <c r="AD25" s="24">
        <v>2.902917661</v>
      </c>
      <c r="AE25" s="23">
        <v>2.902917661</v>
      </c>
      <c r="AF25" s="24">
        <v>2.902917661</v>
      </c>
      <c r="AG25" s="23">
        <v>2.902917661</v>
      </c>
      <c r="AH25" s="24">
        <v>2.902917661</v>
      </c>
      <c r="AI25" s="23">
        <v>2.902917661</v>
      </c>
      <c r="AJ25" s="24">
        <v>2.902917661</v>
      </c>
      <c r="AK25" s="23">
        <v>2.5880246090000001</v>
      </c>
      <c r="AL25" s="24">
        <v>0</v>
      </c>
      <c r="AM25" s="23">
        <v>0</v>
      </c>
      <c r="AN25" s="24">
        <v>0</v>
      </c>
      <c r="AO25" s="23">
        <v>0</v>
      </c>
      <c r="AP25" s="24">
        <v>0</v>
      </c>
      <c r="AQ25" s="23">
        <v>0</v>
      </c>
      <c r="AR25" s="24">
        <v>0</v>
      </c>
      <c r="AS25" s="23">
        <v>0</v>
      </c>
      <c r="AT25" s="24">
        <v>0</v>
      </c>
      <c r="AU25" s="23">
        <v>0</v>
      </c>
      <c r="AV25" s="82">
        <v>0</v>
      </c>
      <c r="AW25" s="3"/>
      <c r="AX25" s="91">
        <v>5598.2873620179998</v>
      </c>
      <c r="AY25" s="24">
        <v>5598.2873620179998</v>
      </c>
      <c r="AZ25" s="23">
        <v>5598.2873620179998</v>
      </c>
      <c r="BA25" s="24">
        <v>5598.2873620179998</v>
      </c>
      <c r="BB25" s="23">
        <v>5598.2873620179998</v>
      </c>
      <c r="BC25" s="24">
        <v>5598.2873620179998</v>
      </c>
      <c r="BD25" s="23">
        <v>5598.2873620179998</v>
      </c>
      <c r="BE25" s="24">
        <v>5598.2873620179998</v>
      </c>
      <c r="BF25" s="23">
        <v>5598.2873620179998</v>
      </c>
      <c r="BG25" s="24">
        <v>5598.2873620179998</v>
      </c>
      <c r="BH25" s="23">
        <v>5598.2873620179998</v>
      </c>
      <c r="BI25" s="24">
        <v>5598.2873620179998</v>
      </c>
      <c r="BJ25" s="23">
        <v>5598.2873620179998</v>
      </c>
      <c r="BK25" s="24">
        <v>5598.2873620179998</v>
      </c>
      <c r="BL25" s="23">
        <v>5598.2873620179998</v>
      </c>
      <c r="BM25" s="24">
        <v>5598.2873620179998</v>
      </c>
      <c r="BN25" s="23">
        <v>5598.2873620179998</v>
      </c>
      <c r="BO25" s="24">
        <v>5598.2873620179998</v>
      </c>
      <c r="BP25" s="23">
        <v>5316.6928580180002</v>
      </c>
      <c r="BQ25" s="24">
        <v>0</v>
      </c>
      <c r="BR25" s="23">
        <v>0</v>
      </c>
      <c r="BS25" s="24">
        <v>0</v>
      </c>
      <c r="BT25" s="23">
        <v>0</v>
      </c>
      <c r="BU25" s="24">
        <v>0</v>
      </c>
      <c r="BV25" s="23">
        <v>0</v>
      </c>
      <c r="BW25" s="24">
        <v>0</v>
      </c>
      <c r="BX25" s="23">
        <v>0</v>
      </c>
      <c r="BY25" s="24">
        <v>0</v>
      </c>
      <c r="BZ25" s="23">
        <v>0</v>
      </c>
      <c r="CA25" s="82">
        <v>0</v>
      </c>
      <c r="CB25" s="14"/>
    </row>
    <row r="26" spans="2:80" ht="15" x14ac:dyDescent="0.25">
      <c r="B26" s="2"/>
      <c r="C26" s="44">
        <f t="shared" si="0"/>
        <v>20</v>
      </c>
      <c r="D26" s="86" t="s">
        <v>46</v>
      </c>
      <c r="E26" s="87" t="s">
        <v>63</v>
      </c>
      <c r="F26" s="86" t="s">
        <v>127</v>
      </c>
      <c r="G26" s="87" t="s">
        <v>65</v>
      </c>
      <c r="H26" s="86" t="s">
        <v>66</v>
      </c>
      <c r="I26" s="87" t="s">
        <v>67</v>
      </c>
      <c r="J26" s="86">
        <v>2012</v>
      </c>
      <c r="K26" s="87" t="s">
        <v>113</v>
      </c>
      <c r="L26" s="86"/>
      <c r="M26" s="87" t="s">
        <v>128</v>
      </c>
      <c r="N26" s="86" t="s">
        <v>129</v>
      </c>
      <c r="O26" s="62">
        <v>353</v>
      </c>
      <c r="P26" s="61">
        <v>177.96528806399996</v>
      </c>
      <c r="Q26" s="88">
        <v>327223.18607962498</v>
      </c>
      <c r="R26" s="3"/>
      <c r="S26" s="89">
        <v>0</v>
      </c>
      <c r="T26" s="62">
        <v>77.110994999999988</v>
      </c>
      <c r="U26" s="61">
        <v>77.110994999999988</v>
      </c>
      <c r="V26" s="62">
        <v>77.110994999999988</v>
      </c>
      <c r="W26" s="61">
        <v>77.110994999999988</v>
      </c>
      <c r="X26" s="62">
        <v>77.110994999999988</v>
      </c>
      <c r="Y26" s="61">
        <v>77.110994999999988</v>
      </c>
      <c r="Z26" s="62">
        <v>77.110994999999988</v>
      </c>
      <c r="AA26" s="61">
        <v>77.110994999999988</v>
      </c>
      <c r="AB26" s="62">
        <v>77.110994999999988</v>
      </c>
      <c r="AC26" s="61">
        <v>77.110994999999988</v>
      </c>
      <c r="AD26" s="62">
        <v>77.110994999999988</v>
      </c>
      <c r="AE26" s="61">
        <v>77.110994999999988</v>
      </c>
      <c r="AF26" s="62">
        <v>77.110994999999988</v>
      </c>
      <c r="AG26" s="61">
        <v>77.110994999999988</v>
      </c>
      <c r="AH26" s="62">
        <v>77.110994999999988</v>
      </c>
      <c r="AI26" s="61">
        <v>77.110994999999988</v>
      </c>
      <c r="AJ26" s="62">
        <v>77.110994999999988</v>
      </c>
      <c r="AK26" s="61">
        <v>77.110994999999988</v>
      </c>
      <c r="AL26" s="62">
        <v>77.110994999999988</v>
      </c>
      <c r="AM26" s="61">
        <v>68.673002319999995</v>
      </c>
      <c r="AN26" s="62">
        <v>0</v>
      </c>
      <c r="AO26" s="61">
        <v>0</v>
      </c>
      <c r="AP26" s="62">
        <v>0</v>
      </c>
      <c r="AQ26" s="61">
        <v>0</v>
      </c>
      <c r="AR26" s="62">
        <v>0</v>
      </c>
      <c r="AS26" s="61">
        <v>0</v>
      </c>
      <c r="AT26" s="62">
        <v>0</v>
      </c>
      <c r="AU26" s="61">
        <v>0</v>
      </c>
      <c r="AV26" s="88">
        <v>0</v>
      </c>
      <c r="AW26" s="3"/>
      <c r="AX26" s="89">
        <v>0</v>
      </c>
      <c r="AY26" s="62">
        <v>159615.66463833998</v>
      </c>
      <c r="AZ26" s="61">
        <v>159615.66463833998</v>
      </c>
      <c r="BA26" s="62">
        <v>159615.66463833998</v>
      </c>
      <c r="BB26" s="61">
        <v>159615.66463833998</v>
      </c>
      <c r="BC26" s="62">
        <v>159615.66463833998</v>
      </c>
      <c r="BD26" s="61">
        <v>159615.66463833998</v>
      </c>
      <c r="BE26" s="62">
        <v>159615.66463833998</v>
      </c>
      <c r="BF26" s="61">
        <v>159615.66463833998</v>
      </c>
      <c r="BG26" s="62">
        <v>159615.66463833998</v>
      </c>
      <c r="BH26" s="61">
        <v>159615.66463833998</v>
      </c>
      <c r="BI26" s="62">
        <v>159615.66463833998</v>
      </c>
      <c r="BJ26" s="61">
        <v>159615.66463833998</v>
      </c>
      <c r="BK26" s="62">
        <v>159615.66463833998</v>
      </c>
      <c r="BL26" s="61">
        <v>159615.66463833998</v>
      </c>
      <c r="BM26" s="62">
        <v>159615.66463833998</v>
      </c>
      <c r="BN26" s="61">
        <v>159615.66463833998</v>
      </c>
      <c r="BO26" s="62">
        <v>159615.66463833998</v>
      </c>
      <c r="BP26" s="61">
        <v>159615.66463833998</v>
      </c>
      <c r="BQ26" s="62">
        <v>151191.38462539899</v>
      </c>
      <c r="BR26" s="61">
        <v>0</v>
      </c>
      <c r="BS26" s="62">
        <v>0</v>
      </c>
      <c r="BT26" s="61">
        <v>0</v>
      </c>
      <c r="BU26" s="62">
        <v>0</v>
      </c>
      <c r="BV26" s="61">
        <v>0</v>
      </c>
      <c r="BW26" s="62">
        <v>0</v>
      </c>
      <c r="BX26" s="61">
        <v>0</v>
      </c>
      <c r="BY26" s="62">
        <v>0</v>
      </c>
      <c r="BZ26" s="61">
        <v>0</v>
      </c>
      <c r="CA26" s="88">
        <v>0</v>
      </c>
      <c r="CB26" s="14"/>
    </row>
    <row r="27" spans="2:80" ht="15" x14ac:dyDescent="0.25">
      <c r="B27" s="2"/>
      <c r="C27" s="21">
        <f t="shared" si="0"/>
        <v>21</v>
      </c>
      <c r="D27" s="90" t="s">
        <v>46</v>
      </c>
      <c r="E27" s="79" t="s">
        <v>63</v>
      </c>
      <c r="F27" s="90" t="s">
        <v>118</v>
      </c>
      <c r="G27" s="79" t="s">
        <v>65</v>
      </c>
      <c r="H27" s="90" t="s">
        <v>66</v>
      </c>
      <c r="I27" s="79" t="s">
        <v>67</v>
      </c>
      <c r="J27" s="90">
        <v>2013</v>
      </c>
      <c r="K27" s="79" t="s">
        <v>113</v>
      </c>
      <c r="L27" s="90"/>
      <c r="M27" s="79" t="s">
        <v>114</v>
      </c>
      <c r="N27" s="90" t="s">
        <v>69</v>
      </c>
      <c r="O27" s="24">
        <v>12</v>
      </c>
      <c r="P27" s="23">
        <v>1.439645869</v>
      </c>
      <c r="Q27" s="82">
        <v>21973.396193</v>
      </c>
      <c r="R27" s="3"/>
      <c r="S27" s="91">
        <v>0</v>
      </c>
      <c r="T27" s="24">
        <v>0</v>
      </c>
      <c r="U27" s="23">
        <v>0.90697689800000003</v>
      </c>
      <c r="V27" s="24">
        <v>0.90697689800000003</v>
      </c>
      <c r="W27" s="23">
        <v>0.90697689800000003</v>
      </c>
      <c r="X27" s="24">
        <v>0.90697689800000003</v>
      </c>
      <c r="Y27" s="23">
        <v>0.90697689800000003</v>
      </c>
      <c r="Z27" s="24">
        <v>0.90697689800000003</v>
      </c>
      <c r="AA27" s="23">
        <v>0.90697689800000003</v>
      </c>
      <c r="AB27" s="24">
        <v>0.90697689800000003</v>
      </c>
      <c r="AC27" s="23">
        <v>0.90697689800000003</v>
      </c>
      <c r="AD27" s="24">
        <v>0.90697689800000003</v>
      </c>
      <c r="AE27" s="23">
        <v>0.90697689800000003</v>
      </c>
      <c r="AF27" s="24">
        <v>0.90697689800000003</v>
      </c>
      <c r="AG27" s="23">
        <v>0.45348844900000002</v>
      </c>
      <c r="AH27" s="24">
        <v>0</v>
      </c>
      <c r="AI27" s="23">
        <v>0</v>
      </c>
      <c r="AJ27" s="24">
        <v>0</v>
      </c>
      <c r="AK27" s="23">
        <v>0</v>
      </c>
      <c r="AL27" s="24">
        <v>0</v>
      </c>
      <c r="AM27" s="23">
        <v>0</v>
      </c>
      <c r="AN27" s="24">
        <v>0</v>
      </c>
      <c r="AO27" s="23">
        <v>0</v>
      </c>
      <c r="AP27" s="24">
        <v>0</v>
      </c>
      <c r="AQ27" s="23">
        <v>0</v>
      </c>
      <c r="AR27" s="24">
        <v>0</v>
      </c>
      <c r="AS27" s="23">
        <v>0</v>
      </c>
      <c r="AT27" s="24">
        <v>0</v>
      </c>
      <c r="AU27" s="23">
        <v>0</v>
      </c>
      <c r="AV27" s="82">
        <v>0</v>
      </c>
      <c r="AW27" s="3"/>
      <c r="AX27" s="91">
        <v>0</v>
      </c>
      <c r="AY27" s="24">
        <v>0</v>
      </c>
      <c r="AZ27" s="23">
        <v>13843.239601589999</v>
      </c>
      <c r="BA27" s="24">
        <v>13843.239601589999</v>
      </c>
      <c r="BB27" s="23">
        <v>13843.239601589999</v>
      </c>
      <c r="BC27" s="24">
        <v>13843.239601589999</v>
      </c>
      <c r="BD27" s="23">
        <v>13843.239601589999</v>
      </c>
      <c r="BE27" s="24">
        <v>13843.239601589999</v>
      </c>
      <c r="BF27" s="23">
        <v>13843.239601589999</v>
      </c>
      <c r="BG27" s="24">
        <v>13843.239601589999</v>
      </c>
      <c r="BH27" s="23">
        <v>13843.239601589999</v>
      </c>
      <c r="BI27" s="24">
        <v>13843.239601589999</v>
      </c>
      <c r="BJ27" s="23">
        <v>13843.239601589999</v>
      </c>
      <c r="BK27" s="24">
        <v>13843.239601589999</v>
      </c>
      <c r="BL27" s="23">
        <v>6921.6198007949997</v>
      </c>
      <c r="BM27" s="24">
        <v>0</v>
      </c>
      <c r="BN27" s="23">
        <v>0</v>
      </c>
      <c r="BO27" s="24">
        <v>0</v>
      </c>
      <c r="BP27" s="23">
        <v>0</v>
      </c>
      <c r="BQ27" s="24">
        <v>0</v>
      </c>
      <c r="BR27" s="23">
        <v>0</v>
      </c>
      <c r="BS27" s="24">
        <v>0</v>
      </c>
      <c r="BT27" s="23">
        <v>0</v>
      </c>
      <c r="BU27" s="24">
        <v>0</v>
      </c>
      <c r="BV27" s="23">
        <v>0</v>
      </c>
      <c r="BW27" s="24">
        <v>0</v>
      </c>
      <c r="BX27" s="23">
        <v>0</v>
      </c>
      <c r="BY27" s="24">
        <v>0</v>
      </c>
      <c r="BZ27" s="23">
        <v>0</v>
      </c>
      <c r="CA27" s="82">
        <v>0</v>
      </c>
      <c r="CB27" s="14"/>
    </row>
    <row r="28" spans="2:80" ht="15" x14ac:dyDescent="0.25">
      <c r="B28" s="2"/>
      <c r="C28" s="44">
        <f t="shared" si="0"/>
        <v>22</v>
      </c>
      <c r="D28" s="86" t="s">
        <v>46</v>
      </c>
      <c r="E28" s="87" t="s">
        <v>63</v>
      </c>
      <c r="F28" s="86" t="s">
        <v>119</v>
      </c>
      <c r="G28" s="87" t="s">
        <v>65</v>
      </c>
      <c r="H28" s="86" t="s">
        <v>66</v>
      </c>
      <c r="I28" s="87" t="s">
        <v>78</v>
      </c>
      <c r="J28" s="86">
        <v>2005</v>
      </c>
      <c r="K28" s="87" t="s">
        <v>113</v>
      </c>
      <c r="L28" s="86"/>
      <c r="M28" s="87" t="s">
        <v>114</v>
      </c>
      <c r="N28" s="86" t="s">
        <v>80</v>
      </c>
      <c r="O28" s="62">
        <v>1</v>
      </c>
      <c r="P28" s="61">
        <v>0</v>
      </c>
      <c r="Q28" s="88">
        <v>0</v>
      </c>
      <c r="R28" s="3"/>
      <c r="S28" s="89">
        <v>0</v>
      </c>
      <c r="T28" s="62">
        <v>0</v>
      </c>
      <c r="U28" s="61">
        <v>0.44021559999999998</v>
      </c>
      <c r="V28" s="62">
        <v>0</v>
      </c>
      <c r="W28" s="61">
        <v>0</v>
      </c>
      <c r="X28" s="62">
        <v>0</v>
      </c>
      <c r="Y28" s="61">
        <v>0</v>
      </c>
      <c r="Z28" s="62">
        <v>0</v>
      </c>
      <c r="AA28" s="61">
        <v>0</v>
      </c>
      <c r="AB28" s="62">
        <v>0</v>
      </c>
      <c r="AC28" s="61">
        <v>0</v>
      </c>
      <c r="AD28" s="62">
        <v>0</v>
      </c>
      <c r="AE28" s="61">
        <v>0</v>
      </c>
      <c r="AF28" s="62">
        <v>0</v>
      </c>
      <c r="AG28" s="61">
        <v>0</v>
      </c>
      <c r="AH28" s="62">
        <v>0</v>
      </c>
      <c r="AI28" s="61">
        <v>0</v>
      </c>
      <c r="AJ28" s="62">
        <v>0</v>
      </c>
      <c r="AK28" s="61">
        <v>0</v>
      </c>
      <c r="AL28" s="62">
        <v>0</v>
      </c>
      <c r="AM28" s="61">
        <v>0</v>
      </c>
      <c r="AN28" s="62">
        <v>0</v>
      </c>
      <c r="AO28" s="61">
        <v>0</v>
      </c>
      <c r="AP28" s="62">
        <v>0</v>
      </c>
      <c r="AQ28" s="61">
        <v>0</v>
      </c>
      <c r="AR28" s="62">
        <v>0</v>
      </c>
      <c r="AS28" s="61">
        <v>0</v>
      </c>
      <c r="AT28" s="62">
        <v>0</v>
      </c>
      <c r="AU28" s="61">
        <v>0</v>
      </c>
      <c r="AV28" s="88">
        <v>0</v>
      </c>
      <c r="AW28" s="3"/>
      <c r="AX28" s="89">
        <v>0</v>
      </c>
      <c r="AY28" s="62">
        <v>0</v>
      </c>
      <c r="AZ28" s="61">
        <v>2.2212800000000001</v>
      </c>
      <c r="BA28" s="62">
        <v>0</v>
      </c>
      <c r="BB28" s="61">
        <v>0</v>
      </c>
      <c r="BC28" s="62">
        <v>0</v>
      </c>
      <c r="BD28" s="61">
        <v>0</v>
      </c>
      <c r="BE28" s="62">
        <v>0</v>
      </c>
      <c r="BF28" s="61">
        <v>0</v>
      </c>
      <c r="BG28" s="62">
        <v>0</v>
      </c>
      <c r="BH28" s="61">
        <v>0</v>
      </c>
      <c r="BI28" s="62">
        <v>0</v>
      </c>
      <c r="BJ28" s="61">
        <v>0</v>
      </c>
      <c r="BK28" s="62">
        <v>0</v>
      </c>
      <c r="BL28" s="61">
        <v>0</v>
      </c>
      <c r="BM28" s="62">
        <v>0</v>
      </c>
      <c r="BN28" s="61">
        <v>0</v>
      </c>
      <c r="BO28" s="62">
        <v>0</v>
      </c>
      <c r="BP28" s="61">
        <v>0</v>
      </c>
      <c r="BQ28" s="62">
        <v>0</v>
      </c>
      <c r="BR28" s="61">
        <v>0</v>
      </c>
      <c r="BS28" s="62">
        <v>0</v>
      </c>
      <c r="BT28" s="61">
        <v>0</v>
      </c>
      <c r="BU28" s="62">
        <v>0</v>
      </c>
      <c r="BV28" s="61">
        <v>0</v>
      </c>
      <c r="BW28" s="62">
        <v>0</v>
      </c>
      <c r="BX28" s="61">
        <v>0</v>
      </c>
      <c r="BY28" s="62">
        <v>0</v>
      </c>
      <c r="BZ28" s="61">
        <v>0</v>
      </c>
      <c r="CA28" s="88">
        <v>0</v>
      </c>
      <c r="CB28" s="14"/>
    </row>
    <row r="29" spans="2:80" ht="15" x14ac:dyDescent="0.25">
      <c r="B29" s="2"/>
      <c r="C29" s="21">
        <f t="shared" si="0"/>
        <v>23</v>
      </c>
      <c r="D29" s="90" t="s">
        <v>46</v>
      </c>
      <c r="E29" s="79" t="s">
        <v>63</v>
      </c>
      <c r="F29" s="90" t="s">
        <v>119</v>
      </c>
      <c r="G29" s="79" t="s">
        <v>65</v>
      </c>
      <c r="H29" s="90" t="s">
        <v>66</v>
      </c>
      <c r="I29" s="79" t="s">
        <v>78</v>
      </c>
      <c r="J29" s="90">
        <v>2006</v>
      </c>
      <c r="K29" s="79" t="s">
        <v>113</v>
      </c>
      <c r="L29" s="90"/>
      <c r="M29" s="79" t="s">
        <v>114</v>
      </c>
      <c r="N29" s="90" t="s">
        <v>80</v>
      </c>
      <c r="O29" s="24">
        <v>210</v>
      </c>
      <c r="P29" s="23">
        <v>0</v>
      </c>
      <c r="Q29" s="82">
        <v>0</v>
      </c>
      <c r="R29" s="3"/>
      <c r="S29" s="91">
        <v>0</v>
      </c>
      <c r="T29" s="24">
        <v>0</v>
      </c>
      <c r="U29" s="23">
        <v>104.5005</v>
      </c>
      <c r="V29" s="24">
        <v>0</v>
      </c>
      <c r="W29" s="23">
        <v>0</v>
      </c>
      <c r="X29" s="24">
        <v>0</v>
      </c>
      <c r="Y29" s="23">
        <v>0</v>
      </c>
      <c r="Z29" s="24">
        <v>0</v>
      </c>
      <c r="AA29" s="23">
        <v>0</v>
      </c>
      <c r="AB29" s="24">
        <v>0</v>
      </c>
      <c r="AC29" s="23">
        <v>0</v>
      </c>
      <c r="AD29" s="24">
        <v>0</v>
      </c>
      <c r="AE29" s="23">
        <v>0</v>
      </c>
      <c r="AF29" s="24">
        <v>0</v>
      </c>
      <c r="AG29" s="23">
        <v>0</v>
      </c>
      <c r="AH29" s="24">
        <v>0</v>
      </c>
      <c r="AI29" s="23">
        <v>0</v>
      </c>
      <c r="AJ29" s="24">
        <v>0</v>
      </c>
      <c r="AK29" s="23">
        <v>0</v>
      </c>
      <c r="AL29" s="24">
        <v>0</v>
      </c>
      <c r="AM29" s="23">
        <v>0</v>
      </c>
      <c r="AN29" s="24">
        <v>0</v>
      </c>
      <c r="AO29" s="23">
        <v>0</v>
      </c>
      <c r="AP29" s="24">
        <v>0</v>
      </c>
      <c r="AQ29" s="23">
        <v>0</v>
      </c>
      <c r="AR29" s="24">
        <v>0</v>
      </c>
      <c r="AS29" s="23">
        <v>0</v>
      </c>
      <c r="AT29" s="24">
        <v>0</v>
      </c>
      <c r="AU29" s="23">
        <v>0</v>
      </c>
      <c r="AV29" s="82">
        <v>0</v>
      </c>
      <c r="AW29" s="3"/>
      <c r="AX29" s="91">
        <v>0</v>
      </c>
      <c r="AY29" s="24">
        <v>0</v>
      </c>
      <c r="AZ29" s="23">
        <v>250.82900000000004</v>
      </c>
      <c r="BA29" s="24">
        <v>0</v>
      </c>
      <c r="BB29" s="23">
        <v>0</v>
      </c>
      <c r="BC29" s="24">
        <v>0</v>
      </c>
      <c r="BD29" s="23">
        <v>0</v>
      </c>
      <c r="BE29" s="24">
        <v>0</v>
      </c>
      <c r="BF29" s="23">
        <v>0</v>
      </c>
      <c r="BG29" s="24">
        <v>0</v>
      </c>
      <c r="BH29" s="23">
        <v>0</v>
      </c>
      <c r="BI29" s="24">
        <v>0</v>
      </c>
      <c r="BJ29" s="23">
        <v>0</v>
      </c>
      <c r="BK29" s="24">
        <v>0</v>
      </c>
      <c r="BL29" s="23">
        <v>0</v>
      </c>
      <c r="BM29" s="24">
        <v>0</v>
      </c>
      <c r="BN29" s="23">
        <v>0</v>
      </c>
      <c r="BO29" s="24">
        <v>0</v>
      </c>
      <c r="BP29" s="23">
        <v>0</v>
      </c>
      <c r="BQ29" s="24">
        <v>0</v>
      </c>
      <c r="BR29" s="23">
        <v>0</v>
      </c>
      <c r="BS29" s="24">
        <v>0</v>
      </c>
      <c r="BT29" s="23">
        <v>0</v>
      </c>
      <c r="BU29" s="24">
        <v>0</v>
      </c>
      <c r="BV29" s="23">
        <v>0</v>
      </c>
      <c r="BW29" s="24">
        <v>0</v>
      </c>
      <c r="BX29" s="23">
        <v>0</v>
      </c>
      <c r="BY29" s="24">
        <v>0</v>
      </c>
      <c r="BZ29" s="23">
        <v>0</v>
      </c>
      <c r="CA29" s="82">
        <v>0</v>
      </c>
      <c r="CB29" s="14"/>
    </row>
    <row r="30" spans="2:80" ht="15" x14ac:dyDescent="0.25">
      <c r="B30" s="2"/>
      <c r="C30" s="44">
        <f t="shared" si="0"/>
        <v>24</v>
      </c>
      <c r="D30" s="86" t="s">
        <v>46</v>
      </c>
      <c r="E30" s="87" t="s">
        <v>63</v>
      </c>
      <c r="F30" s="86" t="s">
        <v>119</v>
      </c>
      <c r="G30" s="87" t="s">
        <v>65</v>
      </c>
      <c r="H30" s="86" t="s">
        <v>66</v>
      </c>
      <c r="I30" s="87" t="s">
        <v>78</v>
      </c>
      <c r="J30" s="86">
        <v>2007</v>
      </c>
      <c r="K30" s="87" t="s">
        <v>113</v>
      </c>
      <c r="L30" s="86"/>
      <c r="M30" s="87" t="s">
        <v>114</v>
      </c>
      <c r="N30" s="86" t="s">
        <v>80</v>
      </c>
      <c r="O30" s="62">
        <v>1251</v>
      </c>
      <c r="P30" s="61">
        <v>0</v>
      </c>
      <c r="Q30" s="88">
        <v>0</v>
      </c>
      <c r="R30" s="3"/>
      <c r="S30" s="89">
        <v>0</v>
      </c>
      <c r="T30" s="62">
        <v>0</v>
      </c>
      <c r="U30" s="61">
        <v>597.65359999999998</v>
      </c>
      <c r="V30" s="62">
        <v>0</v>
      </c>
      <c r="W30" s="61">
        <v>0</v>
      </c>
      <c r="X30" s="62">
        <v>0</v>
      </c>
      <c r="Y30" s="61">
        <v>0</v>
      </c>
      <c r="Z30" s="62">
        <v>0</v>
      </c>
      <c r="AA30" s="61">
        <v>0</v>
      </c>
      <c r="AB30" s="62">
        <v>0</v>
      </c>
      <c r="AC30" s="61">
        <v>0</v>
      </c>
      <c r="AD30" s="62">
        <v>0</v>
      </c>
      <c r="AE30" s="61">
        <v>0</v>
      </c>
      <c r="AF30" s="62">
        <v>0</v>
      </c>
      <c r="AG30" s="61">
        <v>0</v>
      </c>
      <c r="AH30" s="62">
        <v>0</v>
      </c>
      <c r="AI30" s="61">
        <v>0</v>
      </c>
      <c r="AJ30" s="62">
        <v>0</v>
      </c>
      <c r="AK30" s="61">
        <v>0</v>
      </c>
      <c r="AL30" s="62">
        <v>0</v>
      </c>
      <c r="AM30" s="61">
        <v>0</v>
      </c>
      <c r="AN30" s="62">
        <v>0</v>
      </c>
      <c r="AO30" s="61">
        <v>0</v>
      </c>
      <c r="AP30" s="62">
        <v>0</v>
      </c>
      <c r="AQ30" s="61">
        <v>0</v>
      </c>
      <c r="AR30" s="62">
        <v>0</v>
      </c>
      <c r="AS30" s="61">
        <v>0</v>
      </c>
      <c r="AT30" s="62">
        <v>0</v>
      </c>
      <c r="AU30" s="61">
        <v>0</v>
      </c>
      <c r="AV30" s="88">
        <v>0</v>
      </c>
      <c r="AW30" s="3"/>
      <c r="AX30" s="89">
        <v>0</v>
      </c>
      <c r="AY30" s="62">
        <v>0</v>
      </c>
      <c r="AZ30" s="61">
        <v>2098.0889999999999</v>
      </c>
      <c r="BA30" s="62">
        <v>0</v>
      </c>
      <c r="BB30" s="61">
        <v>0</v>
      </c>
      <c r="BC30" s="62">
        <v>0</v>
      </c>
      <c r="BD30" s="61">
        <v>0</v>
      </c>
      <c r="BE30" s="62">
        <v>0</v>
      </c>
      <c r="BF30" s="61">
        <v>0</v>
      </c>
      <c r="BG30" s="62">
        <v>0</v>
      </c>
      <c r="BH30" s="61">
        <v>0</v>
      </c>
      <c r="BI30" s="62">
        <v>0</v>
      </c>
      <c r="BJ30" s="61">
        <v>0</v>
      </c>
      <c r="BK30" s="62">
        <v>0</v>
      </c>
      <c r="BL30" s="61">
        <v>0</v>
      </c>
      <c r="BM30" s="62">
        <v>0</v>
      </c>
      <c r="BN30" s="61">
        <v>0</v>
      </c>
      <c r="BO30" s="62">
        <v>0</v>
      </c>
      <c r="BP30" s="61">
        <v>0</v>
      </c>
      <c r="BQ30" s="62">
        <v>0</v>
      </c>
      <c r="BR30" s="61">
        <v>0</v>
      </c>
      <c r="BS30" s="62">
        <v>0</v>
      </c>
      <c r="BT30" s="61">
        <v>0</v>
      </c>
      <c r="BU30" s="62">
        <v>0</v>
      </c>
      <c r="BV30" s="61">
        <v>0</v>
      </c>
      <c r="BW30" s="62">
        <v>0</v>
      </c>
      <c r="BX30" s="61">
        <v>0</v>
      </c>
      <c r="BY30" s="62">
        <v>0</v>
      </c>
      <c r="BZ30" s="61">
        <v>0</v>
      </c>
      <c r="CA30" s="88">
        <v>0</v>
      </c>
      <c r="CB30" s="14"/>
    </row>
    <row r="31" spans="2:80" ht="15" x14ac:dyDescent="0.25">
      <c r="B31" s="2"/>
      <c r="C31" s="21">
        <f t="shared" si="0"/>
        <v>25</v>
      </c>
      <c r="D31" s="90" t="s">
        <v>46</v>
      </c>
      <c r="E31" s="79" t="s">
        <v>63</v>
      </c>
      <c r="F31" s="90" t="s">
        <v>119</v>
      </c>
      <c r="G31" s="79" t="s">
        <v>65</v>
      </c>
      <c r="H31" s="90" t="s">
        <v>66</v>
      </c>
      <c r="I31" s="79" t="s">
        <v>78</v>
      </c>
      <c r="J31" s="90">
        <v>2008</v>
      </c>
      <c r="K31" s="79" t="s">
        <v>113</v>
      </c>
      <c r="L31" s="90"/>
      <c r="M31" s="79" t="s">
        <v>114</v>
      </c>
      <c r="N31" s="90" t="s">
        <v>80</v>
      </c>
      <c r="O31" s="24">
        <v>663</v>
      </c>
      <c r="P31" s="23">
        <v>0</v>
      </c>
      <c r="Q31" s="82">
        <v>0</v>
      </c>
      <c r="R31" s="3"/>
      <c r="S31" s="91">
        <v>0</v>
      </c>
      <c r="T31" s="24">
        <v>0</v>
      </c>
      <c r="U31" s="23">
        <v>324.0299</v>
      </c>
      <c r="V31" s="24">
        <v>0</v>
      </c>
      <c r="W31" s="23">
        <v>0</v>
      </c>
      <c r="X31" s="24">
        <v>0</v>
      </c>
      <c r="Y31" s="23">
        <v>0</v>
      </c>
      <c r="Z31" s="24">
        <v>0</v>
      </c>
      <c r="AA31" s="23">
        <v>0</v>
      </c>
      <c r="AB31" s="24">
        <v>0</v>
      </c>
      <c r="AC31" s="23">
        <v>0</v>
      </c>
      <c r="AD31" s="24">
        <v>0</v>
      </c>
      <c r="AE31" s="23">
        <v>0</v>
      </c>
      <c r="AF31" s="24">
        <v>0</v>
      </c>
      <c r="AG31" s="23">
        <v>0</v>
      </c>
      <c r="AH31" s="24">
        <v>0</v>
      </c>
      <c r="AI31" s="23">
        <v>0</v>
      </c>
      <c r="AJ31" s="24">
        <v>0</v>
      </c>
      <c r="AK31" s="23">
        <v>0</v>
      </c>
      <c r="AL31" s="24">
        <v>0</v>
      </c>
      <c r="AM31" s="23">
        <v>0</v>
      </c>
      <c r="AN31" s="24">
        <v>0</v>
      </c>
      <c r="AO31" s="23">
        <v>0</v>
      </c>
      <c r="AP31" s="24">
        <v>0</v>
      </c>
      <c r="AQ31" s="23">
        <v>0</v>
      </c>
      <c r="AR31" s="24">
        <v>0</v>
      </c>
      <c r="AS31" s="23">
        <v>0</v>
      </c>
      <c r="AT31" s="24">
        <v>0</v>
      </c>
      <c r="AU31" s="23">
        <v>0</v>
      </c>
      <c r="AV31" s="82">
        <v>0</v>
      </c>
      <c r="AW31" s="3"/>
      <c r="AX31" s="91">
        <v>0</v>
      </c>
      <c r="AY31" s="24">
        <v>0</v>
      </c>
      <c r="AZ31" s="23">
        <v>1321.029</v>
      </c>
      <c r="BA31" s="24">
        <v>0</v>
      </c>
      <c r="BB31" s="23">
        <v>0</v>
      </c>
      <c r="BC31" s="24">
        <v>0</v>
      </c>
      <c r="BD31" s="23">
        <v>0</v>
      </c>
      <c r="BE31" s="24">
        <v>0</v>
      </c>
      <c r="BF31" s="23">
        <v>0</v>
      </c>
      <c r="BG31" s="24">
        <v>0</v>
      </c>
      <c r="BH31" s="23">
        <v>0</v>
      </c>
      <c r="BI31" s="24">
        <v>0</v>
      </c>
      <c r="BJ31" s="23">
        <v>0</v>
      </c>
      <c r="BK31" s="24">
        <v>0</v>
      </c>
      <c r="BL31" s="23">
        <v>0</v>
      </c>
      <c r="BM31" s="24">
        <v>0</v>
      </c>
      <c r="BN31" s="23">
        <v>0</v>
      </c>
      <c r="BO31" s="24">
        <v>0</v>
      </c>
      <c r="BP31" s="23">
        <v>0</v>
      </c>
      <c r="BQ31" s="24">
        <v>0</v>
      </c>
      <c r="BR31" s="23">
        <v>0</v>
      </c>
      <c r="BS31" s="24">
        <v>0</v>
      </c>
      <c r="BT31" s="23">
        <v>0</v>
      </c>
      <c r="BU31" s="24">
        <v>0</v>
      </c>
      <c r="BV31" s="23">
        <v>0</v>
      </c>
      <c r="BW31" s="24">
        <v>0</v>
      </c>
      <c r="BX31" s="23">
        <v>0</v>
      </c>
      <c r="BY31" s="24">
        <v>0</v>
      </c>
      <c r="BZ31" s="23">
        <v>0</v>
      </c>
      <c r="CA31" s="82">
        <v>0</v>
      </c>
      <c r="CB31" s="14"/>
    </row>
    <row r="32" spans="2:80" ht="15" x14ac:dyDescent="0.25">
      <c r="B32" s="2"/>
      <c r="C32" s="44">
        <f t="shared" si="0"/>
        <v>26</v>
      </c>
      <c r="D32" s="86" t="s">
        <v>46</v>
      </c>
      <c r="E32" s="87" t="s">
        <v>63</v>
      </c>
      <c r="F32" s="86" t="s">
        <v>119</v>
      </c>
      <c r="G32" s="87" t="s">
        <v>65</v>
      </c>
      <c r="H32" s="86" t="s">
        <v>66</v>
      </c>
      <c r="I32" s="87" t="s">
        <v>78</v>
      </c>
      <c r="J32" s="86">
        <v>2009</v>
      </c>
      <c r="K32" s="87" t="s">
        <v>113</v>
      </c>
      <c r="L32" s="86"/>
      <c r="M32" s="87" t="s">
        <v>114</v>
      </c>
      <c r="N32" s="86" t="s">
        <v>80</v>
      </c>
      <c r="O32" s="62">
        <v>1236</v>
      </c>
      <c r="P32" s="61">
        <v>0</v>
      </c>
      <c r="Q32" s="88">
        <v>0</v>
      </c>
      <c r="R32" s="3"/>
      <c r="S32" s="89">
        <v>0</v>
      </c>
      <c r="T32" s="62">
        <v>0</v>
      </c>
      <c r="U32" s="61">
        <v>595.221</v>
      </c>
      <c r="V32" s="62">
        <v>0</v>
      </c>
      <c r="W32" s="61">
        <v>0</v>
      </c>
      <c r="X32" s="62">
        <v>0</v>
      </c>
      <c r="Y32" s="61">
        <v>0</v>
      </c>
      <c r="Z32" s="62">
        <v>0</v>
      </c>
      <c r="AA32" s="61">
        <v>0</v>
      </c>
      <c r="AB32" s="62">
        <v>0</v>
      </c>
      <c r="AC32" s="61">
        <v>0</v>
      </c>
      <c r="AD32" s="62">
        <v>0</v>
      </c>
      <c r="AE32" s="61">
        <v>0</v>
      </c>
      <c r="AF32" s="62">
        <v>0</v>
      </c>
      <c r="AG32" s="61">
        <v>0</v>
      </c>
      <c r="AH32" s="62">
        <v>0</v>
      </c>
      <c r="AI32" s="61">
        <v>0</v>
      </c>
      <c r="AJ32" s="62">
        <v>0</v>
      </c>
      <c r="AK32" s="61">
        <v>0</v>
      </c>
      <c r="AL32" s="62">
        <v>0</v>
      </c>
      <c r="AM32" s="61">
        <v>0</v>
      </c>
      <c r="AN32" s="62">
        <v>0</v>
      </c>
      <c r="AO32" s="61">
        <v>0</v>
      </c>
      <c r="AP32" s="62">
        <v>0</v>
      </c>
      <c r="AQ32" s="61">
        <v>0</v>
      </c>
      <c r="AR32" s="62">
        <v>0</v>
      </c>
      <c r="AS32" s="61">
        <v>0</v>
      </c>
      <c r="AT32" s="62">
        <v>0</v>
      </c>
      <c r="AU32" s="61">
        <v>0</v>
      </c>
      <c r="AV32" s="88">
        <v>0</v>
      </c>
      <c r="AW32" s="3"/>
      <c r="AX32" s="89">
        <v>0</v>
      </c>
      <c r="AY32" s="62">
        <v>0</v>
      </c>
      <c r="AZ32" s="61">
        <v>2157.864</v>
      </c>
      <c r="BA32" s="62">
        <v>0</v>
      </c>
      <c r="BB32" s="61">
        <v>0</v>
      </c>
      <c r="BC32" s="62">
        <v>0</v>
      </c>
      <c r="BD32" s="61">
        <v>0</v>
      </c>
      <c r="BE32" s="62">
        <v>0</v>
      </c>
      <c r="BF32" s="61">
        <v>0</v>
      </c>
      <c r="BG32" s="62">
        <v>0</v>
      </c>
      <c r="BH32" s="61">
        <v>0</v>
      </c>
      <c r="BI32" s="62">
        <v>0</v>
      </c>
      <c r="BJ32" s="61">
        <v>0</v>
      </c>
      <c r="BK32" s="62">
        <v>0</v>
      </c>
      <c r="BL32" s="61">
        <v>0</v>
      </c>
      <c r="BM32" s="62">
        <v>0</v>
      </c>
      <c r="BN32" s="61">
        <v>0</v>
      </c>
      <c r="BO32" s="62">
        <v>0</v>
      </c>
      <c r="BP32" s="61">
        <v>0</v>
      </c>
      <c r="BQ32" s="62">
        <v>0</v>
      </c>
      <c r="BR32" s="61">
        <v>0</v>
      </c>
      <c r="BS32" s="62">
        <v>0</v>
      </c>
      <c r="BT32" s="61">
        <v>0</v>
      </c>
      <c r="BU32" s="62">
        <v>0</v>
      </c>
      <c r="BV32" s="61">
        <v>0</v>
      </c>
      <c r="BW32" s="62">
        <v>0</v>
      </c>
      <c r="BX32" s="61">
        <v>0</v>
      </c>
      <c r="BY32" s="62">
        <v>0</v>
      </c>
      <c r="BZ32" s="61">
        <v>0</v>
      </c>
      <c r="CA32" s="88">
        <v>0</v>
      </c>
      <c r="CB32" s="14"/>
    </row>
    <row r="33" spans="2:80" ht="15" x14ac:dyDescent="0.25">
      <c r="B33" s="2"/>
      <c r="C33" s="21">
        <f t="shared" si="0"/>
        <v>27</v>
      </c>
      <c r="D33" s="90" t="s">
        <v>46</v>
      </c>
      <c r="E33" s="79" t="s">
        <v>63</v>
      </c>
      <c r="F33" s="90" t="s">
        <v>119</v>
      </c>
      <c r="G33" s="79" t="s">
        <v>65</v>
      </c>
      <c r="H33" s="90" t="s">
        <v>66</v>
      </c>
      <c r="I33" s="79" t="s">
        <v>78</v>
      </c>
      <c r="J33" s="90">
        <v>2010</v>
      </c>
      <c r="K33" s="79" t="s">
        <v>113</v>
      </c>
      <c r="L33" s="90"/>
      <c r="M33" s="79" t="s">
        <v>114</v>
      </c>
      <c r="N33" s="90" t="s">
        <v>80</v>
      </c>
      <c r="O33" s="24">
        <v>1424</v>
      </c>
      <c r="P33" s="23">
        <v>0</v>
      </c>
      <c r="Q33" s="82">
        <v>0</v>
      </c>
      <c r="R33" s="3"/>
      <c r="S33" s="91">
        <v>0</v>
      </c>
      <c r="T33" s="24">
        <v>0</v>
      </c>
      <c r="U33" s="23">
        <v>706.89139999999998</v>
      </c>
      <c r="V33" s="24">
        <v>0</v>
      </c>
      <c r="W33" s="23">
        <v>0</v>
      </c>
      <c r="X33" s="24">
        <v>0</v>
      </c>
      <c r="Y33" s="23">
        <v>0</v>
      </c>
      <c r="Z33" s="24">
        <v>0</v>
      </c>
      <c r="AA33" s="23">
        <v>0</v>
      </c>
      <c r="AB33" s="24">
        <v>0</v>
      </c>
      <c r="AC33" s="23">
        <v>0</v>
      </c>
      <c r="AD33" s="24">
        <v>0</v>
      </c>
      <c r="AE33" s="23">
        <v>0</v>
      </c>
      <c r="AF33" s="24">
        <v>0</v>
      </c>
      <c r="AG33" s="23">
        <v>0</v>
      </c>
      <c r="AH33" s="24">
        <v>0</v>
      </c>
      <c r="AI33" s="23">
        <v>0</v>
      </c>
      <c r="AJ33" s="24">
        <v>0</v>
      </c>
      <c r="AK33" s="23">
        <v>0</v>
      </c>
      <c r="AL33" s="24">
        <v>0</v>
      </c>
      <c r="AM33" s="23">
        <v>0</v>
      </c>
      <c r="AN33" s="24">
        <v>0</v>
      </c>
      <c r="AO33" s="23">
        <v>0</v>
      </c>
      <c r="AP33" s="24">
        <v>0</v>
      </c>
      <c r="AQ33" s="23">
        <v>0</v>
      </c>
      <c r="AR33" s="24">
        <v>0</v>
      </c>
      <c r="AS33" s="23">
        <v>0</v>
      </c>
      <c r="AT33" s="24">
        <v>0</v>
      </c>
      <c r="AU33" s="23">
        <v>0</v>
      </c>
      <c r="AV33" s="82">
        <v>0</v>
      </c>
      <c r="AW33" s="3"/>
      <c r="AX33" s="91">
        <v>0</v>
      </c>
      <c r="AY33" s="24">
        <v>0</v>
      </c>
      <c r="AZ33" s="23">
        <v>2790.3429999999998</v>
      </c>
      <c r="BA33" s="24">
        <v>0</v>
      </c>
      <c r="BB33" s="23">
        <v>0</v>
      </c>
      <c r="BC33" s="24">
        <v>0</v>
      </c>
      <c r="BD33" s="23">
        <v>0</v>
      </c>
      <c r="BE33" s="24">
        <v>0</v>
      </c>
      <c r="BF33" s="23">
        <v>0</v>
      </c>
      <c r="BG33" s="24">
        <v>0</v>
      </c>
      <c r="BH33" s="23">
        <v>0</v>
      </c>
      <c r="BI33" s="24">
        <v>0</v>
      </c>
      <c r="BJ33" s="23">
        <v>0</v>
      </c>
      <c r="BK33" s="24">
        <v>0</v>
      </c>
      <c r="BL33" s="23">
        <v>0</v>
      </c>
      <c r="BM33" s="24">
        <v>0</v>
      </c>
      <c r="BN33" s="23">
        <v>0</v>
      </c>
      <c r="BO33" s="24">
        <v>0</v>
      </c>
      <c r="BP33" s="23">
        <v>0</v>
      </c>
      <c r="BQ33" s="24">
        <v>0</v>
      </c>
      <c r="BR33" s="23">
        <v>0</v>
      </c>
      <c r="BS33" s="24">
        <v>0</v>
      </c>
      <c r="BT33" s="23">
        <v>0</v>
      </c>
      <c r="BU33" s="24">
        <v>0</v>
      </c>
      <c r="BV33" s="23">
        <v>0</v>
      </c>
      <c r="BW33" s="24">
        <v>0</v>
      </c>
      <c r="BX33" s="23">
        <v>0</v>
      </c>
      <c r="BY33" s="24">
        <v>0</v>
      </c>
      <c r="BZ33" s="23">
        <v>0</v>
      </c>
      <c r="CA33" s="82">
        <v>0</v>
      </c>
      <c r="CB33" s="14"/>
    </row>
    <row r="34" spans="2:80" ht="15" x14ac:dyDescent="0.25">
      <c r="B34" s="2"/>
      <c r="C34" s="44">
        <f t="shared" si="0"/>
        <v>28</v>
      </c>
      <c r="D34" s="86" t="s">
        <v>46</v>
      </c>
      <c r="E34" s="87" t="s">
        <v>63</v>
      </c>
      <c r="F34" s="86" t="s">
        <v>119</v>
      </c>
      <c r="G34" s="87" t="s">
        <v>65</v>
      </c>
      <c r="H34" s="86" t="s">
        <v>66</v>
      </c>
      <c r="I34" s="87" t="s">
        <v>78</v>
      </c>
      <c r="J34" s="86">
        <v>2011</v>
      </c>
      <c r="K34" s="87" t="s">
        <v>113</v>
      </c>
      <c r="L34" s="86"/>
      <c r="M34" s="87" t="s">
        <v>114</v>
      </c>
      <c r="N34" s="86" t="s">
        <v>80</v>
      </c>
      <c r="O34" s="62">
        <v>164</v>
      </c>
      <c r="P34" s="61">
        <v>0</v>
      </c>
      <c r="Q34" s="88">
        <v>0</v>
      </c>
      <c r="R34" s="3"/>
      <c r="S34" s="89">
        <v>0</v>
      </c>
      <c r="T34" s="62">
        <v>0</v>
      </c>
      <c r="U34" s="61">
        <v>82.430350000000004</v>
      </c>
      <c r="V34" s="62">
        <v>0</v>
      </c>
      <c r="W34" s="61">
        <v>0</v>
      </c>
      <c r="X34" s="62">
        <v>0</v>
      </c>
      <c r="Y34" s="61">
        <v>0</v>
      </c>
      <c r="Z34" s="62">
        <v>0</v>
      </c>
      <c r="AA34" s="61">
        <v>0</v>
      </c>
      <c r="AB34" s="62">
        <v>0</v>
      </c>
      <c r="AC34" s="61">
        <v>0</v>
      </c>
      <c r="AD34" s="62">
        <v>0</v>
      </c>
      <c r="AE34" s="61">
        <v>0</v>
      </c>
      <c r="AF34" s="62">
        <v>0</v>
      </c>
      <c r="AG34" s="61">
        <v>0</v>
      </c>
      <c r="AH34" s="62">
        <v>0</v>
      </c>
      <c r="AI34" s="61">
        <v>0</v>
      </c>
      <c r="AJ34" s="62">
        <v>0</v>
      </c>
      <c r="AK34" s="61">
        <v>0</v>
      </c>
      <c r="AL34" s="62">
        <v>0</v>
      </c>
      <c r="AM34" s="61">
        <v>0</v>
      </c>
      <c r="AN34" s="62">
        <v>0</v>
      </c>
      <c r="AO34" s="61">
        <v>0</v>
      </c>
      <c r="AP34" s="62">
        <v>0</v>
      </c>
      <c r="AQ34" s="61">
        <v>0</v>
      </c>
      <c r="AR34" s="62">
        <v>0</v>
      </c>
      <c r="AS34" s="61">
        <v>0</v>
      </c>
      <c r="AT34" s="62">
        <v>0</v>
      </c>
      <c r="AU34" s="61">
        <v>0</v>
      </c>
      <c r="AV34" s="88">
        <v>0</v>
      </c>
      <c r="AW34" s="3"/>
      <c r="AX34" s="89">
        <v>0</v>
      </c>
      <c r="AY34" s="62">
        <v>0</v>
      </c>
      <c r="AZ34" s="61">
        <v>378.5924</v>
      </c>
      <c r="BA34" s="62">
        <v>0</v>
      </c>
      <c r="BB34" s="61">
        <v>0</v>
      </c>
      <c r="BC34" s="62">
        <v>0</v>
      </c>
      <c r="BD34" s="61">
        <v>0</v>
      </c>
      <c r="BE34" s="62">
        <v>0</v>
      </c>
      <c r="BF34" s="61">
        <v>0</v>
      </c>
      <c r="BG34" s="62">
        <v>0</v>
      </c>
      <c r="BH34" s="61">
        <v>0</v>
      </c>
      <c r="BI34" s="62">
        <v>0</v>
      </c>
      <c r="BJ34" s="61">
        <v>0</v>
      </c>
      <c r="BK34" s="62">
        <v>0</v>
      </c>
      <c r="BL34" s="61">
        <v>0</v>
      </c>
      <c r="BM34" s="62">
        <v>0</v>
      </c>
      <c r="BN34" s="61">
        <v>0</v>
      </c>
      <c r="BO34" s="62">
        <v>0</v>
      </c>
      <c r="BP34" s="61">
        <v>0</v>
      </c>
      <c r="BQ34" s="62">
        <v>0</v>
      </c>
      <c r="BR34" s="61">
        <v>0</v>
      </c>
      <c r="BS34" s="62">
        <v>0</v>
      </c>
      <c r="BT34" s="61">
        <v>0</v>
      </c>
      <c r="BU34" s="62">
        <v>0</v>
      </c>
      <c r="BV34" s="61">
        <v>0</v>
      </c>
      <c r="BW34" s="62">
        <v>0</v>
      </c>
      <c r="BX34" s="61">
        <v>0</v>
      </c>
      <c r="BY34" s="62">
        <v>0</v>
      </c>
      <c r="BZ34" s="61">
        <v>0</v>
      </c>
      <c r="CA34" s="88">
        <v>0</v>
      </c>
      <c r="CB34" s="14"/>
    </row>
    <row r="35" spans="2:80" ht="15" x14ac:dyDescent="0.25">
      <c r="B35" s="2"/>
      <c r="C35" s="21">
        <f t="shared" si="0"/>
        <v>29</v>
      </c>
      <c r="D35" s="90" t="s">
        <v>46</v>
      </c>
      <c r="E35" s="79" t="s">
        <v>63</v>
      </c>
      <c r="F35" s="90" t="s">
        <v>119</v>
      </c>
      <c r="G35" s="79" t="s">
        <v>65</v>
      </c>
      <c r="H35" s="90" t="s">
        <v>66</v>
      </c>
      <c r="I35" s="79" t="s">
        <v>78</v>
      </c>
      <c r="J35" s="90">
        <v>2012</v>
      </c>
      <c r="K35" s="79" t="s">
        <v>113</v>
      </c>
      <c r="L35" s="90"/>
      <c r="M35" s="79" t="s">
        <v>114</v>
      </c>
      <c r="N35" s="90" t="s">
        <v>80</v>
      </c>
      <c r="O35" s="24">
        <v>10201</v>
      </c>
      <c r="P35" s="23">
        <v>0</v>
      </c>
      <c r="Q35" s="82">
        <v>0</v>
      </c>
      <c r="R35" s="3"/>
      <c r="S35" s="91">
        <v>0</v>
      </c>
      <c r="T35" s="24">
        <v>0</v>
      </c>
      <c r="U35" s="23">
        <v>5039.4799999999996</v>
      </c>
      <c r="V35" s="24">
        <v>0</v>
      </c>
      <c r="W35" s="23">
        <v>0</v>
      </c>
      <c r="X35" s="24">
        <v>0</v>
      </c>
      <c r="Y35" s="23">
        <v>0</v>
      </c>
      <c r="Z35" s="24">
        <v>0</v>
      </c>
      <c r="AA35" s="23">
        <v>0</v>
      </c>
      <c r="AB35" s="24">
        <v>0</v>
      </c>
      <c r="AC35" s="23">
        <v>0</v>
      </c>
      <c r="AD35" s="24">
        <v>0</v>
      </c>
      <c r="AE35" s="23">
        <v>0</v>
      </c>
      <c r="AF35" s="24">
        <v>0</v>
      </c>
      <c r="AG35" s="23">
        <v>0</v>
      </c>
      <c r="AH35" s="24">
        <v>0</v>
      </c>
      <c r="AI35" s="23">
        <v>0</v>
      </c>
      <c r="AJ35" s="24">
        <v>0</v>
      </c>
      <c r="AK35" s="23">
        <v>0</v>
      </c>
      <c r="AL35" s="24">
        <v>0</v>
      </c>
      <c r="AM35" s="23">
        <v>0</v>
      </c>
      <c r="AN35" s="24">
        <v>0</v>
      </c>
      <c r="AO35" s="23">
        <v>0</v>
      </c>
      <c r="AP35" s="24">
        <v>0</v>
      </c>
      <c r="AQ35" s="23">
        <v>0</v>
      </c>
      <c r="AR35" s="24">
        <v>0</v>
      </c>
      <c r="AS35" s="23">
        <v>0</v>
      </c>
      <c r="AT35" s="24">
        <v>0</v>
      </c>
      <c r="AU35" s="23">
        <v>0</v>
      </c>
      <c r="AV35" s="82">
        <v>0</v>
      </c>
      <c r="AW35" s="3"/>
      <c r="AX35" s="91">
        <v>0</v>
      </c>
      <c r="AY35" s="24">
        <v>0</v>
      </c>
      <c r="AZ35" s="23">
        <v>20845.37</v>
      </c>
      <c r="BA35" s="24">
        <v>0</v>
      </c>
      <c r="BB35" s="23">
        <v>0</v>
      </c>
      <c r="BC35" s="24">
        <v>0</v>
      </c>
      <c r="BD35" s="23">
        <v>0</v>
      </c>
      <c r="BE35" s="24">
        <v>0</v>
      </c>
      <c r="BF35" s="23">
        <v>0</v>
      </c>
      <c r="BG35" s="24">
        <v>0</v>
      </c>
      <c r="BH35" s="23">
        <v>0</v>
      </c>
      <c r="BI35" s="24">
        <v>0</v>
      </c>
      <c r="BJ35" s="23">
        <v>0</v>
      </c>
      <c r="BK35" s="24">
        <v>0</v>
      </c>
      <c r="BL35" s="23">
        <v>0</v>
      </c>
      <c r="BM35" s="24">
        <v>0</v>
      </c>
      <c r="BN35" s="23">
        <v>0</v>
      </c>
      <c r="BO35" s="24">
        <v>0</v>
      </c>
      <c r="BP35" s="23">
        <v>0</v>
      </c>
      <c r="BQ35" s="24">
        <v>0</v>
      </c>
      <c r="BR35" s="23">
        <v>0</v>
      </c>
      <c r="BS35" s="24">
        <v>0</v>
      </c>
      <c r="BT35" s="23">
        <v>0</v>
      </c>
      <c r="BU35" s="24">
        <v>0</v>
      </c>
      <c r="BV35" s="23">
        <v>0</v>
      </c>
      <c r="BW35" s="24">
        <v>0</v>
      </c>
      <c r="BX35" s="23">
        <v>0</v>
      </c>
      <c r="BY35" s="24">
        <v>0</v>
      </c>
      <c r="BZ35" s="23">
        <v>0</v>
      </c>
      <c r="CA35" s="82">
        <v>0</v>
      </c>
      <c r="CB35" s="14"/>
    </row>
    <row r="36" spans="2:80" ht="15" x14ac:dyDescent="0.25">
      <c r="B36" s="2"/>
      <c r="C36" s="44">
        <f t="shared" si="0"/>
        <v>30</v>
      </c>
      <c r="D36" s="86" t="s">
        <v>46</v>
      </c>
      <c r="E36" s="87" t="s">
        <v>63</v>
      </c>
      <c r="F36" s="86" t="s">
        <v>119</v>
      </c>
      <c r="G36" s="87" t="s">
        <v>65</v>
      </c>
      <c r="H36" s="86" t="s">
        <v>66</v>
      </c>
      <c r="I36" s="87" t="s">
        <v>78</v>
      </c>
      <c r="J36" s="86">
        <v>2013</v>
      </c>
      <c r="K36" s="87" t="s">
        <v>113</v>
      </c>
      <c r="L36" s="86"/>
      <c r="M36" s="87" t="s">
        <v>114</v>
      </c>
      <c r="N36" s="86" t="s">
        <v>80</v>
      </c>
      <c r="O36" s="62">
        <v>7905</v>
      </c>
      <c r="P36" s="61">
        <v>0</v>
      </c>
      <c r="Q36" s="88">
        <v>0</v>
      </c>
      <c r="R36" s="3"/>
      <c r="S36" s="89">
        <v>0</v>
      </c>
      <c r="T36" s="62">
        <v>0</v>
      </c>
      <c r="U36" s="61">
        <v>3923.7429999999999</v>
      </c>
      <c r="V36" s="62">
        <v>0</v>
      </c>
      <c r="W36" s="61">
        <v>0</v>
      </c>
      <c r="X36" s="62">
        <v>0</v>
      </c>
      <c r="Y36" s="61">
        <v>0</v>
      </c>
      <c r="Z36" s="62">
        <v>0</v>
      </c>
      <c r="AA36" s="61">
        <v>0</v>
      </c>
      <c r="AB36" s="62">
        <v>0</v>
      </c>
      <c r="AC36" s="61">
        <v>0</v>
      </c>
      <c r="AD36" s="62">
        <v>0</v>
      </c>
      <c r="AE36" s="61">
        <v>0</v>
      </c>
      <c r="AF36" s="62">
        <v>0</v>
      </c>
      <c r="AG36" s="61">
        <v>0</v>
      </c>
      <c r="AH36" s="62">
        <v>0</v>
      </c>
      <c r="AI36" s="61">
        <v>0</v>
      </c>
      <c r="AJ36" s="62">
        <v>0</v>
      </c>
      <c r="AK36" s="61">
        <v>0</v>
      </c>
      <c r="AL36" s="62">
        <v>0</v>
      </c>
      <c r="AM36" s="61">
        <v>0</v>
      </c>
      <c r="AN36" s="62">
        <v>0</v>
      </c>
      <c r="AO36" s="61">
        <v>0</v>
      </c>
      <c r="AP36" s="62">
        <v>0</v>
      </c>
      <c r="AQ36" s="61">
        <v>0</v>
      </c>
      <c r="AR36" s="62">
        <v>0</v>
      </c>
      <c r="AS36" s="61">
        <v>0</v>
      </c>
      <c r="AT36" s="62">
        <v>0</v>
      </c>
      <c r="AU36" s="61">
        <v>0</v>
      </c>
      <c r="AV36" s="88">
        <v>0</v>
      </c>
      <c r="AW36" s="3"/>
      <c r="AX36" s="89">
        <v>0</v>
      </c>
      <c r="AY36" s="62">
        <v>0</v>
      </c>
      <c r="AZ36" s="61">
        <v>6012.0959999999995</v>
      </c>
      <c r="BA36" s="62">
        <v>0</v>
      </c>
      <c r="BB36" s="61">
        <v>0</v>
      </c>
      <c r="BC36" s="62">
        <v>0</v>
      </c>
      <c r="BD36" s="61">
        <v>0</v>
      </c>
      <c r="BE36" s="62">
        <v>0</v>
      </c>
      <c r="BF36" s="61">
        <v>0</v>
      </c>
      <c r="BG36" s="62">
        <v>0</v>
      </c>
      <c r="BH36" s="61">
        <v>0</v>
      </c>
      <c r="BI36" s="62">
        <v>0</v>
      </c>
      <c r="BJ36" s="61">
        <v>0</v>
      </c>
      <c r="BK36" s="62">
        <v>0</v>
      </c>
      <c r="BL36" s="61">
        <v>0</v>
      </c>
      <c r="BM36" s="62">
        <v>0</v>
      </c>
      <c r="BN36" s="61">
        <v>0</v>
      </c>
      <c r="BO36" s="62">
        <v>0</v>
      </c>
      <c r="BP36" s="61">
        <v>0</v>
      </c>
      <c r="BQ36" s="62">
        <v>0</v>
      </c>
      <c r="BR36" s="61">
        <v>0</v>
      </c>
      <c r="BS36" s="62">
        <v>0</v>
      </c>
      <c r="BT36" s="61">
        <v>0</v>
      </c>
      <c r="BU36" s="62">
        <v>0</v>
      </c>
      <c r="BV36" s="61">
        <v>0</v>
      </c>
      <c r="BW36" s="62">
        <v>0</v>
      </c>
      <c r="BX36" s="61">
        <v>0</v>
      </c>
      <c r="BY36" s="62">
        <v>0</v>
      </c>
      <c r="BZ36" s="61">
        <v>0</v>
      </c>
      <c r="CA36" s="88">
        <v>0</v>
      </c>
      <c r="CB36" s="14"/>
    </row>
    <row r="37" spans="2:80" ht="15" x14ac:dyDescent="0.25">
      <c r="B37" s="2"/>
      <c r="C37" s="21">
        <f t="shared" si="0"/>
        <v>31</v>
      </c>
      <c r="D37" s="90" t="s">
        <v>46</v>
      </c>
      <c r="E37" s="79" t="s">
        <v>63</v>
      </c>
      <c r="F37" s="90" t="s">
        <v>130</v>
      </c>
      <c r="G37" s="79" t="s">
        <v>65</v>
      </c>
      <c r="H37" s="90" t="s">
        <v>66</v>
      </c>
      <c r="I37" s="79" t="s">
        <v>78</v>
      </c>
      <c r="J37" s="90">
        <v>2013</v>
      </c>
      <c r="K37" s="79" t="s">
        <v>113</v>
      </c>
      <c r="L37" s="90"/>
      <c r="M37" s="79" t="s">
        <v>114</v>
      </c>
      <c r="N37" s="90" t="s">
        <v>80</v>
      </c>
      <c r="O37" s="24">
        <v>69</v>
      </c>
      <c r="P37" s="23">
        <v>0</v>
      </c>
      <c r="Q37" s="82">
        <v>0</v>
      </c>
      <c r="R37" s="3"/>
      <c r="S37" s="91">
        <v>0</v>
      </c>
      <c r="T37" s="24">
        <v>0</v>
      </c>
      <c r="U37" s="23">
        <v>0</v>
      </c>
      <c r="V37" s="24">
        <v>0</v>
      </c>
      <c r="W37" s="23">
        <v>0</v>
      </c>
      <c r="X37" s="24">
        <v>0</v>
      </c>
      <c r="Y37" s="23">
        <v>0</v>
      </c>
      <c r="Z37" s="24">
        <v>0</v>
      </c>
      <c r="AA37" s="23">
        <v>0</v>
      </c>
      <c r="AB37" s="24">
        <v>0</v>
      </c>
      <c r="AC37" s="23">
        <v>0</v>
      </c>
      <c r="AD37" s="24">
        <v>0</v>
      </c>
      <c r="AE37" s="23">
        <v>0</v>
      </c>
      <c r="AF37" s="24">
        <v>0</v>
      </c>
      <c r="AG37" s="23">
        <v>0</v>
      </c>
      <c r="AH37" s="24">
        <v>0</v>
      </c>
      <c r="AI37" s="23">
        <v>0</v>
      </c>
      <c r="AJ37" s="24">
        <v>0</v>
      </c>
      <c r="AK37" s="23">
        <v>0</v>
      </c>
      <c r="AL37" s="24">
        <v>0</v>
      </c>
      <c r="AM37" s="23">
        <v>0</v>
      </c>
      <c r="AN37" s="24">
        <v>0</v>
      </c>
      <c r="AO37" s="23">
        <v>0</v>
      </c>
      <c r="AP37" s="24">
        <v>0</v>
      </c>
      <c r="AQ37" s="23">
        <v>0</v>
      </c>
      <c r="AR37" s="24">
        <v>0</v>
      </c>
      <c r="AS37" s="23">
        <v>0</v>
      </c>
      <c r="AT37" s="24">
        <v>0</v>
      </c>
      <c r="AU37" s="23">
        <v>0</v>
      </c>
      <c r="AV37" s="82">
        <v>0</v>
      </c>
      <c r="AW37" s="3"/>
      <c r="AX37" s="91">
        <v>0</v>
      </c>
      <c r="AY37" s="24">
        <v>0</v>
      </c>
      <c r="AZ37" s="23">
        <v>0</v>
      </c>
      <c r="BA37" s="24">
        <v>0</v>
      </c>
      <c r="BB37" s="23">
        <v>0</v>
      </c>
      <c r="BC37" s="24">
        <v>0</v>
      </c>
      <c r="BD37" s="23">
        <v>0</v>
      </c>
      <c r="BE37" s="24">
        <v>0</v>
      </c>
      <c r="BF37" s="23">
        <v>0</v>
      </c>
      <c r="BG37" s="24">
        <v>0</v>
      </c>
      <c r="BH37" s="23">
        <v>0</v>
      </c>
      <c r="BI37" s="24">
        <v>0</v>
      </c>
      <c r="BJ37" s="23">
        <v>0</v>
      </c>
      <c r="BK37" s="24">
        <v>0</v>
      </c>
      <c r="BL37" s="23">
        <v>0</v>
      </c>
      <c r="BM37" s="24">
        <v>0</v>
      </c>
      <c r="BN37" s="23">
        <v>0</v>
      </c>
      <c r="BO37" s="24">
        <v>0</v>
      </c>
      <c r="BP37" s="23">
        <v>0</v>
      </c>
      <c r="BQ37" s="24">
        <v>0</v>
      </c>
      <c r="BR37" s="23">
        <v>0</v>
      </c>
      <c r="BS37" s="24">
        <v>0</v>
      </c>
      <c r="BT37" s="23">
        <v>0</v>
      </c>
      <c r="BU37" s="24">
        <v>0</v>
      </c>
      <c r="BV37" s="23">
        <v>0</v>
      </c>
      <c r="BW37" s="24">
        <v>0</v>
      </c>
      <c r="BX37" s="23">
        <v>0</v>
      </c>
      <c r="BY37" s="24">
        <v>0</v>
      </c>
      <c r="BZ37" s="23">
        <v>0</v>
      </c>
      <c r="CA37" s="82">
        <v>0</v>
      </c>
      <c r="CB37" s="14"/>
    </row>
    <row r="38" spans="2:80" ht="15" x14ac:dyDescent="0.25">
      <c r="B38" s="2"/>
      <c r="C38" s="44">
        <f t="shared" si="0"/>
        <v>32</v>
      </c>
      <c r="D38" s="86" t="s">
        <v>46</v>
      </c>
      <c r="E38" s="87" t="s">
        <v>96</v>
      </c>
      <c r="F38" s="86" t="s">
        <v>117</v>
      </c>
      <c r="G38" s="87" t="s">
        <v>65</v>
      </c>
      <c r="H38" s="86" t="s">
        <v>96</v>
      </c>
      <c r="I38" s="87" t="s">
        <v>78</v>
      </c>
      <c r="J38" s="86">
        <v>2013</v>
      </c>
      <c r="K38" s="87" t="s">
        <v>113</v>
      </c>
      <c r="L38" s="86"/>
      <c r="M38" s="87" t="s">
        <v>114</v>
      </c>
      <c r="N38" s="86" t="s">
        <v>88</v>
      </c>
      <c r="O38" s="62">
        <v>70</v>
      </c>
      <c r="P38" s="61">
        <v>0</v>
      </c>
      <c r="Q38" s="88">
        <v>0</v>
      </c>
      <c r="R38" s="3"/>
      <c r="S38" s="89">
        <v>0</v>
      </c>
      <c r="T38" s="62">
        <v>0</v>
      </c>
      <c r="U38" s="61">
        <v>54325.440000000002</v>
      </c>
      <c r="V38" s="62">
        <v>0</v>
      </c>
      <c r="W38" s="61">
        <v>0</v>
      </c>
      <c r="X38" s="62">
        <v>0</v>
      </c>
      <c r="Y38" s="61">
        <v>0</v>
      </c>
      <c r="Z38" s="62">
        <v>0</v>
      </c>
      <c r="AA38" s="61">
        <v>0</v>
      </c>
      <c r="AB38" s="62">
        <v>0</v>
      </c>
      <c r="AC38" s="61">
        <v>0</v>
      </c>
      <c r="AD38" s="62">
        <v>0</v>
      </c>
      <c r="AE38" s="61">
        <v>0</v>
      </c>
      <c r="AF38" s="62">
        <v>0</v>
      </c>
      <c r="AG38" s="61">
        <v>0</v>
      </c>
      <c r="AH38" s="62">
        <v>0</v>
      </c>
      <c r="AI38" s="61">
        <v>0</v>
      </c>
      <c r="AJ38" s="62">
        <v>0</v>
      </c>
      <c r="AK38" s="61">
        <v>0</v>
      </c>
      <c r="AL38" s="62">
        <v>0</v>
      </c>
      <c r="AM38" s="61">
        <v>0</v>
      </c>
      <c r="AN38" s="62">
        <v>0</v>
      </c>
      <c r="AO38" s="61">
        <v>0</v>
      </c>
      <c r="AP38" s="62">
        <v>0</v>
      </c>
      <c r="AQ38" s="61">
        <v>0</v>
      </c>
      <c r="AR38" s="62">
        <v>0</v>
      </c>
      <c r="AS38" s="61">
        <v>0</v>
      </c>
      <c r="AT38" s="62">
        <v>0</v>
      </c>
      <c r="AU38" s="61">
        <v>0</v>
      </c>
      <c r="AV38" s="88">
        <v>0</v>
      </c>
      <c r="AW38" s="3"/>
      <c r="AX38" s="89">
        <v>0</v>
      </c>
      <c r="AY38" s="62">
        <v>0</v>
      </c>
      <c r="AZ38" s="61">
        <v>1625617</v>
      </c>
      <c r="BA38" s="62">
        <v>0</v>
      </c>
      <c r="BB38" s="61">
        <v>0</v>
      </c>
      <c r="BC38" s="62">
        <v>0</v>
      </c>
      <c r="BD38" s="61">
        <v>0</v>
      </c>
      <c r="BE38" s="62">
        <v>0</v>
      </c>
      <c r="BF38" s="61">
        <v>0</v>
      </c>
      <c r="BG38" s="62">
        <v>0</v>
      </c>
      <c r="BH38" s="61">
        <v>0</v>
      </c>
      <c r="BI38" s="62">
        <v>0</v>
      </c>
      <c r="BJ38" s="61">
        <v>0</v>
      </c>
      <c r="BK38" s="62">
        <v>0</v>
      </c>
      <c r="BL38" s="61">
        <v>0</v>
      </c>
      <c r="BM38" s="62">
        <v>0</v>
      </c>
      <c r="BN38" s="61">
        <v>0</v>
      </c>
      <c r="BO38" s="62">
        <v>0</v>
      </c>
      <c r="BP38" s="61">
        <v>0</v>
      </c>
      <c r="BQ38" s="62">
        <v>0</v>
      </c>
      <c r="BR38" s="61">
        <v>0</v>
      </c>
      <c r="BS38" s="62">
        <v>0</v>
      </c>
      <c r="BT38" s="61">
        <v>0</v>
      </c>
      <c r="BU38" s="62">
        <v>0</v>
      </c>
      <c r="BV38" s="61">
        <v>0</v>
      </c>
      <c r="BW38" s="62">
        <v>0</v>
      </c>
      <c r="BX38" s="61">
        <v>0</v>
      </c>
      <c r="BY38" s="62">
        <v>0</v>
      </c>
      <c r="BZ38" s="61">
        <v>0</v>
      </c>
      <c r="CA38" s="88">
        <v>0</v>
      </c>
      <c r="CB38" s="14"/>
    </row>
    <row r="39" spans="2:80" ht="15" x14ac:dyDescent="0.25">
      <c r="B39" s="2"/>
      <c r="C39" s="21">
        <f t="shared" si="0"/>
        <v>33</v>
      </c>
      <c r="D39" s="90" t="s">
        <v>46</v>
      </c>
      <c r="E39" s="79" t="s">
        <v>96</v>
      </c>
      <c r="F39" s="90" t="s">
        <v>106</v>
      </c>
      <c r="G39" s="79" t="s">
        <v>65</v>
      </c>
      <c r="H39" s="90" t="s">
        <v>96</v>
      </c>
      <c r="I39" s="79" t="s">
        <v>67</v>
      </c>
      <c r="J39" s="90">
        <v>2013</v>
      </c>
      <c r="K39" s="79" t="s">
        <v>113</v>
      </c>
      <c r="L39" s="90"/>
      <c r="M39" s="79" t="s">
        <v>114</v>
      </c>
      <c r="N39" s="90" t="s">
        <v>69</v>
      </c>
      <c r="O39" s="24">
        <v>15</v>
      </c>
      <c r="P39" s="23">
        <v>210.66749999999999</v>
      </c>
      <c r="Q39" s="82">
        <v>2255643.9</v>
      </c>
      <c r="R39" s="3"/>
      <c r="S39" s="91">
        <v>0</v>
      </c>
      <c r="T39" s="24">
        <v>0</v>
      </c>
      <c r="U39" s="23">
        <v>189.60075000000001</v>
      </c>
      <c r="V39" s="24">
        <v>138.57075</v>
      </c>
      <c r="W39" s="23">
        <v>138.57075</v>
      </c>
      <c r="X39" s="24">
        <v>113.46075</v>
      </c>
      <c r="Y39" s="23">
        <v>83.43</v>
      </c>
      <c r="Z39" s="24">
        <v>0</v>
      </c>
      <c r="AA39" s="23">
        <v>0</v>
      </c>
      <c r="AB39" s="24">
        <v>0</v>
      </c>
      <c r="AC39" s="23">
        <v>0</v>
      </c>
      <c r="AD39" s="24">
        <v>0</v>
      </c>
      <c r="AE39" s="23">
        <v>0</v>
      </c>
      <c r="AF39" s="24">
        <v>0</v>
      </c>
      <c r="AG39" s="23">
        <v>0</v>
      </c>
      <c r="AH39" s="24">
        <v>0</v>
      </c>
      <c r="AI39" s="23">
        <v>0</v>
      </c>
      <c r="AJ39" s="24">
        <v>0</v>
      </c>
      <c r="AK39" s="23">
        <v>0</v>
      </c>
      <c r="AL39" s="24">
        <v>0</v>
      </c>
      <c r="AM39" s="23">
        <v>0</v>
      </c>
      <c r="AN39" s="24">
        <v>0</v>
      </c>
      <c r="AO39" s="23">
        <v>0</v>
      </c>
      <c r="AP39" s="24">
        <v>0</v>
      </c>
      <c r="AQ39" s="23">
        <v>0</v>
      </c>
      <c r="AR39" s="24">
        <v>0</v>
      </c>
      <c r="AS39" s="23">
        <v>0</v>
      </c>
      <c r="AT39" s="24">
        <v>0</v>
      </c>
      <c r="AU39" s="23">
        <v>0</v>
      </c>
      <c r="AV39" s="82">
        <v>0</v>
      </c>
      <c r="AW39" s="3"/>
      <c r="AX39" s="91">
        <v>0</v>
      </c>
      <c r="AY39" s="24">
        <v>0</v>
      </c>
      <c r="AZ39" s="23">
        <v>2030079.51</v>
      </c>
      <c r="BA39" s="24">
        <v>1126270.17</v>
      </c>
      <c r="BB39" s="23">
        <v>1126270.17</v>
      </c>
      <c r="BC39" s="24">
        <v>965649.6</v>
      </c>
      <c r="BD39" s="23">
        <v>747630</v>
      </c>
      <c r="BE39" s="24">
        <v>0</v>
      </c>
      <c r="BF39" s="23">
        <v>0</v>
      </c>
      <c r="BG39" s="24">
        <v>0</v>
      </c>
      <c r="BH39" s="23">
        <v>0</v>
      </c>
      <c r="BI39" s="24">
        <v>0</v>
      </c>
      <c r="BJ39" s="23">
        <v>0</v>
      </c>
      <c r="BK39" s="24">
        <v>0</v>
      </c>
      <c r="BL39" s="23">
        <v>0</v>
      </c>
      <c r="BM39" s="24">
        <v>0</v>
      </c>
      <c r="BN39" s="23">
        <v>0</v>
      </c>
      <c r="BO39" s="24">
        <v>0</v>
      </c>
      <c r="BP39" s="23">
        <v>0</v>
      </c>
      <c r="BQ39" s="24">
        <v>0</v>
      </c>
      <c r="BR39" s="23">
        <v>0</v>
      </c>
      <c r="BS39" s="24">
        <v>0</v>
      </c>
      <c r="BT39" s="23">
        <v>0</v>
      </c>
      <c r="BU39" s="24">
        <v>0</v>
      </c>
      <c r="BV39" s="23">
        <v>0</v>
      </c>
      <c r="BW39" s="24">
        <v>0</v>
      </c>
      <c r="BX39" s="23">
        <v>0</v>
      </c>
      <c r="BY39" s="24">
        <v>0</v>
      </c>
      <c r="BZ39" s="23">
        <v>0</v>
      </c>
      <c r="CA39" s="82">
        <v>0</v>
      </c>
      <c r="CB39" s="14"/>
    </row>
    <row r="40" spans="2:80" ht="15" x14ac:dyDescent="0.25">
      <c r="B40" s="2"/>
      <c r="C40" s="44">
        <f t="shared" si="0"/>
        <v>34</v>
      </c>
      <c r="D40" s="86" t="s">
        <v>46</v>
      </c>
      <c r="E40" s="87" t="s">
        <v>96</v>
      </c>
      <c r="F40" s="86" t="s">
        <v>131</v>
      </c>
      <c r="G40" s="87" t="s">
        <v>65</v>
      </c>
      <c r="H40" s="86" t="s">
        <v>96</v>
      </c>
      <c r="I40" s="87" t="s">
        <v>67</v>
      </c>
      <c r="J40" s="86">
        <v>2013</v>
      </c>
      <c r="K40" s="87" t="s">
        <v>113</v>
      </c>
      <c r="L40" s="86"/>
      <c r="M40" s="87" t="s">
        <v>114</v>
      </c>
      <c r="N40" s="86" t="s">
        <v>90</v>
      </c>
      <c r="O40" s="62">
        <v>1</v>
      </c>
      <c r="P40" s="61">
        <v>199.72826087000001</v>
      </c>
      <c r="Q40" s="88">
        <v>1775136.61202186</v>
      </c>
      <c r="R40" s="3"/>
      <c r="S40" s="89">
        <v>0</v>
      </c>
      <c r="T40" s="62">
        <v>0</v>
      </c>
      <c r="U40" s="61">
        <v>187.744565217</v>
      </c>
      <c r="V40" s="62">
        <v>187.744565217</v>
      </c>
      <c r="W40" s="61">
        <v>187.744565217</v>
      </c>
      <c r="X40" s="62">
        <v>187.744565217</v>
      </c>
      <c r="Y40" s="61">
        <v>187.744565217</v>
      </c>
      <c r="Z40" s="62">
        <v>187.744565217</v>
      </c>
      <c r="AA40" s="61">
        <v>187.744565217</v>
      </c>
      <c r="AB40" s="62">
        <v>187.744565217</v>
      </c>
      <c r="AC40" s="61">
        <v>187.744565217</v>
      </c>
      <c r="AD40" s="62">
        <v>187.744565217</v>
      </c>
      <c r="AE40" s="61">
        <v>0</v>
      </c>
      <c r="AF40" s="62">
        <v>0</v>
      </c>
      <c r="AG40" s="61">
        <v>0</v>
      </c>
      <c r="AH40" s="62">
        <v>0</v>
      </c>
      <c r="AI40" s="61">
        <v>0</v>
      </c>
      <c r="AJ40" s="62">
        <v>0</v>
      </c>
      <c r="AK40" s="61">
        <v>0</v>
      </c>
      <c r="AL40" s="62">
        <v>0</v>
      </c>
      <c r="AM40" s="61">
        <v>0</v>
      </c>
      <c r="AN40" s="62">
        <v>0</v>
      </c>
      <c r="AO40" s="61">
        <v>0</v>
      </c>
      <c r="AP40" s="62">
        <v>0</v>
      </c>
      <c r="AQ40" s="61">
        <v>0</v>
      </c>
      <c r="AR40" s="62">
        <v>0</v>
      </c>
      <c r="AS40" s="61">
        <v>0</v>
      </c>
      <c r="AT40" s="62">
        <v>0</v>
      </c>
      <c r="AU40" s="61">
        <v>0</v>
      </c>
      <c r="AV40" s="88">
        <v>0</v>
      </c>
      <c r="AW40" s="3"/>
      <c r="AX40" s="89">
        <v>0</v>
      </c>
      <c r="AY40" s="62">
        <v>0</v>
      </c>
      <c r="AZ40" s="61">
        <v>1650877.04918033</v>
      </c>
      <c r="BA40" s="62">
        <v>1650877.04918033</v>
      </c>
      <c r="BB40" s="61">
        <v>1650877.04918033</v>
      </c>
      <c r="BC40" s="62">
        <v>1650877.04918033</v>
      </c>
      <c r="BD40" s="61">
        <v>1650877.04918033</v>
      </c>
      <c r="BE40" s="62">
        <v>1650877.04918033</v>
      </c>
      <c r="BF40" s="61">
        <v>1650877.04918033</v>
      </c>
      <c r="BG40" s="62">
        <v>1650877.04918033</v>
      </c>
      <c r="BH40" s="61">
        <v>1650877.04918033</v>
      </c>
      <c r="BI40" s="62">
        <v>1650877.04918033</v>
      </c>
      <c r="BJ40" s="61">
        <v>0</v>
      </c>
      <c r="BK40" s="62">
        <v>0</v>
      </c>
      <c r="BL40" s="61">
        <v>0</v>
      </c>
      <c r="BM40" s="62">
        <v>0</v>
      </c>
      <c r="BN40" s="61">
        <v>0</v>
      </c>
      <c r="BO40" s="62">
        <v>0</v>
      </c>
      <c r="BP40" s="61">
        <v>0</v>
      </c>
      <c r="BQ40" s="62">
        <v>0</v>
      </c>
      <c r="BR40" s="61">
        <v>0</v>
      </c>
      <c r="BS40" s="62">
        <v>0</v>
      </c>
      <c r="BT40" s="61">
        <v>0</v>
      </c>
      <c r="BU40" s="62">
        <v>0</v>
      </c>
      <c r="BV40" s="61">
        <v>0</v>
      </c>
      <c r="BW40" s="62">
        <v>0</v>
      </c>
      <c r="BX40" s="61">
        <v>0</v>
      </c>
      <c r="BY40" s="62">
        <v>0</v>
      </c>
      <c r="BZ40" s="61">
        <v>0</v>
      </c>
      <c r="CA40" s="88">
        <v>0</v>
      </c>
      <c r="CB40" s="14"/>
    </row>
    <row r="41" spans="2:80" ht="15" x14ac:dyDescent="0.25">
      <c r="B41" s="2"/>
      <c r="C41" s="21">
        <f t="shared" si="0"/>
        <v>35</v>
      </c>
      <c r="D41" s="90" t="s">
        <v>132</v>
      </c>
      <c r="E41" s="79" t="s">
        <v>83</v>
      </c>
      <c r="F41" s="90" t="s">
        <v>117</v>
      </c>
      <c r="G41" s="79" t="s">
        <v>65</v>
      </c>
      <c r="H41" s="90" t="s">
        <v>85</v>
      </c>
      <c r="I41" s="79" t="s">
        <v>78</v>
      </c>
      <c r="J41" s="90">
        <v>2013</v>
      </c>
      <c r="K41" s="79" t="s">
        <v>113</v>
      </c>
      <c r="L41" s="90"/>
      <c r="M41" s="79" t="s">
        <v>114</v>
      </c>
      <c r="N41" s="90" t="s">
        <v>88</v>
      </c>
      <c r="O41" s="24">
        <v>8</v>
      </c>
      <c r="P41" s="23">
        <v>0</v>
      </c>
      <c r="Q41" s="82">
        <v>0</v>
      </c>
      <c r="R41" s="3"/>
      <c r="S41" s="91">
        <v>0</v>
      </c>
      <c r="T41" s="24">
        <v>0</v>
      </c>
      <c r="U41" s="23">
        <v>4.0128459999999997</v>
      </c>
      <c r="V41" s="24">
        <v>0</v>
      </c>
      <c r="W41" s="23">
        <v>0</v>
      </c>
      <c r="X41" s="24">
        <v>0</v>
      </c>
      <c r="Y41" s="23">
        <v>0</v>
      </c>
      <c r="Z41" s="24">
        <v>0</v>
      </c>
      <c r="AA41" s="23">
        <v>0</v>
      </c>
      <c r="AB41" s="24">
        <v>0</v>
      </c>
      <c r="AC41" s="23">
        <v>0</v>
      </c>
      <c r="AD41" s="24">
        <v>0</v>
      </c>
      <c r="AE41" s="23">
        <v>0</v>
      </c>
      <c r="AF41" s="24">
        <v>0</v>
      </c>
      <c r="AG41" s="23">
        <v>0</v>
      </c>
      <c r="AH41" s="24">
        <v>0</v>
      </c>
      <c r="AI41" s="23">
        <v>0</v>
      </c>
      <c r="AJ41" s="24">
        <v>0</v>
      </c>
      <c r="AK41" s="23">
        <v>0</v>
      </c>
      <c r="AL41" s="24">
        <v>0</v>
      </c>
      <c r="AM41" s="23">
        <v>0</v>
      </c>
      <c r="AN41" s="24">
        <v>0</v>
      </c>
      <c r="AO41" s="23">
        <v>0</v>
      </c>
      <c r="AP41" s="24">
        <v>0</v>
      </c>
      <c r="AQ41" s="23">
        <v>0</v>
      </c>
      <c r="AR41" s="24">
        <v>0</v>
      </c>
      <c r="AS41" s="23">
        <v>0</v>
      </c>
      <c r="AT41" s="24">
        <v>0</v>
      </c>
      <c r="AU41" s="23">
        <v>0</v>
      </c>
      <c r="AV41" s="82">
        <v>0</v>
      </c>
      <c r="AW41" s="3"/>
      <c r="AX41" s="91">
        <v>0</v>
      </c>
      <c r="AY41" s="24">
        <v>0</v>
      </c>
      <c r="AZ41" s="23">
        <v>-157.43510000000001</v>
      </c>
      <c r="BA41" s="24">
        <v>0</v>
      </c>
      <c r="BB41" s="23">
        <v>0</v>
      </c>
      <c r="BC41" s="24">
        <v>0</v>
      </c>
      <c r="BD41" s="23">
        <v>0</v>
      </c>
      <c r="BE41" s="24">
        <v>0</v>
      </c>
      <c r="BF41" s="23">
        <v>0</v>
      </c>
      <c r="BG41" s="24">
        <v>0</v>
      </c>
      <c r="BH41" s="23">
        <v>0</v>
      </c>
      <c r="BI41" s="24">
        <v>0</v>
      </c>
      <c r="BJ41" s="23">
        <v>0</v>
      </c>
      <c r="BK41" s="24">
        <v>0</v>
      </c>
      <c r="BL41" s="23">
        <v>0</v>
      </c>
      <c r="BM41" s="24">
        <v>0</v>
      </c>
      <c r="BN41" s="23">
        <v>0</v>
      </c>
      <c r="BO41" s="24">
        <v>0</v>
      </c>
      <c r="BP41" s="23">
        <v>0</v>
      </c>
      <c r="BQ41" s="24">
        <v>0</v>
      </c>
      <c r="BR41" s="23">
        <v>0</v>
      </c>
      <c r="BS41" s="24">
        <v>0</v>
      </c>
      <c r="BT41" s="23">
        <v>0</v>
      </c>
      <c r="BU41" s="24">
        <v>0</v>
      </c>
      <c r="BV41" s="23">
        <v>0</v>
      </c>
      <c r="BW41" s="24">
        <v>0</v>
      </c>
      <c r="BX41" s="23">
        <v>0</v>
      </c>
      <c r="BY41" s="24">
        <v>0</v>
      </c>
      <c r="BZ41" s="23">
        <v>0</v>
      </c>
      <c r="CA41" s="82">
        <v>0</v>
      </c>
      <c r="CB41" s="14"/>
    </row>
    <row r="42" spans="2:80" ht="15" x14ac:dyDescent="0.25">
      <c r="B42" s="2"/>
      <c r="C42" s="44">
        <f t="shared" si="0"/>
        <v>36</v>
      </c>
      <c r="D42" s="86" t="s">
        <v>132</v>
      </c>
      <c r="E42" s="87" t="s">
        <v>96</v>
      </c>
      <c r="F42" s="86" t="s">
        <v>117</v>
      </c>
      <c r="G42" s="87" t="s">
        <v>65</v>
      </c>
      <c r="H42" s="86" t="s">
        <v>96</v>
      </c>
      <c r="I42" s="87" t="s">
        <v>78</v>
      </c>
      <c r="J42" s="86">
        <v>2013</v>
      </c>
      <c r="K42" s="87" t="s">
        <v>113</v>
      </c>
      <c r="L42" s="86"/>
      <c r="M42" s="87" t="s">
        <v>114</v>
      </c>
      <c r="N42" s="86" t="s">
        <v>88</v>
      </c>
      <c r="O42" s="62">
        <v>9</v>
      </c>
      <c r="P42" s="61">
        <v>0</v>
      </c>
      <c r="Q42" s="88">
        <v>0</v>
      </c>
      <c r="R42" s="3"/>
      <c r="S42" s="89">
        <v>0</v>
      </c>
      <c r="T42" s="62">
        <v>0</v>
      </c>
      <c r="U42" s="61">
        <v>8766.8169999999991</v>
      </c>
      <c r="V42" s="62">
        <v>0</v>
      </c>
      <c r="W42" s="61">
        <v>0</v>
      </c>
      <c r="X42" s="62">
        <v>0</v>
      </c>
      <c r="Y42" s="61">
        <v>0</v>
      </c>
      <c r="Z42" s="62">
        <v>0</v>
      </c>
      <c r="AA42" s="61">
        <v>0</v>
      </c>
      <c r="AB42" s="62">
        <v>0</v>
      </c>
      <c r="AC42" s="61">
        <v>0</v>
      </c>
      <c r="AD42" s="62">
        <v>0</v>
      </c>
      <c r="AE42" s="61">
        <v>0</v>
      </c>
      <c r="AF42" s="62">
        <v>0</v>
      </c>
      <c r="AG42" s="61">
        <v>0</v>
      </c>
      <c r="AH42" s="62">
        <v>0</v>
      </c>
      <c r="AI42" s="61">
        <v>0</v>
      </c>
      <c r="AJ42" s="62">
        <v>0</v>
      </c>
      <c r="AK42" s="61">
        <v>0</v>
      </c>
      <c r="AL42" s="62">
        <v>0</v>
      </c>
      <c r="AM42" s="61">
        <v>0</v>
      </c>
      <c r="AN42" s="62">
        <v>0</v>
      </c>
      <c r="AO42" s="61">
        <v>0</v>
      </c>
      <c r="AP42" s="62">
        <v>0</v>
      </c>
      <c r="AQ42" s="61">
        <v>0</v>
      </c>
      <c r="AR42" s="62">
        <v>0</v>
      </c>
      <c r="AS42" s="61">
        <v>0</v>
      </c>
      <c r="AT42" s="62">
        <v>0</v>
      </c>
      <c r="AU42" s="61">
        <v>0</v>
      </c>
      <c r="AV42" s="88">
        <v>0</v>
      </c>
      <c r="AW42" s="3"/>
      <c r="AX42" s="89">
        <v>0</v>
      </c>
      <c r="AY42" s="62">
        <v>0</v>
      </c>
      <c r="AZ42" s="61">
        <v>154035.1</v>
      </c>
      <c r="BA42" s="62">
        <v>0</v>
      </c>
      <c r="BB42" s="61">
        <v>0</v>
      </c>
      <c r="BC42" s="62">
        <v>0</v>
      </c>
      <c r="BD42" s="61">
        <v>0</v>
      </c>
      <c r="BE42" s="62">
        <v>0</v>
      </c>
      <c r="BF42" s="61">
        <v>0</v>
      </c>
      <c r="BG42" s="62">
        <v>0</v>
      </c>
      <c r="BH42" s="61">
        <v>0</v>
      </c>
      <c r="BI42" s="62">
        <v>0</v>
      </c>
      <c r="BJ42" s="61">
        <v>0</v>
      </c>
      <c r="BK42" s="62">
        <v>0</v>
      </c>
      <c r="BL42" s="61">
        <v>0</v>
      </c>
      <c r="BM42" s="62">
        <v>0</v>
      </c>
      <c r="BN42" s="61">
        <v>0</v>
      </c>
      <c r="BO42" s="62">
        <v>0</v>
      </c>
      <c r="BP42" s="61">
        <v>0</v>
      </c>
      <c r="BQ42" s="62">
        <v>0</v>
      </c>
      <c r="BR42" s="61">
        <v>0</v>
      </c>
      <c r="BS42" s="62">
        <v>0</v>
      </c>
      <c r="BT42" s="61">
        <v>0</v>
      </c>
      <c r="BU42" s="62">
        <v>0</v>
      </c>
      <c r="BV42" s="61">
        <v>0</v>
      </c>
      <c r="BW42" s="62">
        <v>0</v>
      </c>
      <c r="BX42" s="61">
        <v>0</v>
      </c>
      <c r="BY42" s="62">
        <v>0</v>
      </c>
      <c r="BZ42" s="61">
        <v>0</v>
      </c>
      <c r="CA42" s="88">
        <v>0</v>
      </c>
      <c r="CB42" s="14"/>
    </row>
    <row r="43" spans="2:80" ht="15" x14ac:dyDescent="0.25">
      <c r="B43" s="2"/>
      <c r="C43" s="21">
        <f t="shared" si="0"/>
        <v>37</v>
      </c>
      <c r="D43" s="90" t="s">
        <v>46</v>
      </c>
      <c r="E43" s="79" t="s">
        <v>63</v>
      </c>
      <c r="F43" s="90" t="s">
        <v>71</v>
      </c>
      <c r="G43" s="79" t="s">
        <v>65</v>
      </c>
      <c r="H43" s="90" t="s">
        <v>66</v>
      </c>
      <c r="I43" s="79" t="s">
        <v>67</v>
      </c>
      <c r="J43" s="90">
        <v>2013</v>
      </c>
      <c r="K43" s="79" t="s">
        <v>113</v>
      </c>
      <c r="L43" s="90"/>
      <c r="M43" s="79" t="s">
        <v>114</v>
      </c>
      <c r="N43" s="90" t="s">
        <v>70</v>
      </c>
      <c r="O43" s="24">
        <v>4.197030974816764</v>
      </c>
      <c r="P43" s="23">
        <v>0.5530473996776184</v>
      </c>
      <c r="Q43" s="82">
        <v>3867.8927501371654</v>
      </c>
      <c r="R43" s="3"/>
      <c r="S43" s="91">
        <v>0</v>
      </c>
      <c r="T43" s="24">
        <v>0</v>
      </c>
      <c r="U43" s="23">
        <v>0.26197552897249854</v>
      </c>
      <c r="V43" s="24">
        <v>0.26197552897249854</v>
      </c>
      <c r="W43" s="23">
        <v>0.26197552897249854</v>
      </c>
      <c r="X43" s="24">
        <v>0.26197552897249854</v>
      </c>
      <c r="Y43" s="23">
        <v>0.14554406065463329</v>
      </c>
      <c r="Z43" s="24">
        <v>0</v>
      </c>
      <c r="AA43" s="23">
        <v>0</v>
      </c>
      <c r="AB43" s="24">
        <v>0</v>
      </c>
      <c r="AC43" s="23">
        <v>0</v>
      </c>
      <c r="AD43" s="24">
        <v>0</v>
      </c>
      <c r="AE43" s="23">
        <v>0</v>
      </c>
      <c r="AF43" s="24">
        <v>0</v>
      </c>
      <c r="AG43" s="23">
        <v>0</v>
      </c>
      <c r="AH43" s="24">
        <v>0</v>
      </c>
      <c r="AI43" s="23">
        <v>0</v>
      </c>
      <c r="AJ43" s="24">
        <v>0</v>
      </c>
      <c r="AK43" s="23">
        <v>0</v>
      </c>
      <c r="AL43" s="24">
        <v>0</v>
      </c>
      <c r="AM43" s="23">
        <v>0</v>
      </c>
      <c r="AN43" s="24">
        <v>0</v>
      </c>
      <c r="AO43" s="23">
        <v>0</v>
      </c>
      <c r="AP43" s="24">
        <v>0</v>
      </c>
      <c r="AQ43" s="23">
        <v>0</v>
      </c>
      <c r="AR43" s="24">
        <v>0</v>
      </c>
      <c r="AS43" s="23">
        <v>0</v>
      </c>
      <c r="AT43" s="24">
        <v>0</v>
      </c>
      <c r="AU43" s="23">
        <v>0</v>
      </c>
      <c r="AV43" s="82">
        <v>0</v>
      </c>
      <c r="AW43" s="3"/>
      <c r="AX43" s="91">
        <v>0</v>
      </c>
      <c r="AY43" s="24">
        <v>0</v>
      </c>
      <c r="AZ43" s="23">
        <v>1833.335863685124</v>
      </c>
      <c r="BA43" s="24">
        <v>1833.335863685124</v>
      </c>
      <c r="BB43" s="23">
        <v>1833.335863685124</v>
      </c>
      <c r="BC43" s="24">
        <v>1833.335863685124</v>
      </c>
      <c r="BD43" s="23">
        <v>990.30583462497293</v>
      </c>
      <c r="BE43" s="24">
        <v>0</v>
      </c>
      <c r="BF43" s="23">
        <v>0</v>
      </c>
      <c r="BG43" s="24">
        <v>0</v>
      </c>
      <c r="BH43" s="23">
        <v>0</v>
      </c>
      <c r="BI43" s="24">
        <v>0</v>
      </c>
      <c r="BJ43" s="23">
        <v>0</v>
      </c>
      <c r="BK43" s="24">
        <v>0</v>
      </c>
      <c r="BL43" s="23">
        <v>0</v>
      </c>
      <c r="BM43" s="24">
        <v>0</v>
      </c>
      <c r="BN43" s="23">
        <v>0</v>
      </c>
      <c r="BO43" s="24">
        <v>0</v>
      </c>
      <c r="BP43" s="23">
        <v>0</v>
      </c>
      <c r="BQ43" s="24">
        <v>0</v>
      </c>
      <c r="BR43" s="23">
        <v>0</v>
      </c>
      <c r="BS43" s="24">
        <v>0</v>
      </c>
      <c r="BT43" s="23">
        <v>0</v>
      </c>
      <c r="BU43" s="24">
        <v>0</v>
      </c>
      <c r="BV43" s="23">
        <v>0</v>
      </c>
      <c r="BW43" s="24">
        <v>0</v>
      </c>
      <c r="BX43" s="23">
        <v>0</v>
      </c>
      <c r="BY43" s="24">
        <v>0</v>
      </c>
      <c r="BZ43" s="23">
        <v>0</v>
      </c>
      <c r="CA43" s="82">
        <v>0</v>
      </c>
      <c r="CB43" s="14"/>
    </row>
    <row r="44" spans="2:80" ht="15" x14ac:dyDescent="0.25">
      <c r="B44" s="2"/>
      <c r="C44" s="57">
        <f t="shared" si="0"/>
        <v>38</v>
      </c>
      <c r="D44" s="95" t="s">
        <v>46</v>
      </c>
      <c r="E44" s="96" t="s">
        <v>63</v>
      </c>
      <c r="F44" s="95" t="s">
        <v>127</v>
      </c>
      <c r="G44" s="96" t="s">
        <v>65</v>
      </c>
      <c r="H44" s="95" t="s">
        <v>66</v>
      </c>
      <c r="I44" s="96" t="s">
        <v>67</v>
      </c>
      <c r="J44" s="95">
        <v>2012</v>
      </c>
      <c r="K44" s="96" t="s">
        <v>113</v>
      </c>
      <c r="L44" s="95"/>
      <c r="M44" s="96" t="s">
        <v>128</v>
      </c>
      <c r="N44" s="95" t="s">
        <v>129</v>
      </c>
      <c r="O44" s="66">
        <v>5.99575853545252</v>
      </c>
      <c r="P44" s="65">
        <v>2.8247723972019503</v>
      </c>
      <c r="Q44" s="97">
        <v>5100.6058073382901</v>
      </c>
      <c r="R44" s="3"/>
      <c r="S44" s="98">
        <v>0</v>
      </c>
      <c r="T44" s="66">
        <v>1.2238377520148698</v>
      </c>
      <c r="U44" s="65">
        <v>1.2238377520148698</v>
      </c>
      <c r="V44" s="66">
        <v>1.2238377520148698</v>
      </c>
      <c r="W44" s="65">
        <v>1.2238377520148698</v>
      </c>
      <c r="X44" s="66">
        <v>1.2238377520148698</v>
      </c>
      <c r="Y44" s="65">
        <v>1.2238377520148698</v>
      </c>
      <c r="Z44" s="66">
        <v>1.2238377520148698</v>
      </c>
      <c r="AA44" s="65">
        <v>1.2238377520148698</v>
      </c>
      <c r="AB44" s="66">
        <v>1.2238377520148698</v>
      </c>
      <c r="AC44" s="65">
        <v>1.2238377520148698</v>
      </c>
      <c r="AD44" s="66">
        <v>1.2238377520148698</v>
      </c>
      <c r="AE44" s="65">
        <v>1.2238377520148698</v>
      </c>
      <c r="AF44" s="66">
        <v>1.2238377520148698</v>
      </c>
      <c r="AG44" s="65">
        <v>1.2238377520148698</v>
      </c>
      <c r="AH44" s="66">
        <v>1.2238377520148698</v>
      </c>
      <c r="AI44" s="65">
        <v>1.2238377520148698</v>
      </c>
      <c r="AJ44" s="66">
        <v>1.2238377520148698</v>
      </c>
      <c r="AK44" s="65">
        <v>1.2238377520148698</v>
      </c>
      <c r="AL44" s="66">
        <v>1.2238377520148698</v>
      </c>
      <c r="AM44" s="65">
        <v>1.0519077295754751</v>
      </c>
      <c r="AN44" s="66">
        <v>0</v>
      </c>
      <c r="AO44" s="65">
        <v>0</v>
      </c>
      <c r="AP44" s="66">
        <v>0</v>
      </c>
      <c r="AQ44" s="65">
        <v>0</v>
      </c>
      <c r="AR44" s="66">
        <v>0</v>
      </c>
      <c r="AS44" s="65">
        <v>0</v>
      </c>
      <c r="AT44" s="66">
        <v>0</v>
      </c>
      <c r="AU44" s="65">
        <v>0</v>
      </c>
      <c r="AV44" s="97">
        <v>0</v>
      </c>
      <c r="AW44" s="3"/>
      <c r="AX44" s="98">
        <v>0</v>
      </c>
      <c r="AY44" s="66">
        <v>2488.2233021446491</v>
      </c>
      <c r="AZ44" s="65">
        <v>2488.2233021446491</v>
      </c>
      <c r="BA44" s="66">
        <v>2488.2233021446491</v>
      </c>
      <c r="BB44" s="65">
        <v>2488.2233021446491</v>
      </c>
      <c r="BC44" s="66">
        <v>2488.2233021446491</v>
      </c>
      <c r="BD44" s="65">
        <v>2488.2233021446491</v>
      </c>
      <c r="BE44" s="66">
        <v>2488.2233021446491</v>
      </c>
      <c r="BF44" s="65">
        <v>2488.2233021446491</v>
      </c>
      <c r="BG44" s="66">
        <v>2488.2233021446491</v>
      </c>
      <c r="BH44" s="65">
        <v>2488.2233021446491</v>
      </c>
      <c r="BI44" s="66">
        <v>2488.2233021446491</v>
      </c>
      <c r="BJ44" s="65">
        <v>2488.2233021446491</v>
      </c>
      <c r="BK44" s="66">
        <v>2488.2233021446491</v>
      </c>
      <c r="BL44" s="65">
        <v>2488.2233021446491</v>
      </c>
      <c r="BM44" s="66">
        <v>2488.2233021446491</v>
      </c>
      <c r="BN44" s="65">
        <v>2488.2233021446491</v>
      </c>
      <c r="BO44" s="66">
        <v>2488.2233021446491</v>
      </c>
      <c r="BP44" s="65">
        <v>2488.2233021446491</v>
      </c>
      <c r="BQ44" s="66">
        <v>2315.8938846652327</v>
      </c>
      <c r="BR44" s="65">
        <v>0</v>
      </c>
      <c r="BS44" s="66">
        <v>0</v>
      </c>
      <c r="BT44" s="65">
        <v>0</v>
      </c>
      <c r="BU44" s="66">
        <v>0</v>
      </c>
      <c r="BV44" s="65">
        <v>0</v>
      </c>
      <c r="BW44" s="66">
        <v>0</v>
      </c>
      <c r="BX44" s="65">
        <v>0</v>
      </c>
      <c r="BY44" s="66">
        <v>0</v>
      </c>
      <c r="BZ44" s="65">
        <v>0</v>
      </c>
      <c r="CA44" s="97">
        <v>0</v>
      </c>
      <c r="CB44" s="14"/>
    </row>
    <row r="45" spans="2:80" s="9" customFormat="1" ht="6" x14ac:dyDescent="0.25">
      <c r="B45" s="6"/>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8"/>
    </row>
    <row r="46" spans="2:80" ht="15" x14ac:dyDescent="0.25">
      <c r="B46" s="2"/>
      <c r="C46" s="4" t="s">
        <v>11</v>
      </c>
      <c r="D46" s="94"/>
      <c r="E46" s="94"/>
      <c r="F46" s="94"/>
      <c r="G46" s="94"/>
      <c r="H46" s="94"/>
      <c r="I46" s="94"/>
      <c r="J46" s="94"/>
      <c r="K46" s="94"/>
      <c r="L46" s="94"/>
      <c r="M46" s="94"/>
      <c r="N46" s="94"/>
      <c r="O46" s="94"/>
      <c r="P46" s="10">
        <f>SUM(P$7:P44)</f>
        <v>24417.930271836878</v>
      </c>
      <c r="Q46" s="10">
        <f>SUM(Q$7:Q44)</f>
        <v>102874948.2469622</v>
      </c>
      <c r="R46" s="3"/>
      <c r="S46" s="10">
        <f>SUM(S$7:S44)</f>
        <v>2.902917661</v>
      </c>
      <c r="T46" s="10">
        <f>SUM(T$7:T44)</f>
        <v>390.4543626340149</v>
      </c>
      <c r="U46" s="10">
        <f>SUM(U$7:U44)</f>
        <v>93001.118737490979</v>
      </c>
      <c r="V46" s="10">
        <f>SUM(V$7:V44)</f>
        <v>17079.086585433983</v>
      </c>
      <c r="W46" s="10">
        <f>SUM(W$7:W44)</f>
        <v>16050.538672878987</v>
      </c>
      <c r="X46" s="10">
        <f>SUM(X$7:X44)</f>
        <v>14429.025681852987</v>
      </c>
      <c r="Y46" s="10">
        <f>SUM(Y$7:Y44)</f>
        <v>11782.450783471671</v>
      </c>
      <c r="Z46" s="10">
        <f>SUM(Z$7:Z44)</f>
        <v>11338.857868531017</v>
      </c>
      <c r="AA46" s="10">
        <f>SUM(AA$7:AA44)</f>
        <v>11333.068809999017</v>
      </c>
      <c r="AB46" s="10">
        <f>SUM(AB$7:AB44)</f>
        <v>11312.448961411015</v>
      </c>
      <c r="AC46" s="10">
        <f>SUM(AC$7:AC44)</f>
        <v>11044.841181355016</v>
      </c>
      <c r="AD46" s="10">
        <f>SUM(AD$7:AD44)</f>
        <v>10192.694017247015</v>
      </c>
      <c r="AE46" s="10">
        <f>SUM(AE$7:AE44)</f>
        <v>8844.2098809020154</v>
      </c>
      <c r="AF46" s="10">
        <f>SUM(AF$7:AF44)</f>
        <v>8076.2051589680141</v>
      </c>
      <c r="AG46" s="10">
        <f>SUM(AG$7:AG44)</f>
        <v>5532.2100906400156</v>
      </c>
      <c r="AH46" s="10">
        <f>SUM(AH$7:AH44)</f>
        <v>5524.9854023820144</v>
      </c>
      <c r="AI46" s="10">
        <f>SUM(AI$7:AI44)</f>
        <v>5459.248344053015</v>
      </c>
      <c r="AJ46" s="10">
        <f>SUM(AJ$7:AJ44)</f>
        <v>4885.6709720030149</v>
      </c>
      <c r="AK46" s="10">
        <f>SUM(AK$7:AK44)</f>
        <v>4187.1186901280153</v>
      </c>
      <c r="AL46" s="10">
        <f>SUM(AL$7:AL44)</f>
        <v>4031.5026664040147</v>
      </c>
      <c r="AM46" s="10">
        <f>SUM(AM$7:AM44)</f>
        <v>3616.0375197055751</v>
      </c>
      <c r="AN46" s="10">
        <f>SUM(AN$7:AN44)</f>
        <v>623.49304644300003</v>
      </c>
      <c r="AO46" s="10">
        <f>SUM(AO$7:AO44)</f>
        <v>16.102691240999999</v>
      </c>
      <c r="AP46" s="10">
        <f>SUM(AP$7:AP44)</f>
        <v>0</v>
      </c>
      <c r="AQ46" s="10">
        <f>SUM(AQ$7:AQ44)</f>
        <v>0</v>
      </c>
      <c r="AR46" s="10">
        <f>SUM(AR$7:AR44)</f>
        <v>0</v>
      </c>
      <c r="AS46" s="10">
        <f>SUM(AS$7:AS44)</f>
        <v>0</v>
      </c>
      <c r="AT46" s="10">
        <f>SUM(AT$7:AT44)</f>
        <v>0</v>
      </c>
      <c r="AU46" s="10">
        <f>SUM(AU$7:AU44)</f>
        <v>0</v>
      </c>
      <c r="AV46" s="10">
        <f>SUM(AV$7:AV44)</f>
        <v>0</v>
      </c>
      <c r="AW46" s="3"/>
      <c r="AX46" s="10">
        <f>SUM(AX$7:AX44)</f>
        <v>5598.2873620179998</v>
      </c>
      <c r="AY46" s="10">
        <f>SUM(AY$7:AY44)</f>
        <v>2153739.5011612033</v>
      </c>
      <c r="AZ46" s="10">
        <f>SUM(AZ$7:AZ44)</f>
        <v>80229000.460097328</v>
      </c>
      <c r="BA46" s="10">
        <f>SUM(BA$7:BA44)</f>
        <v>77417836.576540172</v>
      </c>
      <c r="BB46" s="10">
        <f>SUM(BB$7:BB44)</f>
        <v>73503499.584376335</v>
      </c>
      <c r="BC46" s="10">
        <f>SUM(BC$7:BC44)</f>
        <v>66308707.183813669</v>
      </c>
      <c r="BD46" s="10">
        <f>SUM(BD$7:BD44)</f>
        <v>57355390.013236374</v>
      </c>
      <c r="BE46" s="10">
        <f>SUM(BE$7:BE44)</f>
        <v>54177390.46818877</v>
      </c>
      <c r="BF46" s="10">
        <f>SUM(BF$7:BF44)</f>
        <v>54065947.299045101</v>
      </c>
      <c r="BG46" s="10">
        <f>SUM(BG$7:BG44)</f>
        <v>53859212.103202797</v>
      </c>
      <c r="BH46" s="10">
        <f>SUM(BH$7:BH44)</f>
        <v>50757476.991575934</v>
      </c>
      <c r="BI46" s="10">
        <f>SUM(BI$7:BI44)</f>
        <v>45257219.085283406</v>
      </c>
      <c r="BJ46" s="10">
        <f>SUM(BJ$7:BJ44)</f>
        <v>34918178.297108889</v>
      </c>
      <c r="BK46" s="10">
        <f>SUM(BK$7:BK44)</f>
        <v>30527228.629207809</v>
      </c>
      <c r="BL46" s="10">
        <f>SUM(BL$7:BL44)</f>
        <v>18332790.290893417</v>
      </c>
      <c r="BM46" s="10">
        <f>SUM(BM$7:BM44)</f>
        <v>18212888.591565732</v>
      </c>
      <c r="BN46" s="10">
        <f>SUM(BN$7:BN44)</f>
        <v>17625687.033097908</v>
      </c>
      <c r="BO46" s="10">
        <f>SUM(BO$7:BO44)</f>
        <v>13865750.612714021</v>
      </c>
      <c r="BP46" s="10">
        <f>SUM(BP$7:BP44)</f>
        <v>10386877.134535233</v>
      </c>
      <c r="BQ46" s="10">
        <f>SUM(BQ$7:BQ44)</f>
        <v>9142768.7613212354</v>
      </c>
      <c r="BR46" s="10">
        <f>SUM(BR$7:BR44)</f>
        <v>8625429.4003225546</v>
      </c>
      <c r="BS46" s="10">
        <f>SUM(BS$7:BS44)</f>
        <v>2957423.3957289481</v>
      </c>
      <c r="BT46" s="10">
        <f>SUM(BT$7:BT44)</f>
        <v>118715.03247070299</v>
      </c>
      <c r="BU46" s="10">
        <f>SUM(BU$7:BU44)</f>
        <v>0</v>
      </c>
      <c r="BV46" s="10">
        <f>SUM(BV$7:BV44)</f>
        <v>0</v>
      </c>
      <c r="BW46" s="10">
        <f>SUM(BW$7:BW44)</f>
        <v>0</v>
      </c>
      <c r="BX46" s="10">
        <f>SUM(BX$7:BX44)</f>
        <v>0</v>
      </c>
      <c r="BY46" s="10">
        <f>SUM(BY$7:BY44)</f>
        <v>0</v>
      </c>
      <c r="BZ46" s="10">
        <f>SUM(BZ$7:BZ44)</f>
        <v>0</v>
      </c>
      <c r="CA46" s="10">
        <f>SUM(CA$7:CA44)</f>
        <v>0</v>
      </c>
      <c r="CB46" s="14"/>
    </row>
    <row r="47" spans="2:80" ht="15" x14ac:dyDescent="0.25">
      <c r="B47" s="33"/>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c r="BC47" s="34"/>
      <c r="BD47" s="34"/>
      <c r="BE47" s="34"/>
      <c r="BF47" s="34"/>
      <c r="BG47" s="34"/>
      <c r="BH47" s="34"/>
      <c r="BI47" s="34"/>
      <c r="BJ47" s="34"/>
      <c r="BK47" s="34"/>
      <c r="BL47" s="34"/>
      <c r="BM47" s="34"/>
      <c r="BN47" s="34"/>
      <c r="BO47" s="34"/>
      <c r="BP47" s="34"/>
      <c r="BQ47" s="34"/>
      <c r="BR47" s="34"/>
      <c r="BS47" s="34"/>
      <c r="BT47" s="34"/>
      <c r="BU47" s="34"/>
      <c r="BV47" s="34"/>
      <c r="BW47" s="34"/>
      <c r="BX47" s="34"/>
      <c r="BY47" s="34"/>
      <c r="BZ47" s="34"/>
      <c r="CA47" s="34"/>
      <c r="CB47" s="35"/>
    </row>
  </sheetData>
  <mergeCells count="15">
    <mergeCell ref="H4:H5"/>
    <mergeCell ref="C4:C5"/>
    <mergeCell ref="D4:D5"/>
    <mergeCell ref="E4:E5"/>
    <mergeCell ref="F4:F5"/>
    <mergeCell ref="G4:G5"/>
    <mergeCell ref="O4:O5"/>
    <mergeCell ref="P4:P5"/>
    <mergeCell ref="Q4:Q5"/>
    <mergeCell ref="I4:I5"/>
    <mergeCell ref="J4:J5"/>
    <mergeCell ref="K4:K5"/>
    <mergeCell ref="L4:L5"/>
    <mergeCell ref="M4:M5"/>
    <mergeCell ref="N4:N5"/>
  </mergeCells>
  <conditionalFormatting sqref="O7:Q44 S7:AV44 AX7:CA44">
    <cfRule type="cellIs" dxfId="2" priority="1" operator="equal">
      <formula>0</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2:CB72"/>
  <sheetViews>
    <sheetView zoomScale="75" zoomScaleNormal="75" workbookViewId="0">
      <pane ySplit="6" topLeftCell="A64" activePane="bottomLeft" state="frozen"/>
      <selection pane="bottomLeft"/>
    </sheetView>
  </sheetViews>
  <sheetFormatPr defaultColWidth="9.21875" defaultRowHeight="14.4" x14ac:dyDescent="0.3"/>
  <cols>
    <col min="1" max="2" width="2.77734375" style="5" customWidth="1"/>
    <col min="3" max="3" width="4.77734375" style="5" customWidth="1"/>
    <col min="4" max="5" width="9.21875" style="5"/>
    <col min="6" max="6" width="9.21875" style="5" customWidth="1"/>
    <col min="7" max="7" width="4.77734375" style="5" customWidth="1"/>
    <col min="8" max="8" width="6.77734375" style="5" customWidth="1"/>
    <col min="9" max="9" width="12.77734375" style="5" customWidth="1"/>
    <col min="10" max="10" width="16.77734375" style="5" customWidth="1"/>
    <col min="11" max="11" width="13.77734375" style="5" customWidth="1"/>
    <col min="12" max="13" width="6.77734375" style="5" customWidth="1"/>
    <col min="14" max="14" width="9.21875" style="5"/>
    <col min="15" max="15" width="12.77734375" style="5" customWidth="1"/>
    <col min="16" max="16" width="9.21875" style="5"/>
    <col min="17" max="17" width="12.77734375" style="5" customWidth="1"/>
    <col min="18" max="18" width="1.21875" style="5" customWidth="1"/>
    <col min="19" max="20" width="4.77734375" style="5" customWidth="1"/>
    <col min="21" max="21" width="6.44140625" style="5" customWidth="1"/>
    <col min="22" max="22" width="8.77734375" style="5" customWidth="1"/>
    <col min="23" max="40" width="7.5546875" style="5" customWidth="1"/>
    <col min="41" max="41" width="6.44140625" style="5" customWidth="1"/>
    <col min="42" max="42" width="3.5546875" style="5" customWidth="1"/>
    <col min="43" max="48" width="3.21875" style="5" customWidth="1"/>
    <col min="49" max="49" width="1.21875" style="5" customWidth="1"/>
    <col min="50" max="50" width="8.77734375" style="5" customWidth="1"/>
    <col min="51" max="51" width="10.44140625" style="5" customWidth="1"/>
    <col min="52" max="52" width="11.5546875" style="5" customWidth="1"/>
    <col min="53" max="66" width="12.77734375" style="5" customWidth="1"/>
    <col min="67" max="72" width="11.5546875" style="5" customWidth="1"/>
    <col min="73" max="73" width="8.77734375" style="5" customWidth="1"/>
    <col min="74" max="79" width="3.21875" style="5" customWidth="1"/>
    <col min="80" max="81" width="2.77734375" style="5" customWidth="1"/>
    <col min="82" max="16384" width="9.21875" style="5"/>
  </cols>
  <sheetData>
    <row r="2" spans="2:80" ht="120" customHeight="1" x14ac:dyDescent="0.25">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3"/>
    </row>
    <row r="3" spans="2:80" ht="22.5" customHeight="1" x14ac:dyDescent="0.25">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14"/>
    </row>
    <row r="4" spans="2:80" ht="45" customHeight="1" x14ac:dyDescent="0.3">
      <c r="B4" s="2"/>
      <c r="C4" s="101" t="s">
        <v>0</v>
      </c>
      <c r="D4" s="101" t="s">
        <v>44</v>
      </c>
      <c r="E4" s="101" t="s">
        <v>21</v>
      </c>
      <c r="F4" s="101" t="s">
        <v>45</v>
      </c>
      <c r="G4" s="101" t="s">
        <v>46</v>
      </c>
      <c r="H4" s="101" t="s">
        <v>47</v>
      </c>
      <c r="I4" s="101" t="s">
        <v>48</v>
      </c>
      <c r="J4" s="101" t="s">
        <v>49</v>
      </c>
      <c r="K4" s="101" t="s">
        <v>50</v>
      </c>
      <c r="L4" s="101" t="s">
        <v>51</v>
      </c>
      <c r="M4" s="101" t="s">
        <v>52</v>
      </c>
      <c r="N4" s="101" t="s">
        <v>53</v>
      </c>
      <c r="O4" s="101" t="s">
        <v>54</v>
      </c>
      <c r="P4" s="101" t="s">
        <v>55</v>
      </c>
      <c r="Q4" s="101" t="s">
        <v>56</v>
      </c>
      <c r="R4" s="3"/>
      <c r="S4" s="4" t="s">
        <v>2</v>
      </c>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6"/>
      <c r="AW4" s="3"/>
      <c r="AX4" s="4" t="s">
        <v>1</v>
      </c>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6"/>
      <c r="CB4" s="14"/>
    </row>
    <row r="5" spans="2:80" ht="45" customHeight="1" x14ac:dyDescent="0.3">
      <c r="B5" s="2"/>
      <c r="C5" s="101"/>
      <c r="D5" s="102"/>
      <c r="E5" s="102"/>
      <c r="F5" s="102"/>
      <c r="G5" s="102"/>
      <c r="H5" s="102"/>
      <c r="I5" s="102"/>
      <c r="J5" s="102"/>
      <c r="K5" s="102"/>
      <c r="L5" s="102"/>
      <c r="M5" s="102"/>
      <c r="N5" s="102"/>
      <c r="O5" s="102"/>
      <c r="P5" s="102"/>
      <c r="Q5" s="102"/>
      <c r="R5" s="3"/>
      <c r="S5" s="45">
        <v>2011</v>
      </c>
      <c r="T5" s="45">
        <v>2012</v>
      </c>
      <c r="U5" s="45">
        <v>2013</v>
      </c>
      <c r="V5" s="45">
        <v>2014</v>
      </c>
      <c r="W5" s="45">
        <v>2015</v>
      </c>
      <c r="X5" s="45">
        <v>2016</v>
      </c>
      <c r="Y5" s="45">
        <v>2017</v>
      </c>
      <c r="Z5" s="45">
        <v>2018</v>
      </c>
      <c r="AA5" s="45">
        <v>2019</v>
      </c>
      <c r="AB5" s="45">
        <v>2020</v>
      </c>
      <c r="AC5" s="45">
        <v>2021</v>
      </c>
      <c r="AD5" s="45">
        <v>2022</v>
      </c>
      <c r="AE5" s="45">
        <v>2023</v>
      </c>
      <c r="AF5" s="45">
        <v>2024</v>
      </c>
      <c r="AG5" s="45">
        <v>2025</v>
      </c>
      <c r="AH5" s="45">
        <v>2026</v>
      </c>
      <c r="AI5" s="45">
        <v>2027</v>
      </c>
      <c r="AJ5" s="45">
        <v>2028</v>
      </c>
      <c r="AK5" s="45">
        <v>2029</v>
      </c>
      <c r="AL5" s="45">
        <v>2030</v>
      </c>
      <c r="AM5" s="45">
        <v>2031</v>
      </c>
      <c r="AN5" s="45">
        <v>2032</v>
      </c>
      <c r="AO5" s="45">
        <v>2033</v>
      </c>
      <c r="AP5" s="45">
        <v>2034</v>
      </c>
      <c r="AQ5" s="45">
        <v>2035</v>
      </c>
      <c r="AR5" s="45">
        <v>2036</v>
      </c>
      <c r="AS5" s="45">
        <v>2037</v>
      </c>
      <c r="AT5" s="45">
        <v>2038</v>
      </c>
      <c r="AU5" s="45">
        <v>2039</v>
      </c>
      <c r="AV5" s="45">
        <v>2040</v>
      </c>
      <c r="AW5" s="3"/>
      <c r="AX5" s="45">
        <v>2011</v>
      </c>
      <c r="AY5" s="45">
        <v>2012</v>
      </c>
      <c r="AZ5" s="45">
        <v>2013</v>
      </c>
      <c r="BA5" s="45">
        <v>2014</v>
      </c>
      <c r="BB5" s="45">
        <v>2015</v>
      </c>
      <c r="BC5" s="45">
        <v>2016</v>
      </c>
      <c r="BD5" s="45">
        <v>2017</v>
      </c>
      <c r="BE5" s="45">
        <v>2018</v>
      </c>
      <c r="BF5" s="45">
        <v>2019</v>
      </c>
      <c r="BG5" s="45">
        <v>2020</v>
      </c>
      <c r="BH5" s="45">
        <v>2021</v>
      </c>
      <c r="BI5" s="45">
        <v>2022</v>
      </c>
      <c r="BJ5" s="45">
        <v>2023</v>
      </c>
      <c r="BK5" s="45">
        <v>2024</v>
      </c>
      <c r="BL5" s="45">
        <v>2025</v>
      </c>
      <c r="BM5" s="45">
        <v>2026</v>
      </c>
      <c r="BN5" s="45">
        <v>2027</v>
      </c>
      <c r="BO5" s="45">
        <v>2028</v>
      </c>
      <c r="BP5" s="45">
        <v>2029</v>
      </c>
      <c r="BQ5" s="45">
        <v>2030</v>
      </c>
      <c r="BR5" s="45">
        <v>2031</v>
      </c>
      <c r="BS5" s="45">
        <v>2032</v>
      </c>
      <c r="BT5" s="45">
        <v>2033</v>
      </c>
      <c r="BU5" s="45">
        <v>2034</v>
      </c>
      <c r="BV5" s="45">
        <v>2035</v>
      </c>
      <c r="BW5" s="45">
        <v>2036</v>
      </c>
      <c r="BX5" s="45">
        <v>2037</v>
      </c>
      <c r="BY5" s="45">
        <v>2038</v>
      </c>
      <c r="BZ5" s="45">
        <v>2039</v>
      </c>
      <c r="CA5" s="45">
        <v>2040</v>
      </c>
      <c r="CB5" s="14"/>
    </row>
    <row r="6" spans="2:80" s="9" customFormat="1" ht="6" x14ac:dyDescent="0.2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8"/>
    </row>
    <row r="7" spans="2:80" ht="15" x14ac:dyDescent="0.25">
      <c r="B7" s="2"/>
      <c r="C7" s="17">
        <f t="shared" ref="C7:C38" si="0">C6+1</f>
        <v>1</v>
      </c>
      <c r="D7" s="84" t="s">
        <v>46</v>
      </c>
      <c r="E7" s="78" t="s">
        <v>111</v>
      </c>
      <c r="F7" s="84" t="s">
        <v>112</v>
      </c>
      <c r="G7" s="78" t="s">
        <v>65</v>
      </c>
      <c r="H7" s="84" t="s">
        <v>66</v>
      </c>
      <c r="I7" s="78" t="s">
        <v>78</v>
      </c>
      <c r="J7" s="84">
        <v>2014</v>
      </c>
      <c r="K7" s="78" t="s">
        <v>113</v>
      </c>
      <c r="L7" s="84"/>
      <c r="M7" s="78" t="s">
        <v>133</v>
      </c>
      <c r="N7" s="84" t="s">
        <v>90</v>
      </c>
      <c r="O7" s="20">
        <v>1125</v>
      </c>
      <c r="P7" s="19">
        <v>548.44347359999995</v>
      </c>
      <c r="Q7" s="81">
        <v>6199311.699</v>
      </c>
      <c r="R7" s="3"/>
      <c r="S7" s="85">
        <v>0</v>
      </c>
      <c r="T7" s="20">
        <v>0</v>
      </c>
      <c r="U7" s="19">
        <v>0</v>
      </c>
      <c r="V7" s="20">
        <v>548.64496340000005</v>
      </c>
      <c r="W7" s="19">
        <v>548.44347359999995</v>
      </c>
      <c r="X7" s="20">
        <v>539.83938520000004</v>
      </c>
      <c r="Y7" s="19">
        <v>536.34330039999998</v>
      </c>
      <c r="Z7" s="20">
        <v>532.70031159999996</v>
      </c>
      <c r="AA7" s="19">
        <v>532.70031159999996</v>
      </c>
      <c r="AB7" s="20">
        <v>532.70031159999996</v>
      </c>
      <c r="AC7" s="19">
        <v>532.70031159999996</v>
      </c>
      <c r="AD7" s="20">
        <v>501.40168519999997</v>
      </c>
      <c r="AE7" s="19">
        <v>483.75919649999997</v>
      </c>
      <c r="AF7" s="20">
        <v>416.62127989999999</v>
      </c>
      <c r="AG7" s="19">
        <v>390.21092829999998</v>
      </c>
      <c r="AH7" s="20">
        <v>387.73127269999998</v>
      </c>
      <c r="AI7" s="19">
        <v>387.73127269999998</v>
      </c>
      <c r="AJ7" s="20">
        <v>358.90990970000001</v>
      </c>
      <c r="AK7" s="19">
        <v>333.61297480000002</v>
      </c>
      <c r="AL7" s="20">
        <v>333.61297480000002</v>
      </c>
      <c r="AM7" s="19">
        <v>333.61297480000002</v>
      </c>
      <c r="AN7" s="20">
        <v>333.61297480000002</v>
      </c>
      <c r="AO7" s="19">
        <v>333.61297480000002</v>
      </c>
      <c r="AP7" s="20">
        <v>8.1568053739999993</v>
      </c>
      <c r="AQ7" s="19">
        <v>0</v>
      </c>
      <c r="AR7" s="20">
        <v>0</v>
      </c>
      <c r="AS7" s="19">
        <v>0</v>
      </c>
      <c r="AT7" s="20">
        <v>0</v>
      </c>
      <c r="AU7" s="19">
        <v>0</v>
      </c>
      <c r="AV7" s="81">
        <v>0</v>
      </c>
      <c r="AW7" s="3"/>
      <c r="AX7" s="85">
        <v>0</v>
      </c>
      <c r="AY7" s="20">
        <v>0</v>
      </c>
      <c r="AZ7" s="19">
        <v>0</v>
      </c>
      <c r="BA7" s="20">
        <v>3101207.3689999999</v>
      </c>
      <c r="BB7" s="19">
        <v>3098104.3220000002</v>
      </c>
      <c r="BC7" s="20">
        <v>2938676.09</v>
      </c>
      <c r="BD7" s="19">
        <v>2871374.179</v>
      </c>
      <c r="BE7" s="20">
        <v>2801244.2609999999</v>
      </c>
      <c r="BF7" s="19">
        <v>2801244.2609999999</v>
      </c>
      <c r="BG7" s="20">
        <v>2801244.2609999999</v>
      </c>
      <c r="BH7" s="19">
        <v>2801244.2609999999</v>
      </c>
      <c r="BI7" s="20">
        <v>2224214.5669999998</v>
      </c>
      <c r="BJ7" s="19">
        <v>2207737.5669999998</v>
      </c>
      <c r="BK7" s="20">
        <v>1426226.567</v>
      </c>
      <c r="BL7" s="19">
        <v>1315193.567</v>
      </c>
      <c r="BM7" s="20">
        <v>1306949.567</v>
      </c>
      <c r="BN7" s="19">
        <v>1306949.567</v>
      </c>
      <c r="BO7" s="20">
        <v>1092328.567</v>
      </c>
      <c r="BP7" s="19">
        <v>883722.56740000006</v>
      </c>
      <c r="BQ7" s="20">
        <v>883722.56740000006</v>
      </c>
      <c r="BR7" s="19">
        <v>883722.56740000006</v>
      </c>
      <c r="BS7" s="20">
        <v>883722.56740000006</v>
      </c>
      <c r="BT7" s="19">
        <v>883722.56740000006</v>
      </c>
      <c r="BU7" s="20">
        <v>60135</v>
      </c>
      <c r="BV7" s="19">
        <v>0</v>
      </c>
      <c r="BW7" s="20">
        <v>0</v>
      </c>
      <c r="BX7" s="19">
        <v>0</v>
      </c>
      <c r="BY7" s="20">
        <v>0</v>
      </c>
      <c r="BZ7" s="19">
        <v>0</v>
      </c>
      <c r="CA7" s="81">
        <v>0</v>
      </c>
      <c r="CB7" s="14"/>
    </row>
    <row r="8" spans="2:80" ht="15" x14ac:dyDescent="0.25">
      <c r="B8" s="2"/>
      <c r="C8" s="44">
        <f t="shared" si="0"/>
        <v>2</v>
      </c>
      <c r="D8" s="86" t="s">
        <v>46</v>
      </c>
      <c r="E8" s="87" t="s">
        <v>111</v>
      </c>
      <c r="F8" s="86" t="s">
        <v>112</v>
      </c>
      <c r="G8" s="87" t="s">
        <v>65</v>
      </c>
      <c r="H8" s="86" t="s">
        <v>66</v>
      </c>
      <c r="I8" s="87" t="s">
        <v>67</v>
      </c>
      <c r="J8" s="86">
        <v>2013</v>
      </c>
      <c r="K8" s="87" t="s">
        <v>113</v>
      </c>
      <c r="L8" s="86"/>
      <c r="M8" s="87" t="s">
        <v>133</v>
      </c>
      <c r="N8" s="86" t="s">
        <v>90</v>
      </c>
      <c r="O8" s="62">
        <v>133</v>
      </c>
      <c r="P8" s="61">
        <v>134.3279043</v>
      </c>
      <c r="Q8" s="88">
        <v>1127067.6980000001</v>
      </c>
      <c r="R8" s="3"/>
      <c r="S8" s="89">
        <v>0</v>
      </c>
      <c r="T8" s="62">
        <v>0</v>
      </c>
      <c r="U8" s="61">
        <v>134.3514145</v>
      </c>
      <c r="V8" s="62">
        <v>134.3514145</v>
      </c>
      <c r="W8" s="61">
        <v>134.3279043</v>
      </c>
      <c r="X8" s="62">
        <v>133.2202097</v>
      </c>
      <c r="Y8" s="61">
        <v>132.76040330000001</v>
      </c>
      <c r="Z8" s="62">
        <v>132.30059689999999</v>
      </c>
      <c r="AA8" s="61">
        <v>132.30059689999999</v>
      </c>
      <c r="AB8" s="62">
        <v>132.30059689999999</v>
      </c>
      <c r="AC8" s="61">
        <v>132.30059689999999</v>
      </c>
      <c r="AD8" s="62">
        <v>128.28242589999999</v>
      </c>
      <c r="AE8" s="61">
        <v>125.997479</v>
      </c>
      <c r="AF8" s="62">
        <v>118.9473667</v>
      </c>
      <c r="AG8" s="61">
        <v>114.6750456</v>
      </c>
      <c r="AH8" s="62">
        <v>114.5291658</v>
      </c>
      <c r="AI8" s="61">
        <v>114.5291658</v>
      </c>
      <c r="AJ8" s="62">
        <v>109.1831007</v>
      </c>
      <c r="AK8" s="61">
        <v>107.1159907</v>
      </c>
      <c r="AL8" s="62">
        <v>107.1159907</v>
      </c>
      <c r="AM8" s="61">
        <v>107.1159907</v>
      </c>
      <c r="AN8" s="62">
        <v>107.1159907</v>
      </c>
      <c r="AO8" s="61">
        <v>107.1159907</v>
      </c>
      <c r="AP8" s="62">
        <v>1.287916638</v>
      </c>
      <c r="AQ8" s="61">
        <v>0</v>
      </c>
      <c r="AR8" s="62">
        <v>0</v>
      </c>
      <c r="AS8" s="61">
        <v>0</v>
      </c>
      <c r="AT8" s="62">
        <v>0</v>
      </c>
      <c r="AU8" s="61">
        <v>0</v>
      </c>
      <c r="AV8" s="88">
        <v>0</v>
      </c>
      <c r="AW8" s="3"/>
      <c r="AX8" s="89">
        <v>0</v>
      </c>
      <c r="AY8" s="62">
        <v>0</v>
      </c>
      <c r="AZ8" s="61">
        <v>563714.8835</v>
      </c>
      <c r="BA8" s="62">
        <v>563714.8835</v>
      </c>
      <c r="BB8" s="61">
        <v>563352.81420000002</v>
      </c>
      <c r="BC8" s="62">
        <v>542753.1078</v>
      </c>
      <c r="BD8" s="61">
        <v>533901.53370000003</v>
      </c>
      <c r="BE8" s="62">
        <v>525049.95929999999</v>
      </c>
      <c r="BF8" s="61">
        <v>525049.95929999999</v>
      </c>
      <c r="BG8" s="62">
        <v>525049.95929999999</v>
      </c>
      <c r="BH8" s="61">
        <v>525049.95929999999</v>
      </c>
      <c r="BI8" s="62">
        <v>450671.68329999998</v>
      </c>
      <c r="BJ8" s="61">
        <v>448537.68329999998</v>
      </c>
      <c r="BK8" s="62">
        <v>362528.68329999998</v>
      </c>
      <c r="BL8" s="61">
        <v>335330.68329999998</v>
      </c>
      <c r="BM8" s="62">
        <v>334845.68329999998</v>
      </c>
      <c r="BN8" s="61">
        <v>334845.68329999998</v>
      </c>
      <c r="BO8" s="62">
        <v>294345.68329999998</v>
      </c>
      <c r="BP8" s="61">
        <v>277299.68329999998</v>
      </c>
      <c r="BQ8" s="62">
        <v>277299.68329999998</v>
      </c>
      <c r="BR8" s="61">
        <v>277299.68329999998</v>
      </c>
      <c r="BS8" s="62">
        <v>277299.68329999998</v>
      </c>
      <c r="BT8" s="61">
        <v>277299.68329999998</v>
      </c>
      <c r="BU8" s="62">
        <v>9495</v>
      </c>
      <c r="BV8" s="61">
        <v>0</v>
      </c>
      <c r="BW8" s="62">
        <v>0</v>
      </c>
      <c r="BX8" s="61">
        <v>0</v>
      </c>
      <c r="BY8" s="62">
        <v>0</v>
      </c>
      <c r="BZ8" s="61">
        <v>0</v>
      </c>
      <c r="CA8" s="88">
        <v>0</v>
      </c>
      <c r="CB8" s="14"/>
    </row>
    <row r="9" spans="2:80" ht="15" x14ac:dyDescent="0.25">
      <c r="B9" s="2"/>
      <c r="C9" s="21">
        <f t="shared" si="0"/>
        <v>3</v>
      </c>
      <c r="D9" s="90" t="s">
        <v>46</v>
      </c>
      <c r="E9" s="79" t="s">
        <v>83</v>
      </c>
      <c r="F9" s="90" t="s">
        <v>89</v>
      </c>
      <c r="G9" s="79" t="s">
        <v>65</v>
      </c>
      <c r="H9" s="90" t="s">
        <v>134</v>
      </c>
      <c r="I9" s="79" t="s">
        <v>67</v>
      </c>
      <c r="J9" s="90">
        <v>2014</v>
      </c>
      <c r="K9" s="79" t="s">
        <v>113</v>
      </c>
      <c r="L9" s="90"/>
      <c r="M9" s="79" t="s">
        <v>133</v>
      </c>
      <c r="N9" s="90" t="s">
        <v>90</v>
      </c>
      <c r="O9" s="24">
        <v>6088</v>
      </c>
      <c r="P9" s="23">
        <v>7524.3735420000003</v>
      </c>
      <c r="Q9" s="82">
        <v>26162372.699999999</v>
      </c>
      <c r="R9" s="3"/>
      <c r="S9" s="91">
        <v>0</v>
      </c>
      <c r="T9" s="24">
        <v>0</v>
      </c>
      <c r="U9" s="23">
        <v>0</v>
      </c>
      <c r="V9" s="24">
        <v>7524.3735420000003</v>
      </c>
      <c r="W9" s="23">
        <v>5983.4774470000002</v>
      </c>
      <c r="X9" s="24">
        <v>5449.6864240000004</v>
      </c>
      <c r="Y9" s="23">
        <v>4140.7075539999996</v>
      </c>
      <c r="Z9" s="24">
        <v>4140.7075539999996</v>
      </c>
      <c r="AA9" s="23">
        <v>4140.7075539999996</v>
      </c>
      <c r="AB9" s="24">
        <v>4140.7075539999996</v>
      </c>
      <c r="AC9" s="23">
        <v>4140.5649279999998</v>
      </c>
      <c r="AD9" s="24">
        <v>4140.5649279999998</v>
      </c>
      <c r="AE9" s="23">
        <v>4140.5649279999998</v>
      </c>
      <c r="AF9" s="24">
        <v>4128.1236749999998</v>
      </c>
      <c r="AG9" s="23">
        <v>1069.5145279999999</v>
      </c>
      <c r="AH9" s="24">
        <v>0</v>
      </c>
      <c r="AI9" s="23">
        <v>0</v>
      </c>
      <c r="AJ9" s="24">
        <v>0</v>
      </c>
      <c r="AK9" s="23">
        <v>0</v>
      </c>
      <c r="AL9" s="24">
        <v>0</v>
      </c>
      <c r="AM9" s="23">
        <v>0</v>
      </c>
      <c r="AN9" s="24">
        <v>0</v>
      </c>
      <c r="AO9" s="23">
        <v>0</v>
      </c>
      <c r="AP9" s="24">
        <v>0</v>
      </c>
      <c r="AQ9" s="23">
        <v>0</v>
      </c>
      <c r="AR9" s="24">
        <v>0</v>
      </c>
      <c r="AS9" s="23">
        <v>0</v>
      </c>
      <c r="AT9" s="24">
        <v>0</v>
      </c>
      <c r="AU9" s="23">
        <v>0</v>
      </c>
      <c r="AV9" s="82">
        <v>0</v>
      </c>
      <c r="AW9" s="3"/>
      <c r="AX9" s="91">
        <v>0</v>
      </c>
      <c r="AY9" s="24">
        <v>0</v>
      </c>
      <c r="AZ9" s="23">
        <v>0</v>
      </c>
      <c r="BA9" s="24">
        <v>26162372.699999999</v>
      </c>
      <c r="BB9" s="23">
        <v>20887202.66</v>
      </c>
      <c r="BC9" s="24">
        <v>18977227.489999998</v>
      </c>
      <c r="BD9" s="23">
        <v>14436380.960000001</v>
      </c>
      <c r="BE9" s="24">
        <v>14436380.960000001</v>
      </c>
      <c r="BF9" s="23">
        <v>14436380.960000001</v>
      </c>
      <c r="BG9" s="24">
        <v>14436380.960000001</v>
      </c>
      <c r="BH9" s="23">
        <v>14436238.43</v>
      </c>
      <c r="BI9" s="24">
        <v>14436238.43</v>
      </c>
      <c r="BJ9" s="23">
        <v>14436238.43</v>
      </c>
      <c r="BK9" s="24">
        <v>14321517.24</v>
      </c>
      <c r="BL9" s="23">
        <v>3726099.4190000002</v>
      </c>
      <c r="BM9" s="24">
        <v>0</v>
      </c>
      <c r="BN9" s="23">
        <v>0</v>
      </c>
      <c r="BO9" s="24">
        <v>0</v>
      </c>
      <c r="BP9" s="23">
        <v>0</v>
      </c>
      <c r="BQ9" s="24">
        <v>0</v>
      </c>
      <c r="BR9" s="23">
        <v>0</v>
      </c>
      <c r="BS9" s="24">
        <v>0</v>
      </c>
      <c r="BT9" s="23">
        <v>0</v>
      </c>
      <c r="BU9" s="24">
        <v>0</v>
      </c>
      <c r="BV9" s="23">
        <v>0</v>
      </c>
      <c r="BW9" s="24">
        <v>0</v>
      </c>
      <c r="BX9" s="23">
        <v>0</v>
      </c>
      <c r="BY9" s="24">
        <v>0</v>
      </c>
      <c r="BZ9" s="23">
        <v>0</v>
      </c>
      <c r="CA9" s="82">
        <v>0</v>
      </c>
      <c r="CB9" s="14"/>
    </row>
    <row r="10" spans="2:80" ht="15" x14ac:dyDescent="0.25">
      <c r="B10" s="2"/>
      <c r="C10" s="44">
        <f t="shared" si="0"/>
        <v>4</v>
      </c>
      <c r="D10" s="86" t="s">
        <v>46</v>
      </c>
      <c r="E10" s="87" t="s">
        <v>83</v>
      </c>
      <c r="F10" s="86" t="s">
        <v>92</v>
      </c>
      <c r="G10" s="87" t="s">
        <v>65</v>
      </c>
      <c r="H10" s="86" t="s">
        <v>134</v>
      </c>
      <c r="I10" s="87" t="s">
        <v>67</v>
      </c>
      <c r="J10" s="86">
        <v>2011</v>
      </c>
      <c r="K10" s="87" t="s">
        <v>113</v>
      </c>
      <c r="L10" s="86"/>
      <c r="M10" s="87" t="s">
        <v>133</v>
      </c>
      <c r="N10" s="86" t="s">
        <v>116</v>
      </c>
      <c r="O10" s="62">
        <v>1</v>
      </c>
      <c r="P10" s="61">
        <v>1.727426578</v>
      </c>
      <c r="Q10" s="88">
        <v>34217.137329999998</v>
      </c>
      <c r="R10" s="3"/>
      <c r="S10" s="89">
        <v>1.727426578</v>
      </c>
      <c r="T10" s="62">
        <v>1.727426578</v>
      </c>
      <c r="U10" s="61">
        <v>1.727426578</v>
      </c>
      <c r="V10" s="62">
        <v>1.727426578</v>
      </c>
      <c r="W10" s="61">
        <v>0</v>
      </c>
      <c r="X10" s="62">
        <v>0</v>
      </c>
      <c r="Y10" s="61">
        <v>0</v>
      </c>
      <c r="Z10" s="62">
        <v>0</v>
      </c>
      <c r="AA10" s="61">
        <v>0</v>
      </c>
      <c r="AB10" s="62">
        <v>0</v>
      </c>
      <c r="AC10" s="61">
        <v>0</v>
      </c>
      <c r="AD10" s="62">
        <v>0</v>
      </c>
      <c r="AE10" s="61">
        <v>0</v>
      </c>
      <c r="AF10" s="62">
        <v>0</v>
      </c>
      <c r="AG10" s="61">
        <v>0</v>
      </c>
      <c r="AH10" s="62">
        <v>0</v>
      </c>
      <c r="AI10" s="61">
        <v>0</v>
      </c>
      <c r="AJ10" s="62">
        <v>0</v>
      </c>
      <c r="AK10" s="61">
        <v>0</v>
      </c>
      <c r="AL10" s="62">
        <v>0</v>
      </c>
      <c r="AM10" s="61">
        <v>0</v>
      </c>
      <c r="AN10" s="62">
        <v>0</v>
      </c>
      <c r="AO10" s="61">
        <v>0</v>
      </c>
      <c r="AP10" s="62">
        <v>0</v>
      </c>
      <c r="AQ10" s="61">
        <v>0</v>
      </c>
      <c r="AR10" s="62">
        <v>0</v>
      </c>
      <c r="AS10" s="61">
        <v>0</v>
      </c>
      <c r="AT10" s="62">
        <v>0</v>
      </c>
      <c r="AU10" s="61">
        <v>0</v>
      </c>
      <c r="AV10" s="88">
        <v>0</v>
      </c>
      <c r="AW10" s="3"/>
      <c r="AX10" s="89">
        <v>8554.2843319999993</v>
      </c>
      <c r="AY10" s="62">
        <v>8554.2843319999993</v>
      </c>
      <c r="AZ10" s="61">
        <v>8554.2843319999993</v>
      </c>
      <c r="BA10" s="62">
        <v>8554.2843319999993</v>
      </c>
      <c r="BB10" s="61">
        <v>0</v>
      </c>
      <c r="BC10" s="62">
        <v>0</v>
      </c>
      <c r="BD10" s="61">
        <v>0</v>
      </c>
      <c r="BE10" s="62">
        <v>0</v>
      </c>
      <c r="BF10" s="61">
        <v>0</v>
      </c>
      <c r="BG10" s="62">
        <v>0</v>
      </c>
      <c r="BH10" s="61">
        <v>0</v>
      </c>
      <c r="BI10" s="62">
        <v>0</v>
      </c>
      <c r="BJ10" s="61">
        <v>0</v>
      </c>
      <c r="BK10" s="62">
        <v>0</v>
      </c>
      <c r="BL10" s="61">
        <v>0</v>
      </c>
      <c r="BM10" s="62">
        <v>0</v>
      </c>
      <c r="BN10" s="61">
        <v>0</v>
      </c>
      <c r="BO10" s="62">
        <v>0</v>
      </c>
      <c r="BP10" s="61">
        <v>0</v>
      </c>
      <c r="BQ10" s="62">
        <v>0</v>
      </c>
      <c r="BR10" s="61">
        <v>0</v>
      </c>
      <c r="BS10" s="62">
        <v>0</v>
      </c>
      <c r="BT10" s="61">
        <v>0</v>
      </c>
      <c r="BU10" s="62">
        <v>0</v>
      </c>
      <c r="BV10" s="61">
        <v>0</v>
      </c>
      <c r="BW10" s="62">
        <v>0</v>
      </c>
      <c r="BX10" s="61">
        <v>0</v>
      </c>
      <c r="BY10" s="62">
        <v>0</v>
      </c>
      <c r="BZ10" s="61">
        <v>0</v>
      </c>
      <c r="CA10" s="88">
        <v>0</v>
      </c>
      <c r="CB10" s="14"/>
    </row>
    <row r="11" spans="2:80" ht="15" x14ac:dyDescent="0.25">
      <c r="B11" s="2"/>
      <c r="C11" s="21">
        <f t="shared" si="0"/>
        <v>5</v>
      </c>
      <c r="D11" s="90" t="s">
        <v>46</v>
      </c>
      <c r="E11" s="79" t="s">
        <v>83</v>
      </c>
      <c r="F11" s="90" t="s">
        <v>92</v>
      </c>
      <c r="G11" s="79" t="s">
        <v>65</v>
      </c>
      <c r="H11" s="90" t="s">
        <v>134</v>
      </c>
      <c r="I11" s="79" t="s">
        <v>67</v>
      </c>
      <c r="J11" s="90">
        <v>2012</v>
      </c>
      <c r="K11" s="79" t="s">
        <v>113</v>
      </c>
      <c r="L11" s="90"/>
      <c r="M11" s="79" t="s">
        <v>133</v>
      </c>
      <c r="N11" s="90" t="s">
        <v>116</v>
      </c>
      <c r="O11" s="24">
        <v>1</v>
      </c>
      <c r="P11" s="23">
        <v>0.51739881799999998</v>
      </c>
      <c r="Q11" s="82">
        <v>7686.5378639999999</v>
      </c>
      <c r="R11" s="3"/>
      <c r="S11" s="91">
        <v>0</v>
      </c>
      <c r="T11" s="24">
        <v>0.51739881799999998</v>
      </c>
      <c r="U11" s="23">
        <v>0.51739881799999998</v>
      </c>
      <c r="V11" s="24">
        <v>0.51739881799999998</v>
      </c>
      <c r="W11" s="23">
        <v>0.51739881799999998</v>
      </c>
      <c r="X11" s="24">
        <v>0</v>
      </c>
      <c r="Y11" s="23">
        <v>0</v>
      </c>
      <c r="Z11" s="24">
        <v>0</v>
      </c>
      <c r="AA11" s="23">
        <v>0</v>
      </c>
      <c r="AB11" s="24">
        <v>0</v>
      </c>
      <c r="AC11" s="23">
        <v>0</v>
      </c>
      <c r="AD11" s="24">
        <v>0</v>
      </c>
      <c r="AE11" s="23">
        <v>0</v>
      </c>
      <c r="AF11" s="24">
        <v>0</v>
      </c>
      <c r="AG11" s="23">
        <v>0</v>
      </c>
      <c r="AH11" s="24">
        <v>0</v>
      </c>
      <c r="AI11" s="23">
        <v>0</v>
      </c>
      <c r="AJ11" s="24">
        <v>0</v>
      </c>
      <c r="AK11" s="23">
        <v>0</v>
      </c>
      <c r="AL11" s="24">
        <v>0</v>
      </c>
      <c r="AM11" s="23">
        <v>0</v>
      </c>
      <c r="AN11" s="24">
        <v>0</v>
      </c>
      <c r="AO11" s="23">
        <v>0</v>
      </c>
      <c r="AP11" s="24">
        <v>0</v>
      </c>
      <c r="AQ11" s="23">
        <v>0</v>
      </c>
      <c r="AR11" s="24">
        <v>0</v>
      </c>
      <c r="AS11" s="23">
        <v>0</v>
      </c>
      <c r="AT11" s="24">
        <v>0</v>
      </c>
      <c r="AU11" s="23">
        <v>0</v>
      </c>
      <c r="AV11" s="82">
        <v>0</v>
      </c>
      <c r="AW11" s="3"/>
      <c r="AX11" s="91">
        <v>0</v>
      </c>
      <c r="AY11" s="24">
        <v>2562.1792879999998</v>
      </c>
      <c r="AZ11" s="23">
        <v>2562.1792879999998</v>
      </c>
      <c r="BA11" s="24">
        <v>2562.1792879999998</v>
      </c>
      <c r="BB11" s="23">
        <v>2562.1792879999998</v>
      </c>
      <c r="BC11" s="24">
        <v>0</v>
      </c>
      <c r="BD11" s="23">
        <v>0</v>
      </c>
      <c r="BE11" s="24">
        <v>0</v>
      </c>
      <c r="BF11" s="23">
        <v>0</v>
      </c>
      <c r="BG11" s="24">
        <v>0</v>
      </c>
      <c r="BH11" s="23">
        <v>0</v>
      </c>
      <c r="BI11" s="24">
        <v>0</v>
      </c>
      <c r="BJ11" s="23">
        <v>0</v>
      </c>
      <c r="BK11" s="24">
        <v>0</v>
      </c>
      <c r="BL11" s="23">
        <v>0</v>
      </c>
      <c r="BM11" s="24">
        <v>0</v>
      </c>
      <c r="BN11" s="23">
        <v>0</v>
      </c>
      <c r="BO11" s="24">
        <v>0</v>
      </c>
      <c r="BP11" s="23">
        <v>0</v>
      </c>
      <c r="BQ11" s="24">
        <v>0</v>
      </c>
      <c r="BR11" s="23">
        <v>0</v>
      </c>
      <c r="BS11" s="24">
        <v>0</v>
      </c>
      <c r="BT11" s="23">
        <v>0</v>
      </c>
      <c r="BU11" s="24">
        <v>0</v>
      </c>
      <c r="BV11" s="23">
        <v>0</v>
      </c>
      <c r="BW11" s="24">
        <v>0</v>
      </c>
      <c r="BX11" s="23">
        <v>0</v>
      </c>
      <c r="BY11" s="24">
        <v>0</v>
      </c>
      <c r="BZ11" s="23">
        <v>0</v>
      </c>
      <c r="CA11" s="82">
        <v>0</v>
      </c>
      <c r="CB11" s="14"/>
    </row>
    <row r="12" spans="2:80" ht="15" x14ac:dyDescent="0.25">
      <c r="B12" s="2"/>
      <c r="C12" s="44">
        <f t="shared" si="0"/>
        <v>6</v>
      </c>
      <c r="D12" s="86" t="s">
        <v>46</v>
      </c>
      <c r="E12" s="87" t="s">
        <v>83</v>
      </c>
      <c r="F12" s="86" t="s">
        <v>92</v>
      </c>
      <c r="G12" s="87" t="s">
        <v>65</v>
      </c>
      <c r="H12" s="86" t="s">
        <v>134</v>
      </c>
      <c r="I12" s="87" t="s">
        <v>67</v>
      </c>
      <c r="J12" s="86">
        <v>2012</v>
      </c>
      <c r="K12" s="87" t="s">
        <v>113</v>
      </c>
      <c r="L12" s="86"/>
      <c r="M12" s="87" t="s">
        <v>133</v>
      </c>
      <c r="N12" s="86" t="s">
        <v>116</v>
      </c>
      <c r="O12" s="62">
        <v>1</v>
      </c>
      <c r="P12" s="61">
        <v>2.4145278160000001</v>
      </c>
      <c r="Q12" s="88">
        <v>35870.510029999998</v>
      </c>
      <c r="R12" s="3"/>
      <c r="S12" s="89">
        <v>0</v>
      </c>
      <c r="T12" s="62">
        <v>2.4145278160000001</v>
      </c>
      <c r="U12" s="61">
        <v>2.4145278160000001</v>
      </c>
      <c r="V12" s="62">
        <v>2.4145278160000001</v>
      </c>
      <c r="W12" s="61">
        <v>2.4145278160000001</v>
      </c>
      <c r="X12" s="62">
        <v>0</v>
      </c>
      <c r="Y12" s="61">
        <v>0</v>
      </c>
      <c r="Z12" s="62">
        <v>0</v>
      </c>
      <c r="AA12" s="61">
        <v>0</v>
      </c>
      <c r="AB12" s="62">
        <v>0</v>
      </c>
      <c r="AC12" s="61">
        <v>0</v>
      </c>
      <c r="AD12" s="62">
        <v>0</v>
      </c>
      <c r="AE12" s="61">
        <v>0</v>
      </c>
      <c r="AF12" s="62">
        <v>0</v>
      </c>
      <c r="AG12" s="61">
        <v>0</v>
      </c>
      <c r="AH12" s="62">
        <v>0</v>
      </c>
      <c r="AI12" s="61">
        <v>0</v>
      </c>
      <c r="AJ12" s="62">
        <v>0</v>
      </c>
      <c r="AK12" s="61">
        <v>0</v>
      </c>
      <c r="AL12" s="62">
        <v>0</v>
      </c>
      <c r="AM12" s="61">
        <v>0</v>
      </c>
      <c r="AN12" s="62">
        <v>0</v>
      </c>
      <c r="AO12" s="61">
        <v>0</v>
      </c>
      <c r="AP12" s="62">
        <v>0</v>
      </c>
      <c r="AQ12" s="61">
        <v>0</v>
      </c>
      <c r="AR12" s="62">
        <v>0</v>
      </c>
      <c r="AS12" s="61">
        <v>0</v>
      </c>
      <c r="AT12" s="62">
        <v>0</v>
      </c>
      <c r="AU12" s="61">
        <v>0</v>
      </c>
      <c r="AV12" s="88">
        <v>0</v>
      </c>
      <c r="AW12" s="3"/>
      <c r="AX12" s="89">
        <v>0</v>
      </c>
      <c r="AY12" s="62">
        <v>11956.83668</v>
      </c>
      <c r="AZ12" s="61">
        <v>11956.83668</v>
      </c>
      <c r="BA12" s="62">
        <v>11956.83668</v>
      </c>
      <c r="BB12" s="61">
        <v>11956.83668</v>
      </c>
      <c r="BC12" s="62">
        <v>0</v>
      </c>
      <c r="BD12" s="61">
        <v>0</v>
      </c>
      <c r="BE12" s="62">
        <v>0</v>
      </c>
      <c r="BF12" s="61">
        <v>0</v>
      </c>
      <c r="BG12" s="62">
        <v>0</v>
      </c>
      <c r="BH12" s="61">
        <v>0</v>
      </c>
      <c r="BI12" s="62">
        <v>0</v>
      </c>
      <c r="BJ12" s="61">
        <v>0</v>
      </c>
      <c r="BK12" s="62">
        <v>0</v>
      </c>
      <c r="BL12" s="61">
        <v>0</v>
      </c>
      <c r="BM12" s="62">
        <v>0</v>
      </c>
      <c r="BN12" s="61">
        <v>0</v>
      </c>
      <c r="BO12" s="62">
        <v>0</v>
      </c>
      <c r="BP12" s="61">
        <v>0</v>
      </c>
      <c r="BQ12" s="62">
        <v>0</v>
      </c>
      <c r="BR12" s="61">
        <v>0</v>
      </c>
      <c r="BS12" s="62">
        <v>0</v>
      </c>
      <c r="BT12" s="61">
        <v>0</v>
      </c>
      <c r="BU12" s="62">
        <v>0</v>
      </c>
      <c r="BV12" s="61">
        <v>0</v>
      </c>
      <c r="BW12" s="62">
        <v>0</v>
      </c>
      <c r="BX12" s="61">
        <v>0</v>
      </c>
      <c r="BY12" s="62">
        <v>0</v>
      </c>
      <c r="BZ12" s="61">
        <v>0</v>
      </c>
      <c r="CA12" s="88">
        <v>0</v>
      </c>
      <c r="CB12" s="14"/>
    </row>
    <row r="13" spans="2:80" ht="15" x14ac:dyDescent="0.25">
      <c r="B13" s="2"/>
      <c r="C13" s="21">
        <f t="shared" si="0"/>
        <v>7</v>
      </c>
      <c r="D13" s="90" t="s">
        <v>46</v>
      </c>
      <c r="E13" s="79" t="s">
        <v>83</v>
      </c>
      <c r="F13" s="90" t="s">
        <v>92</v>
      </c>
      <c r="G13" s="79" t="s">
        <v>65</v>
      </c>
      <c r="H13" s="90" t="s">
        <v>134</v>
      </c>
      <c r="I13" s="79" t="s">
        <v>67</v>
      </c>
      <c r="J13" s="90">
        <v>2013</v>
      </c>
      <c r="K13" s="79" t="s">
        <v>113</v>
      </c>
      <c r="L13" s="90"/>
      <c r="M13" s="79" t="s">
        <v>133</v>
      </c>
      <c r="N13" s="90" t="s">
        <v>116</v>
      </c>
      <c r="O13" s="24">
        <v>1</v>
      </c>
      <c r="P13" s="23">
        <v>5.8450300000000002E-3</v>
      </c>
      <c r="Q13" s="82">
        <v>64.270189810000005</v>
      </c>
      <c r="R13" s="3"/>
      <c r="S13" s="91">
        <v>0</v>
      </c>
      <c r="T13" s="24">
        <v>0</v>
      </c>
      <c r="U13" s="23">
        <v>5.8450300000000002E-3</v>
      </c>
      <c r="V13" s="24">
        <v>5.8450300000000002E-3</v>
      </c>
      <c r="W13" s="23">
        <v>5.8450300000000002E-3</v>
      </c>
      <c r="X13" s="24">
        <v>5.8450300000000002E-3</v>
      </c>
      <c r="Y13" s="23">
        <v>0</v>
      </c>
      <c r="Z13" s="24">
        <v>0</v>
      </c>
      <c r="AA13" s="23">
        <v>0</v>
      </c>
      <c r="AB13" s="24">
        <v>0</v>
      </c>
      <c r="AC13" s="23">
        <v>0</v>
      </c>
      <c r="AD13" s="24">
        <v>0</v>
      </c>
      <c r="AE13" s="23">
        <v>0</v>
      </c>
      <c r="AF13" s="24">
        <v>0</v>
      </c>
      <c r="AG13" s="23">
        <v>0</v>
      </c>
      <c r="AH13" s="24">
        <v>0</v>
      </c>
      <c r="AI13" s="23">
        <v>0</v>
      </c>
      <c r="AJ13" s="24">
        <v>0</v>
      </c>
      <c r="AK13" s="23">
        <v>0</v>
      </c>
      <c r="AL13" s="24">
        <v>0</v>
      </c>
      <c r="AM13" s="23">
        <v>0</v>
      </c>
      <c r="AN13" s="24">
        <v>0</v>
      </c>
      <c r="AO13" s="23">
        <v>0</v>
      </c>
      <c r="AP13" s="24">
        <v>0</v>
      </c>
      <c r="AQ13" s="23">
        <v>0</v>
      </c>
      <c r="AR13" s="24">
        <v>0</v>
      </c>
      <c r="AS13" s="23">
        <v>0</v>
      </c>
      <c r="AT13" s="24">
        <v>0</v>
      </c>
      <c r="AU13" s="23">
        <v>0</v>
      </c>
      <c r="AV13" s="82">
        <v>0</v>
      </c>
      <c r="AW13" s="3"/>
      <c r="AX13" s="91">
        <v>0</v>
      </c>
      <c r="AY13" s="24">
        <v>0</v>
      </c>
      <c r="AZ13" s="23">
        <v>32.135094899999999</v>
      </c>
      <c r="BA13" s="24">
        <v>32.135094899999999</v>
      </c>
      <c r="BB13" s="23">
        <v>32.135094899999999</v>
      </c>
      <c r="BC13" s="24">
        <v>32.135094899999999</v>
      </c>
      <c r="BD13" s="23">
        <v>0</v>
      </c>
      <c r="BE13" s="24">
        <v>0</v>
      </c>
      <c r="BF13" s="23">
        <v>0</v>
      </c>
      <c r="BG13" s="24">
        <v>0</v>
      </c>
      <c r="BH13" s="23">
        <v>0</v>
      </c>
      <c r="BI13" s="24">
        <v>0</v>
      </c>
      <c r="BJ13" s="23">
        <v>0</v>
      </c>
      <c r="BK13" s="24">
        <v>0</v>
      </c>
      <c r="BL13" s="23">
        <v>0</v>
      </c>
      <c r="BM13" s="24">
        <v>0</v>
      </c>
      <c r="BN13" s="23">
        <v>0</v>
      </c>
      <c r="BO13" s="24">
        <v>0</v>
      </c>
      <c r="BP13" s="23">
        <v>0</v>
      </c>
      <c r="BQ13" s="24">
        <v>0</v>
      </c>
      <c r="BR13" s="23">
        <v>0</v>
      </c>
      <c r="BS13" s="24">
        <v>0</v>
      </c>
      <c r="BT13" s="23">
        <v>0</v>
      </c>
      <c r="BU13" s="24">
        <v>0</v>
      </c>
      <c r="BV13" s="23">
        <v>0</v>
      </c>
      <c r="BW13" s="24">
        <v>0</v>
      </c>
      <c r="BX13" s="23">
        <v>0</v>
      </c>
      <c r="BY13" s="24">
        <v>0</v>
      </c>
      <c r="BZ13" s="23">
        <v>0</v>
      </c>
      <c r="CA13" s="82">
        <v>0</v>
      </c>
      <c r="CB13" s="14"/>
    </row>
    <row r="14" spans="2:80" ht="15" x14ac:dyDescent="0.25">
      <c r="B14" s="2"/>
      <c r="C14" s="44">
        <f t="shared" si="0"/>
        <v>8</v>
      </c>
      <c r="D14" s="86" t="s">
        <v>46</v>
      </c>
      <c r="E14" s="87" t="s">
        <v>83</v>
      </c>
      <c r="F14" s="86" t="s">
        <v>92</v>
      </c>
      <c r="G14" s="87" t="s">
        <v>65</v>
      </c>
      <c r="H14" s="86" t="s">
        <v>134</v>
      </c>
      <c r="I14" s="87" t="s">
        <v>67</v>
      </c>
      <c r="J14" s="86">
        <v>2013</v>
      </c>
      <c r="K14" s="87" t="s">
        <v>113</v>
      </c>
      <c r="L14" s="86"/>
      <c r="M14" s="87" t="s">
        <v>133</v>
      </c>
      <c r="N14" s="86" t="s">
        <v>116</v>
      </c>
      <c r="O14" s="62">
        <v>15</v>
      </c>
      <c r="P14" s="61">
        <v>132.27782479999999</v>
      </c>
      <c r="Q14" s="88">
        <v>1454487.0870000001</v>
      </c>
      <c r="R14" s="3"/>
      <c r="S14" s="89">
        <v>0</v>
      </c>
      <c r="T14" s="62">
        <v>0</v>
      </c>
      <c r="U14" s="61">
        <v>132.27782479999999</v>
      </c>
      <c r="V14" s="62">
        <v>132.27782479999999</v>
      </c>
      <c r="W14" s="61">
        <v>132.27782479999999</v>
      </c>
      <c r="X14" s="62">
        <v>132.27782479999999</v>
      </c>
      <c r="Y14" s="61">
        <v>0</v>
      </c>
      <c r="Z14" s="62">
        <v>0</v>
      </c>
      <c r="AA14" s="61">
        <v>0</v>
      </c>
      <c r="AB14" s="62">
        <v>0</v>
      </c>
      <c r="AC14" s="61">
        <v>0</v>
      </c>
      <c r="AD14" s="62">
        <v>0</v>
      </c>
      <c r="AE14" s="61">
        <v>0</v>
      </c>
      <c r="AF14" s="62">
        <v>0</v>
      </c>
      <c r="AG14" s="61">
        <v>0</v>
      </c>
      <c r="AH14" s="62">
        <v>0</v>
      </c>
      <c r="AI14" s="61">
        <v>0</v>
      </c>
      <c r="AJ14" s="62">
        <v>0</v>
      </c>
      <c r="AK14" s="61">
        <v>0</v>
      </c>
      <c r="AL14" s="62">
        <v>0</v>
      </c>
      <c r="AM14" s="61">
        <v>0</v>
      </c>
      <c r="AN14" s="62">
        <v>0</v>
      </c>
      <c r="AO14" s="61">
        <v>0</v>
      </c>
      <c r="AP14" s="62">
        <v>0</v>
      </c>
      <c r="AQ14" s="61">
        <v>0</v>
      </c>
      <c r="AR14" s="62">
        <v>0</v>
      </c>
      <c r="AS14" s="61">
        <v>0</v>
      </c>
      <c r="AT14" s="62">
        <v>0</v>
      </c>
      <c r="AU14" s="61">
        <v>0</v>
      </c>
      <c r="AV14" s="88">
        <v>0</v>
      </c>
      <c r="AW14" s="3"/>
      <c r="AX14" s="89">
        <v>0</v>
      </c>
      <c r="AY14" s="62">
        <v>0</v>
      </c>
      <c r="AZ14" s="61">
        <v>727243.54339999997</v>
      </c>
      <c r="BA14" s="62">
        <v>727243.54339999997</v>
      </c>
      <c r="BB14" s="61">
        <v>727243.54339999997</v>
      </c>
      <c r="BC14" s="62">
        <v>727243.54339999997</v>
      </c>
      <c r="BD14" s="61">
        <v>0</v>
      </c>
      <c r="BE14" s="62">
        <v>0</v>
      </c>
      <c r="BF14" s="61">
        <v>0</v>
      </c>
      <c r="BG14" s="62">
        <v>0</v>
      </c>
      <c r="BH14" s="61">
        <v>0</v>
      </c>
      <c r="BI14" s="62">
        <v>0</v>
      </c>
      <c r="BJ14" s="61">
        <v>0</v>
      </c>
      <c r="BK14" s="62">
        <v>0</v>
      </c>
      <c r="BL14" s="61">
        <v>0</v>
      </c>
      <c r="BM14" s="62">
        <v>0</v>
      </c>
      <c r="BN14" s="61">
        <v>0</v>
      </c>
      <c r="BO14" s="62">
        <v>0</v>
      </c>
      <c r="BP14" s="61">
        <v>0</v>
      </c>
      <c r="BQ14" s="62">
        <v>0</v>
      </c>
      <c r="BR14" s="61">
        <v>0</v>
      </c>
      <c r="BS14" s="62">
        <v>0</v>
      </c>
      <c r="BT14" s="61">
        <v>0</v>
      </c>
      <c r="BU14" s="62">
        <v>0</v>
      </c>
      <c r="BV14" s="61">
        <v>0</v>
      </c>
      <c r="BW14" s="62">
        <v>0</v>
      </c>
      <c r="BX14" s="61">
        <v>0</v>
      </c>
      <c r="BY14" s="62">
        <v>0</v>
      </c>
      <c r="BZ14" s="61">
        <v>0</v>
      </c>
      <c r="CA14" s="88">
        <v>0</v>
      </c>
      <c r="CB14" s="14"/>
    </row>
    <row r="15" spans="2:80" ht="15" x14ac:dyDescent="0.25">
      <c r="B15" s="2"/>
      <c r="C15" s="21">
        <f t="shared" si="0"/>
        <v>9</v>
      </c>
      <c r="D15" s="90" t="s">
        <v>46</v>
      </c>
      <c r="E15" s="79" t="s">
        <v>83</v>
      </c>
      <c r="F15" s="90" t="s">
        <v>92</v>
      </c>
      <c r="G15" s="79" t="s">
        <v>65</v>
      </c>
      <c r="H15" s="90" t="s">
        <v>134</v>
      </c>
      <c r="I15" s="79" t="s">
        <v>67</v>
      </c>
      <c r="J15" s="90">
        <v>2014</v>
      </c>
      <c r="K15" s="79" t="s">
        <v>113</v>
      </c>
      <c r="L15" s="90"/>
      <c r="M15" s="79" t="s">
        <v>133</v>
      </c>
      <c r="N15" s="90" t="s">
        <v>116</v>
      </c>
      <c r="O15" s="24">
        <v>35</v>
      </c>
      <c r="P15" s="23">
        <v>467.84256809999999</v>
      </c>
      <c r="Q15" s="82">
        <v>2284574.952</v>
      </c>
      <c r="R15" s="3"/>
      <c r="S15" s="91">
        <v>0</v>
      </c>
      <c r="T15" s="24">
        <v>0</v>
      </c>
      <c r="U15" s="23">
        <v>0</v>
      </c>
      <c r="V15" s="24">
        <v>467.84256809999999</v>
      </c>
      <c r="W15" s="23">
        <v>467.84256809999999</v>
      </c>
      <c r="X15" s="24">
        <v>467.84256809999999</v>
      </c>
      <c r="Y15" s="23">
        <v>467.84256809999999</v>
      </c>
      <c r="Z15" s="24">
        <v>0</v>
      </c>
      <c r="AA15" s="23">
        <v>0</v>
      </c>
      <c r="AB15" s="24">
        <v>0</v>
      </c>
      <c r="AC15" s="23">
        <v>0</v>
      </c>
      <c r="AD15" s="24">
        <v>0</v>
      </c>
      <c r="AE15" s="23">
        <v>0</v>
      </c>
      <c r="AF15" s="24">
        <v>0</v>
      </c>
      <c r="AG15" s="23">
        <v>0</v>
      </c>
      <c r="AH15" s="24">
        <v>0</v>
      </c>
      <c r="AI15" s="23">
        <v>0</v>
      </c>
      <c r="AJ15" s="24">
        <v>0</v>
      </c>
      <c r="AK15" s="23">
        <v>0</v>
      </c>
      <c r="AL15" s="24">
        <v>0</v>
      </c>
      <c r="AM15" s="23">
        <v>0</v>
      </c>
      <c r="AN15" s="24">
        <v>0</v>
      </c>
      <c r="AO15" s="23">
        <v>0</v>
      </c>
      <c r="AP15" s="24">
        <v>0</v>
      </c>
      <c r="AQ15" s="23">
        <v>0</v>
      </c>
      <c r="AR15" s="24">
        <v>0</v>
      </c>
      <c r="AS15" s="23">
        <v>0</v>
      </c>
      <c r="AT15" s="24">
        <v>0</v>
      </c>
      <c r="AU15" s="23">
        <v>0</v>
      </c>
      <c r="AV15" s="82">
        <v>0</v>
      </c>
      <c r="AW15" s="3"/>
      <c r="AX15" s="91">
        <v>0</v>
      </c>
      <c r="AY15" s="24">
        <v>0</v>
      </c>
      <c r="AZ15" s="23">
        <v>0</v>
      </c>
      <c r="BA15" s="24">
        <v>2284574.952</v>
      </c>
      <c r="BB15" s="23">
        <v>2284574.952</v>
      </c>
      <c r="BC15" s="24">
        <v>2284574.952</v>
      </c>
      <c r="BD15" s="23">
        <v>2284574.952</v>
      </c>
      <c r="BE15" s="24">
        <v>0</v>
      </c>
      <c r="BF15" s="23">
        <v>0</v>
      </c>
      <c r="BG15" s="24">
        <v>0</v>
      </c>
      <c r="BH15" s="23">
        <v>0</v>
      </c>
      <c r="BI15" s="24">
        <v>0</v>
      </c>
      <c r="BJ15" s="23">
        <v>0</v>
      </c>
      <c r="BK15" s="24">
        <v>0</v>
      </c>
      <c r="BL15" s="23">
        <v>0</v>
      </c>
      <c r="BM15" s="24">
        <v>0</v>
      </c>
      <c r="BN15" s="23">
        <v>0</v>
      </c>
      <c r="BO15" s="24">
        <v>0</v>
      </c>
      <c r="BP15" s="23">
        <v>0</v>
      </c>
      <c r="BQ15" s="24">
        <v>0</v>
      </c>
      <c r="BR15" s="23">
        <v>0</v>
      </c>
      <c r="BS15" s="24">
        <v>0</v>
      </c>
      <c r="BT15" s="23">
        <v>0</v>
      </c>
      <c r="BU15" s="24">
        <v>0</v>
      </c>
      <c r="BV15" s="23">
        <v>0</v>
      </c>
      <c r="BW15" s="24">
        <v>0</v>
      </c>
      <c r="BX15" s="23">
        <v>0</v>
      </c>
      <c r="BY15" s="24">
        <v>0</v>
      </c>
      <c r="BZ15" s="23">
        <v>0</v>
      </c>
      <c r="CA15" s="82">
        <v>0</v>
      </c>
      <c r="CB15" s="14"/>
    </row>
    <row r="16" spans="2:80" ht="15" x14ac:dyDescent="0.25">
      <c r="B16" s="2"/>
      <c r="C16" s="44">
        <f t="shared" si="0"/>
        <v>10</v>
      </c>
      <c r="D16" s="86" t="s">
        <v>46</v>
      </c>
      <c r="E16" s="87" t="s">
        <v>83</v>
      </c>
      <c r="F16" s="86" t="s">
        <v>95</v>
      </c>
      <c r="G16" s="87" t="s">
        <v>65</v>
      </c>
      <c r="H16" s="86" t="s">
        <v>134</v>
      </c>
      <c r="I16" s="87" t="s">
        <v>67</v>
      </c>
      <c r="J16" s="86">
        <v>2011</v>
      </c>
      <c r="K16" s="87" t="s">
        <v>113</v>
      </c>
      <c r="L16" s="86"/>
      <c r="M16" s="87" t="s">
        <v>133</v>
      </c>
      <c r="N16" s="86" t="s">
        <v>69</v>
      </c>
      <c r="O16" s="62">
        <v>1</v>
      </c>
      <c r="P16" s="61">
        <v>16.806999999999999</v>
      </c>
      <c r="Q16" s="88">
        <v>183104.67</v>
      </c>
      <c r="R16" s="3"/>
      <c r="S16" s="89">
        <v>16.806999999999999</v>
      </c>
      <c r="T16" s="62">
        <v>16.806999999999999</v>
      </c>
      <c r="U16" s="61">
        <v>16.806999999999999</v>
      </c>
      <c r="V16" s="62">
        <v>16.806999999999999</v>
      </c>
      <c r="W16" s="61">
        <v>16.806999999999999</v>
      </c>
      <c r="X16" s="62">
        <v>16.806999999999999</v>
      </c>
      <c r="Y16" s="61">
        <v>16.806999999999999</v>
      </c>
      <c r="Z16" s="62">
        <v>16.806999999999999</v>
      </c>
      <c r="AA16" s="61">
        <v>16.806999999999999</v>
      </c>
      <c r="AB16" s="62">
        <v>16.806999999999999</v>
      </c>
      <c r="AC16" s="61">
        <v>16.806999999999999</v>
      </c>
      <c r="AD16" s="62">
        <v>16.806999999999999</v>
      </c>
      <c r="AE16" s="61">
        <v>16.806999999999999</v>
      </c>
      <c r="AF16" s="62">
        <v>16.806999999999999</v>
      </c>
      <c r="AG16" s="61">
        <v>16.806999999999999</v>
      </c>
      <c r="AH16" s="62">
        <v>0</v>
      </c>
      <c r="AI16" s="61">
        <v>0</v>
      </c>
      <c r="AJ16" s="62">
        <v>0</v>
      </c>
      <c r="AK16" s="61">
        <v>0</v>
      </c>
      <c r="AL16" s="62">
        <v>0</v>
      </c>
      <c r="AM16" s="61">
        <v>0</v>
      </c>
      <c r="AN16" s="62">
        <v>0</v>
      </c>
      <c r="AO16" s="61">
        <v>0</v>
      </c>
      <c r="AP16" s="62">
        <v>0</v>
      </c>
      <c r="AQ16" s="61">
        <v>0</v>
      </c>
      <c r="AR16" s="62">
        <v>0</v>
      </c>
      <c r="AS16" s="61">
        <v>0</v>
      </c>
      <c r="AT16" s="62">
        <v>0</v>
      </c>
      <c r="AU16" s="61">
        <v>0</v>
      </c>
      <c r="AV16" s="88">
        <v>0</v>
      </c>
      <c r="AW16" s="3"/>
      <c r="AX16" s="89">
        <v>61034.89</v>
      </c>
      <c r="AY16" s="62">
        <v>61034.89</v>
      </c>
      <c r="AZ16" s="61">
        <v>61034.89</v>
      </c>
      <c r="BA16" s="62">
        <v>61034.89</v>
      </c>
      <c r="BB16" s="61">
        <v>61034.89</v>
      </c>
      <c r="BC16" s="62">
        <v>61034.89</v>
      </c>
      <c r="BD16" s="61">
        <v>61034.89</v>
      </c>
      <c r="BE16" s="62">
        <v>61034.89</v>
      </c>
      <c r="BF16" s="61">
        <v>61034.89</v>
      </c>
      <c r="BG16" s="62">
        <v>61034.89</v>
      </c>
      <c r="BH16" s="61">
        <v>61034.89</v>
      </c>
      <c r="BI16" s="62">
        <v>61034.89</v>
      </c>
      <c r="BJ16" s="61">
        <v>61034.89</v>
      </c>
      <c r="BK16" s="62">
        <v>61034.89</v>
      </c>
      <c r="BL16" s="61">
        <v>61034.89</v>
      </c>
      <c r="BM16" s="62">
        <v>0</v>
      </c>
      <c r="BN16" s="61">
        <v>0</v>
      </c>
      <c r="BO16" s="62">
        <v>0</v>
      </c>
      <c r="BP16" s="61">
        <v>0</v>
      </c>
      <c r="BQ16" s="62">
        <v>0</v>
      </c>
      <c r="BR16" s="61">
        <v>0</v>
      </c>
      <c r="BS16" s="62">
        <v>0</v>
      </c>
      <c r="BT16" s="61">
        <v>0</v>
      </c>
      <c r="BU16" s="62">
        <v>0</v>
      </c>
      <c r="BV16" s="61">
        <v>0</v>
      </c>
      <c r="BW16" s="62">
        <v>0</v>
      </c>
      <c r="BX16" s="61">
        <v>0</v>
      </c>
      <c r="BY16" s="62">
        <v>0</v>
      </c>
      <c r="BZ16" s="61">
        <v>0</v>
      </c>
      <c r="CA16" s="88">
        <v>0</v>
      </c>
      <c r="CB16" s="14"/>
    </row>
    <row r="17" spans="2:80" ht="15" x14ac:dyDescent="0.25">
      <c r="B17" s="2"/>
      <c r="C17" s="21">
        <f t="shared" si="0"/>
        <v>11</v>
      </c>
      <c r="D17" s="90" t="s">
        <v>46</v>
      </c>
      <c r="E17" s="79" t="s">
        <v>83</v>
      </c>
      <c r="F17" s="90" t="s">
        <v>95</v>
      </c>
      <c r="G17" s="79" t="s">
        <v>65</v>
      </c>
      <c r="H17" s="90" t="s">
        <v>134</v>
      </c>
      <c r="I17" s="79" t="s">
        <v>67</v>
      </c>
      <c r="J17" s="90">
        <v>2012</v>
      </c>
      <c r="K17" s="79" t="s">
        <v>113</v>
      </c>
      <c r="L17" s="90"/>
      <c r="M17" s="79" t="s">
        <v>133</v>
      </c>
      <c r="N17" s="90" t="s">
        <v>69</v>
      </c>
      <c r="O17" s="24">
        <v>3</v>
      </c>
      <c r="P17" s="23">
        <v>23.908881359999999</v>
      </c>
      <c r="Q17" s="82">
        <v>65270.337290000003</v>
      </c>
      <c r="R17" s="3"/>
      <c r="S17" s="91">
        <v>0</v>
      </c>
      <c r="T17" s="24">
        <v>23.908881359999999</v>
      </c>
      <c r="U17" s="23">
        <v>23.908881359999999</v>
      </c>
      <c r="V17" s="24">
        <v>23.908881359999999</v>
      </c>
      <c r="W17" s="23">
        <v>23.908881359999999</v>
      </c>
      <c r="X17" s="24">
        <v>23.908881359999999</v>
      </c>
      <c r="Y17" s="23">
        <v>23.908881359999999</v>
      </c>
      <c r="Z17" s="24">
        <v>23.908881359999999</v>
      </c>
      <c r="AA17" s="23">
        <v>23.908881359999999</v>
      </c>
      <c r="AB17" s="24">
        <v>23.908881359999999</v>
      </c>
      <c r="AC17" s="23">
        <v>23.908881359999999</v>
      </c>
      <c r="AD17" s="24">
        <v>23.908881359999999</v>
      </c>
      <c r="AE17" s="23">
        <v>23.908881359999999</v>
      </c>
      <c r="AF17" s="24">
        <v>23.908881359999999</v>
      </c>
      <c r="AG17" s="23">
        <v>23.908881359999999</v>
      </c>
      <c r="AH17" s="24">
        <v>23.908881359999999</v>
      </c>
      <c r="AI17" s="23">
        <v>0</v>
      </c>
      <c r="AJ17" s="24">
        <v>0</v>
      </c>
      <c r="AK17" s="23">
        <v>0</v>
      </c>
      <c r="AL17" s="24">
        <v>0</v>
      </c>
      <c r="AM17" s="23">
        <v>0</v>
      </c>
      <c r="AN17" s="24">
        <v>0</v>
      </c>
      <c r="AO17" s="23">
        <v>0</v>
      </c>
      <c r="AP17" s="24">
        <v>0</v>
      </c>
      <c r="AQ17" s="23">
        <v>0</v>
      </c>
      <c r="AR17" s="24">
        <v>0</v>
      </c>
      <c r="AS17" s="23">
        <v>0</v>
      </c>
      <c r="AT17" s="24">
        <v>0</v>
      </c>
      <c r="AU17" s="23">
        <v>0</v>
      </c>
      <c r="AV17" s="82">
        <v>0</v>
      </c>
      <c r="AW17" s="3"/>
      <c r="AX17" s="91">
        <v>0</v>
      </c>
      <c r="AY17" s="24">
        <v>21756.7791</v>
      </c>
      <c r="AZ17" s="23">
        <v>21756.7791</v>
      </c>
      <c r="BA17" s="24">
        <v>21756.7791</v>
      </c>
      <c r="BB17" s="23">
        <v>21756.7791</v>
      </c>
      <c r="BC17" s="24">
        <v>21756.7791</v>
      </c>
      <c r="BD17" s="23">
        <v>21756.7791</v>
      </c>
      <c r="BE17" s="24">
        <v>21756.7791</v>
      </c>
      <c r="BF17" s="23">
        <v>21756.7791</v>
      </c>
      <c r="BG17" s="24">
        <v>21756.7791</v>
      </c>
      <c r="BH17" s="23">
        <v>21756.7791</v>
      </c>
      <c r="BI17" s="24">
        <v>21756.7791</v>
      </c>
      <c r="BJ17" s="23">
        <v>21756.7791</v>
      </c>
      <c r="BK17" s="24">
        <v>21756.7791</v>
      </c>
      <c r="BL17" s="23">
        <v>21756.7791</v>
      </c>
      <c r="BM17" s="24">
        <v>21756.7791</v>
      </c>
      <c r="BN17" s="23">
        <v>0</v>
      </c>
      <c r="BO17" s="24">
        <v>0</v>
      </c>
      <c r="BP17" s="23">
        <v>0</v>
      </c>
      <c r="BQ17" s="24">
        <v>0</v>
      </c>
      <c r="BR17" s="23">
        <v>0</v>
      </c>
      <c r="BS17" s="24">
        <v>0</v>
      </c>
      <c r="BT17" s="23">
        <v>0</v>
      </c>
      <c r="BU17" s="24">
        <v>0</v>
      </c>
      <c r="BV17" s="23">
        <v>0</v>
      </c>
      <c r="BW17" s="24">
        <v>0</v>
      </c>
      <c r="BX17" s="23">
        <v>0</v>
      </c>
      <c r="BY17" s="24">
        <v>0</v>
      </c>
      <c r="BZ17" s="23">
        <v>0</v>
      </c>
      <c r="CA17" s="82">
        <v>0</v>
      </c>
      <c r="CB17" s="14"/>
    </row>
    <row r="18" spans="2:80" ht="15" x14ac:dyDescent="0.25">
      <c r="B18" s="2"/>
      <c r="C18" s="44">
        <f t="shared" si="0"/>
        <v>12</v>
      </c>
      <c r="D18" s="86" t="s">
        <v>46</v>
      </c>
      <c r="E18" s="87" t="s">
        <v>83</v>
      </c>
      <c r="F18" s="86" t="s">
        <v>95</v>
      </c>
      <c r="G18" s="87" t="s">
        <v>65</v>
      </c>
      <c r="H18" s="86" t="s">
        <v>134</v>
      </c>
      <c r="I18" s="87" t="s">
        <v>67</v>
      </c>
      <c r="J18" s="86">
        <v>2013</v>
      </c>
      <c r="K18" s="87" t="s">
        <v>113</v>
      </c>
      <c r="L18" s="86"/>
      <c r="M18" s="87" t="s">
        <v>133</v>
      </c>
      <c r="N18" s="86" t="s">
        <v>69</v>
      </c>
      <c r="O18" s="62">
        <v>11</v>
      </c>
      <c r="P18" s="61">
        <v>122.4793432</v>
      </c>
      <c r="Q18" s="88">
        <v>1138494.703</v>
      </c>
      <c r="R18" s="3"/>
      <c r="S18" s="89">
        <v>0</v>
      </c>
      <c r="T18" s="62">
        <v>0</v>
      </c>
      <c r="U18" s="61">
        <v>122.4793432</v>
      </c>
      <c r="V18" s="62">
        <v>122.4793432</v>
      </c>
      <c r="W18" s="61">
        <v>122.4793432</v>
      </c>
      <c r="X18" s="62">
        <v>122.4793432</v>
      </c>
      <c r="Y18" s="61">
        <v>122.4793432</v>
      </c>
      <c r="Z18" s="62">
        <v>122.4793432</v>
      </c>
      <c r="AA18" s="61">
        <v>122.4793432</v>
      </c>
      <c r="AB18" s="62">
        <v>122.4793432</v>
      </c>
      <c r="AC18" s="61">
        <v>109.9055512</v>
      </c>
      <c r="AD18" s="62">
        <v>109.9055512</v>
      </c>
      <c r="AE18" s="61">
        <v>56.830552269999998</v>
      </c>
      <c r="AF18" s="62">
        <v>53.895795370000002</v>
      </c>
      <c r="AG18" s="61">
        <v>51.279777260000003</v>
      </c>
      <c r="AH18" s="62">
        <v>51.279777260000003</v>
      </c>
      <c r="AI18" s="61">
        <v>51.279777260000003</v>
      </c>
      <c r="AJ18" s="62">
        <v>0.73160027299999997</v>
      </c>
      <c r="AK18" s="61">
        <v>0.73160027299999997</v>
      </c>
      <c r="AL18" s="62">
        <v>0</v>
      </c>
      <c r="AM18" s="61">
        <v>0</v>
      </c>
      <c r="AN18" s="62">
        <v>0</v>
      </c>
      <c r="AO18" s="61">
        <v>0</v>
      </c>
      <c r="AP18" s="62">
        <v>0</v>
      </c>
      <c r="AQ18" s="61">
        <v>0</v>
      </c>
      <c r="AR18" s="62">
        <v>0</v>
      </c>
      <c r="AS18" s="61">
        <v>0</v>
      </c>
      <c r="AT18" s="62">
        <v>0</v>
      </c>
      <c r="AU18" s="61">
        <v>0</v>
      </c>
      <c r="AV18" s="88">
        <v>0</v>
      </c>
      <c r="AW18" s="3"/>
      <c r="AX18" s="89">
        <v>0</v>
      </c>
      <c r="AY18" s="62">
        <v>0</v>
      </c>
      <c r="AZ18" s="61">
        <v>569247.35140000004</v>
      </c>
      <c r="BA18" s="62">
        <v>569247.35140000004</v>
      </c>
      <c r="BB18" s="61">
        <v>569247.35140000004</v>
      </c>
      <c r="BC18" s="62">
        <v>569247.35140000004</v>
      </c>
      <c r="BD18" s="61">
        <v>569247.35140000004</v>
      </c>
      <c r="BE18" s="62">
        <v>569247.35140000004</v>
      </c>
      <c r="BF18" s="61">
        <v>569247.35140000004</v>
      </c>
      <c r="BG18" s="62">
        <v>569247.35140000004</v>
      </c>
      <c r="BH18" s="61">
        <v>527688.51939999999</v>
      </c>
      <c r="BI18" s="62">
        <v>527688.51939999999</v>
      </c>
      <c r="BJ18" s="61">
        <v>221356.774</v>
      </c>
      <c r="BK18" s="62">
        <v>216252.15400000001</v>
      </c>
      <c r="BL18" s="61">
        <v>202786.601</v>
      </c>
      <c r="BM18" s="62">
        <v>202786.601</v>
      </c>
      <c r="BN18" s="61">
        <v>202786.601</v>
      </c>
      <c r="BO18" s="62">
        <v>5562.4319999999998</v>
      </c>
      <c r="BP18" s="61">
        <v>5562.4319999999998</v>
      </c>
      <c r="BQ18" s="62">
        <v>0</v>
      </c>
      <c r="BR18" s="61">
        <v>0</v>
      </c>
      <c r="BS18" s="62">
        <v>0</v>
      </c>
      <c r="BT18" s="61">
        <v>0</v>
      </c>
      <c r="BU18" s="62">
        <v>0</v>
      </c>
      <c r="BV18" s="61">
        <v>0</v>
      </c>
      <c r="BW18" s="62">
        <v>0</v>
      </c>
      <c r="BX18" s="61">
        <v>0</v>
      </c>
      <c r="BY18" s="62">
        <v>0</v>
      </c>
      <c r="BZ18" s="61">
        <v>0</v>
      </c>
      <c r="CA18" s="88">
        <v>0</v>
      </c>
      <c r="CB18" s="14"/>
    </row>
    <row r="19" spans="2:80" ht="15" x14ac:dyDescent="0.25">
      <c r="B19" s="2"/>
      <c r="C19" s="21">
        <f t="shared" si="0"/>
        <v>13</v>
      </c>
      <c r="D19" s="90" t="s">
        <v>46</v>
      </c>
      <c r="E19" s="79" t="s">
        <v>83</v>
      </c>
      <c r="F19" s="90" t="s">
        <v>95</v>
      </c>
      <c r="G19" s="79" t="s">
        <v>65</v>
      </c>
      <c r="H19" s="90" t="s">
        <v>134</v>
      </c>
      <c r="I19" s="79" t="s">
        <v>67</v>
      </c>
      <c r="J19" s="90">
        <v>2014</v>
      </c>
      <c r="K19" s="79" t="s">
        <v>113</v>
      </c>
      <c r="L19" s="90"/>
      <c r="M19" s="79" t="s">
        <v>133</v>
      </c>
      <c r="N19" s="90" t="s">
        <v>69</v>
      </c>
      <c r="O19" s="24">
        <v>89</v>
      </c>
      <c r="P19" s="23">
        <v>476.1734257</v>
      </c>
      <c r="Q19" s="82">
        <v>2280549.8250000002</v>
      </c>
      <c r="R19" s="3"/>
      <c r="S19" s="91">
        <v>0</v>
      </c>
      <c r="T19" s="24">
        <v>0</v>
      </c>
      <c r="U19" s="23">
        <v>0</v>
      </c>
      <c r="V19" s="24">
        <v>476.1734257</v>
      </c>
      <c r="W19" s="23">
        <v>476.1734257</v>
      </c>
      <c r="X19" s="24">
        <v>476.1734257</v>
      </c>
      <c r="Y19" s="23">
        <v>474.67571409999999</v>
      </c>
      <c r="Z19" s="24">
        <v>474.67571409999999</v>
      </c>
      <c r="AA19" s="23">
        <v>474.67571409999999</v>
      </c>
      <c r="AB19" s="24">
        <v>474.67571409999999</v>
      </c>
      <c r="AC19" s="23">
        <v>474.67571409999999</v>
      </c>
      <c r="AD19" s="24">
        <v>472.82660079999999</v>
      </c>
      <c r="AE19" s="23">
        <v>472.82660079999999</v>
      </c>
      <c r="AF19" s="24">
        <v>395.82350939999998</v>
      </c>
      <c r="AG19" s="23">
        <v>395.82350939999998</v>
      </c>
      <c r="AH19" s="24">
        <v>304.40549190000002</v>
      </c>
      <c r="AI19" s="23">
        <v>304.40549190000002</v>
      </c>
      <c r="AJ19" s="24">
        <v>304.33979549999998</v>
      </c>
      <c r="AK19" s="23">
        <v>0</v>
      </c>
      <c r="AL19" s="24">
        <v>0</v>
      </c>
      <c r="AM19" s="23">
        <v>0</v>
      </c>
      <c r="AN19" s="24">
        <v>0</v>
      </c>
      <c r="AO19" s="23">
        <v>0</v>
      </c>
      <c r="AP19" s="24">
        <v>0</v>
      </c>
      <c r="AQ19" s="23">
        <v>0</v>
      </c>
      <c r="AR19" s="24">
        <v>0</v>
      </c>
      <c r="AS19" s="23">
        <v>0</v>
      </c>
      <c r="AT19" s="24">
        <v>0</v>
      </c>
      <c r="AU19" s="23">
        <v>0</v>
      </c>
      <c r="AV19" s="82">
        <v>0</v>
      </c>
      <c r="AW19" s="3"/>
      <c r="AX19" s="91">
        <v>0</v>
      </c>
      <c r="AY19" s="24">
        <v>0</v>
      </c>
      <c r="AZ19" s="23">
        <v>0</v>
      </c>
      <c r="BA19" s="24">
        <v>2280549.8250000002</v>
      </c>
      <c r="BB19" s="23">
        <v>2280549.8250000002</v>
      </c>
      <c r="BC19" s="24">
        <v>2280549.8250000002</v>
      </c>
      <c r="BD19" s="23">
        <v>2270163.0980000002</v>
      </c>
      <c r="BE19" s="24">
        <v>2270163.0980000002</v>
      </c>
      <c r="BF19" s="23">
        <v>2270163.0980000002</v>
      </c>
      <c r="BG19" s="24">
        <v>2270163.0980000002</v>
      </c>
      <c r="BH19" s="23">
        <v>2270163.0980000002</v>
      </c>
      <c r="BI19" s="24">
        <v>2258123.9440000001</v>
      </c>
      <c r="BJ19" s="23">
        <v>2258123.9440000001</v>
      </c>
      <c r="BK19" s="24">
        <v>1783676.0930000001</v>
      </c>
      <c r="BL19" s="23">
        <v>1783676.0930000001</v>
      </c>
      <c r="BM19" s="24">
        <v>1130240.946</v>
      </c>
      <c r="BN19" s="23">
        <v>1130240.946</v>
      </c>
      <c r="BO19" s="24">
        <v>1130023.8060000001</v>
      </c>
      <c r="BP19" s="23">
        <v>0</v>
      </c>
      <c r="BQ19" s="24">
        <v>0</v>
      </c>
      <c r="BR19" s="23">
        <v>0</v>
      </c>
      <c r="BS19" s="24">
        <v>0</v>
      </c>
      <c r="BT19" s="23">
        <v>0</v>
      </c>
      <c r="BU19" s="24">
        <v>0</v>
      </c>
      <c r="BV19" s="23">
        <v>0</v>
      </c>
      <c r="BW19" s="24">
        <v>0</v>
      </c>
      <c r="BX19" s="23">
        <v>0</v>
      </c>
      <c r="BY19" s="24">
        <v>0</v>
      </c>
      <c r="BZ19" s="23">
        <v>0</v>
      </c>
      <c r="CA19" s="82">
        <v>0</v>
      </c>
      <c r="CB19" s="14"/>
    </row>
    <row r="20" spans="2:80" ht="15" x14ac:dyDescent="0.25">
      <c r="B20" s="2"/>
      <c r="C20" s="44">
        <f t="shared" si="0"/>
        <v>14</v>
      </c>
      <c r="D20" s="86" t="s">
        <v>46</v>
      </c>
      <c r="E20" s="87" t="s">
        <v>83</v>
      </c>
      <c r="F20" s="86" t="s">
        <v>91</v>
      </c>
      <c r="G20" s="87" t="s">
        <v>65</v>
      </c>
      <c r="H20" s="86" t="s">
        <v>134</v>
      </c>
      <c r="I20" s="87" t="s">
        <v>67</v>
      </c>
      <c r="J20" s="86">
        <v>2012</v>
      </c>
      <c r="K20" s="87" t="s">
        <v>113</v>
      </c>
      <c r="L20" s="86"/>
      <c r="M20" s="87" t="s">
        <v>133</v>
      </c>
      <c r="N20" s="86" t="s">
        <v>90</v>
      </c>
      <c r="O20" s="62">
        <v>16</v>
      </c>
      <c r="P20" s="61">
        <v>55.92</v>
      </c>
      <c r="Q20" s="88">
        <v>1661854.82</v>
      </c>
      <c r="R20" s="3"/>
      <c r="S20" s="89">
        <v>0</v>
      </c>
      <c r="T20" s="62">
        <v>55.92</v>
      </c>
      <c r="U20" s="61">
        <v>55.92</v>
      </c>
      <c r="V20" s="62">
        <v>55.92</v>
      </c>
      <c r="W20" s="61">
        <v>55.92</v>
      </c>
      <c r="X20" s="62">
        <v>55.92</v>
      </c>
      <c r="Y20" s="61">
        <v>49.55</v>
      </c>
      <c r="Z20" s="62">
        <v>48.82</v>
      </c>
      <c r="AA20" s="61">
        <v>48.82</v>
      </c>
      <c r="AB20" s="62">
        <v>48.82</v>
      </c>
      <c r="AC20" s="61">
        <v>44.51</v>
      </c>
      <c r="AD20" s="62">
        <v>35.020000000000003</v>
      </c>
      <c r="AE20" s="61">
        <v>35.020000000000003</v>
      </c>
      <c r="AF20" s="62">
        <v>31.1</v>
      </c>
      <c r="AG20" s="61">
        <v>31.1</v>
      </c>
      <c r="AH20" s="62">
        <v>31.1</v>
      </c>
      <c r="AI20" s="61">
        <v>31.1</v>
      </c>
      <c r="AJ20" s="62">
        <v>8.51</v>
      </c>
      <c r="AK20" s="61">
        <v>0</v>
      </c>
      <c r="AL20" s="62">
        <v>0</v>
      </c>
      <c r="AM20" s="61">
        <v>0</v>
      </c>
      <c r="AN20" s="62">
        <v>0</v>
      </c>
      <c r="AO20" s="61">
        <v>0</v>
      </c>
      <c r="AP20" s="62">
        <v>0</v>
      </c>
      <c r="AQ20" s="61">
        <v>0</v>
      </c>
      <c r="AR20" s="62">
        <v>0</v>
      </c>
      <c r="AS20" s="61">
        <v>0</v>
      </c>
      <c r="AT20" s="62">
        <v>0</v>
      </c>
      <c r="AU20" s="61">
        <v>0</v>
      </c>
      <c r="AV20" s="88">
        <v>0</v>
      </c>
      <c r="AW20" s="3"/>
      <c r="AX20" s="89">
        <v>0</v>
      </c>
      <c r="AY20" s="62">
        <v>282895</v>
      </c>
      <c r="AZ20" s="61">
        <v>282895</v>
      </c>
      <c r="BA20" s="62">
        <v>282895</v>
      </c>
      <c r="BB20" s="61">
        <v>282895</v>
      </c>
      <c r="BC20" s="62">
        <v>282895</v>
      </c>
      <c r="BD20" s="61">
        <v>259878</v>
      </c>
      <c r="BE20" s="62">
        <v>254912</v>
      </c>
      <c r="BF20" s="61">
        <v>254912</v>
      </c>
      <c r="BG20" s="62">
        <v>251602</v>
      </c>
      <c r="BH20" s="61">
        <v>220671</v>
      </c>
      <c r="BI20" s="62">
        <v>152150</v>
      </c>
      <c r="BJ20" s="61">
        <v>147248</v>
      </c>
      <c r="BK20" s="62">
        <v>127216</v>
      </c>
      <c r="BL20" s="61">
        <v>127216</v>
      </c>
      <c r="BM20" s="62">
        <v>127216</v>
      </c>
      <c r="BN20" s="61">
        <v>104601</v>
      </c>
      <c r="BO20" s="62">
        <v>13097</v>
      </c>
      <c r="BP20" s="61">
        <v>0</v>
      </c>
      <c r="BQ20" s="62">
        <v>0</v>
      </c>
      <c r="BR20" s="61">
        <v>0</v>
      </c>
      <c r="BS20" s="62">
        <v>0</v>
      </c>
      <c r="BT20" s="61">
        <v>0</v>
      </c>
      <c r="BU20" s="62">
        <v>0</v>
      </c>
      <c r="BV20" s="61">
        <v>0</v>
      </c>
      <c r="BW20" s="62">
        <v>0</v>
      </c>
      <c r="BX20" s="61">
        <v>0</v>
      </c>
      <c r="BY20" s="62">
        <v>0</v>
      </c>
      <c r="BZ20" s="61">
        <v>0</v>
      </c>
      <c r="CA20" s="88">
        <v>0</v>
      </c>
      <c r="CB20" s="14"/>
    </row>
    <row r="21" spans="2:80" ht="15" x14ac:dyDescent="0.25">
      <c r="B21" s="2"/>
      <c r="C21" s="21">
        <f t="shared" si="0"/>
        <v>15</v>
      </c>
      <c r="D21" s="90" t="s">
        <v>46</v>
      </c>
      <c r="E21" s="79" t="s">
        <v>83</v>
      </c>
      <c r="F21" s="90" t="s">
        <v>91</v>
      </c>
      <c r="G21" s="79" t="s">
        <v>65</v>
      </c>
      <c r="H21" s="90" t="s">
        <v>134</v>
      </c>
      <c r="I21" s="79" t="s">
        <v>67</v>
      </c>
      <c r="J21" s="90">
        <v>2013</v>
      </c>
      <c r="K21" s="79" t="s">
        <v>113</v>
      </c>
      <c r="L21" s="90"/>
      <c r="M21" s="79" t="s">
        <v>133</v>
      </c>
      <c r="N21" s="90" t="s">
        <v>90</v>
      </c>
      <c r="O21" s="24">
        <v>65</v>
      </c>
      <c r="P21" s="23">
        <v>670.57031280000001</v>
      </c>
      <c r="Q21" s="82">
        <v>6926933.625</v>
      </c>
      <c r="R21" s="3"/>
      <c r="S21" s="91">
        <v>0</v>
      </c>
      <c r="T21" s="24">
        <v>0</v>
      </c>
      <c r="U21" s="23">
        <v>674.69213920000004</v>
      </c>
      <c r="V21" s="24">
        <v>670.57031280000001</v>
      </c>
      <c r="W21" s="23">
        <v>670.57031280000001</v>
      </c>
      <c r="X21" s="24">
        <v>668.5286509</v>
      </c>
      <c r="Y21" s="23">
        <v>612.35164550000002</v>
      </c>
      <c r="Z21" s="24">
        <v>601.43354269999998</v>
      </c>
      <c r="AA21" s="23">
        <v>601.43354269999998</v>
      </c>
      <c r="AB21" s="24">
        <v>601.43354269999998</v>
      </c>
      <c r="AC21" s="23">
        <v>573.25031279999996</v>
      </c>
      <c r="AD21" s="24">
        <v>493.66000960000002</v>
      </c>
      <c r="AE21" s="23">
        <v>394.55832839999999</v>
      </c>
      <c r="AF21" s="24">
        <v>394.55832839999999</v>
      </c>
      <c r="AG21" s="23">
        <v>277.49618889999999</v>
      </c>
      <c r="AH21" s="24">
        <v>262.1464388</v>
      </c>
      <c r="AI21" s="23">
        <v>262.1464388</v>
      </c>
      <c r="AJ21" s="24">
        <v>212.1200675</v>
      </c>
      <c r="AK21" s="23">
        <v>17.74060553</v>
      </c>
      <c r="AL21" s="24">
        <v>13.066220680000001</v>
      </c>
      <c r="AM21" s="23">
        <v>13.066220680000001</v>
      </c>
      <c r="AN21" s="24">
        <v>13.066220680000001</v>
      </c>
      <c r="AO21" s="23">
        <v>0</v>
      </c>
      <c r="AP21" s="24">
        <v>0</v>
      </c>
      <c r="AQ21" s="23">
        <v>0</v>
      </c>
      <c r="AR21" s="24">
        <v>0</v>
      </c>
      <c r="AS21" s="23">
        <v>0</v>
      </c>
      <c r="AT21" s="24">
        <v>0</v>
      </c>
      <c r="AU21" s="23">
        <v>0</v>
      </c>
      <c r="AV21" s="82">
        <v>0</v>
      </c>
      <c r="AW21" s="3"/>
      <c r="AX21" s="91">
        <v>0</v>
      </c>
      <c r="AY21" s="24">
        <v>0</v>
      </c>
      <c r="AZ21" s="23">
        <v>3471446.7149999999</v>
      </c>
      <c r="BA21" s="24">
        <v>3455486.91</v>
      </c>
      <c r="BB21" s="23">
        <v>3455486.91</v>
      </c>
      <c r="BC21" s="24">
        <v>3448318.2489999998</v>
      </c>
      <c r="BD21" s="23">
        <v>3249521.7620000001</v>
      </c>
      <c r="BE21" s="24">
        <v>3182558.5290000001</v>
      </c>
      <c r="BF21" s="23">
        <v>3182558.5290000001</v>
      </c>
      <c r="BG21" s="24">
        <v>3177172.3289999999</v>
      </c>
      <c r="BH21" s="23">
        <v>3066166.1490000002</v>
      </c>
      <c r="BI21" s="24">
        <v>2578020.537</v>
      </c>
      <c r="BJ21" s="23">
        <v>1867133.8430000001</v>
      </c>
      <c r="BK21" s="24">
        <v>1822474.3629999999</v>
      </c>
      <c r="BL21" s="23">
        <v>1018873.135</v>
      </c>
      <c r="BM21" s="24">
        <v>961177.12829999998</v>
      </c>
      <c r="BN21" s="23">
        <v>961177.12829999998</v>
      </c>
      <c r="BO21" s="24">
        <v>704669.95440000005</v>
      </c>
      <c r="BP21" s="23">
        <v>35832.805500000002</v>
      </c>
      <c r="BQ21" s="24">
        <v>28291.0134</v>
      </c>
      <c r="BR21" s="23">
        <v>28291.0134</v>
      </c>
      <c r="BS21" s="24">
        <v>28291.0134</v>
      </c>
      <c r="BT21" s="23">
        <v>0</v>
      </c>
      <c r="BU21" s="24">
        <v>0</v>
      </c>
      <c r="BV21" s="23">
        <v>0</v>
      </c>
      <c r="BW21" s="24">
        <v>0</v>
      </c>
      <c r="BX21" s="23">
        <v>0</v>
      </c>
      <c r="BY21" s="24">
        <v>0</v>
      </c>
      <c r="BZ21" s="23">
        <v>0</v>
      </c>
      <c r="CA21" s="82">
        <v>0</v>
      </c>
      <c r="CB21" s="14"/>
    </row>
    <row r="22" spans="2:80" ht="15" x14ac:dyDescent="0.25">
      <c r="B22" s="2"/>
      <c r="C22" s="44">
        <f t="shared" si="0"/>
        <v>16</v>
      </c>
      <c r="D22" s="86" t="s">
        <v>46</v>
      </c>
      <c r="E22" s="87" t="s">
        <v>83</v>
      </c>
      <c r="F22" s="86" t="s">
        <v>91</v>
      </c>
      <c r="G22" s="87" t="s">
        <v>65</v>
      </c>
      <c r="H22" s="86" t="s">
        <v>134</v>
      </c>
      <c r="I22" s="87" t="s">
        <v>67</v>
      </c>
      <c r="J22" s="86">
        <v>2014</v>
      </c>
      <c r="K22" s="87" t="s">
        <v>113</v>
      </c>
      <c r="L22" s="86"/>
      <c r="M22" s="87" t="s">
        <v>133</v>
      </c>
      <c r="N22" s="86" t="s">
        <v>90</v>
      </c>
      <c r="O22" s="62">
        <v>1377</v>
      </c>
      <c r="P22" s="61">
        <v>9195.441836</v>
      </c>
      <c r="Q22" s="88">
        <v>59102206.200000003</v>
      </c>
      <c r="R22" s="3"/>
      <c r="S22" s="89">
        <v>0</v>
      </c>
      <c r="T22" s="62">
        <v>0</v>
      </c>
      <c r="U22" s="61">
        <v>0</v>
      </c>
      <c r="V22" s="62">
        <v>9195.441836</v>
      </c>
      <c r="W22" s="61">
        <v>9192.1864110000006</v>
      </c>
      <c r="X22" s="62">
        <v>9192.1864110000006</v>
      </c>
      <c r="Y22" s="61">
        <v>8920.0126870000004</v>
      </c>
      <c r="Z22" s="62">
        <v>8920.0126870000004</v>
      </c>
      <c r="AA22" s="61">
        <v>8913.1995100000004</v>
      </c>
      <c r="AB22" s="62">
        <v>8486.7251329999999</v>
      </c>
      <c r="AC22" s="61">
        <v>8486.7251329999999</v>
      </c>
      <c r="AD22" s="62">
        <v>8359.3661690000008</v>
      </c>
      <c r="AE22" s="61">
        <v>6552.6135999999997</v>
      </c>
      <c r="AF22" s="62">
        <v>4754.2645590000002</v>
      </c>
      <c r="AG22" s="61">
        <v>4727.2423680000002</v>
      </c>
      <c r="AH22" s="62">
        <v>3611.1427480000002</v>
      </c>
      <c r="AI22" s="61">
        <v>3569.5301720000002</v>
      </c>
      <c r="AJ22" s="62">
        <v>3569.5301720000002</v>
      </c>
      <c r="AK22" s="61">
        <v>2788.4908369999998</v>
      </c>
      <c r="AL22" s="62">
        <v>490.68617369999998</v>
      </c>
      <c r="AM22" s="61">
        <v>490.68617369999998</v>
      </c>
      <c r="AN22" s="62">
        <v>490.68617369999998</v>
      </c>
      <c r="AO22" s="61">
        <v>490.68617369999998</v>
      </c>
      <c r="AP22" s="62">
        <v>0</v>
      </c>
      <c r="AQ22" s="61">
        <v>0</v>
      </c>
      <c r="AR22" s="62">
        <v>0</v>
      </c>
      <c r="AS22" s="61">
        <v>0</v>
      </c>
      <c r="AT22" s="62">
        <v>0</v>
      </c>
      <c r="AU22" s="61">
        <v>0</v>
      </c>
      <c r="AV22" s="88">
        <v>0</v>
      </c>
      <c r="AW22" s="3"/>
      <c r="AX22" s="89">
        <v>0</v>
      </c>
      <c r="AY22" s="62">
        <v>0</v>
      </c>
      <c r="AZ22" s="61">
        <v>0</v>
      </c>
      <c r="BA22" s="62">
        <v>59102206.200000003</v>
      </c>
      <c r="BB22" s="61">
        <v>59090775.689999998</v>
      </c>
      <c r="BC22" s="62">
        <v>59090775.689999998</v>
      </c>
      <c r="BD22" s="61">
        <v>58096359.219999999</v>
      </c>
      <c r="BE22" s="62">
        <v>58096359.219999999</v>
      </c>
      <c r="BF22" s="61">
        <v>58072550.689999998</v>
      </c>
      <c r="BG22" s="62">
        <v>55121037.590000004</v>
      </c>
      <c r="BH22" s="61">
        <v>55121037.590000004</v>
      </c>
      <c r="BI22" s="62">
        <v>52936377.170000002</v>
      </c>
      <c r="BJ22" s="61">
        <v>39919471.630000003</v>
      </c>
      <c r="BK22" s="62">
        <v>26214670.66</v>
      </c>
      <c r="BL22" s="61">
        <v>24414528.109999999</v>
      </c>
      <c r="BM22" s="62">
        <v>16676961.119999999</v>
      </c>
      <c r="BN22" s="61">
        <v>16530931.300000001</v>
      </c>
      <c r="BO22" s="62">
        <v>16530931.300000001</v>
      </c>
      <c r="BP22" s="61">
        <v>12841960.75</v>
      </c>
      <c r="BQ22" s="62">
        <v>1418867.943</v>
      </c>
      <c r="BR22" s="61">
        <v>1418867.943</v>
      </c>
      <c r="BS22" s="62">
        <v>1418867.943</v>
      </c>
      <c r="BT22" s="61">
        <v>1418867.943</v>
      </c>
      <c r="BU22" s="62">
        <v>0</v>
      </c>
      <c r="BV22" s="61">
        <v>0</v>
      </c>
      <c r="BW22" s="62">
        <v>0</v>
      </c>
      <c r="BX22" s="61">
        <v>0</v>
      </c>
      <c r="BY22" s="62">
        <v>0</v>
      </c>
      <c r="BZ22" s="61">
        <v>0</v>
      </c>
      <c r="CA22" s="88">
        <v>0</v>
      </c>
      <c r="CB22" s="14"/>
    </row>
    <row r="23" spans="2:80" ht="15" x14ac:dyDescent="0.25">
      <c r="B23" s="2"/>
      <c r="C23" s="21">
        <f t="shared" si="0"/>
        <v>17</v>
      </c>
      <c r="D23" s="90" t="s">
        <v>46</v>
      </c>
      <c r="E23" s="79" t="s">
        <v>63</v>
      </c>
      <c r="F23" s="90" t="s">
        <v>64</v>
      </c>
      <c r="G23" s="79" t="s">
        <v>65</v>
      </c>
      <c r="H23" s="90" t="s">
        <v>66</v>
      </c>
      <c r="I23" s="79" t="s">
        <v>67</v>
      </c>
      <c r="J23" s="90">
        <v>2014</v>
      </c>
      <c r="K23" s="79" t="s">
        <v>113</v>
      </c>
      <c r="L23" s="90"/>
      <c r="M23" s="79" t="s">
        <v>124</v>
      </c>
      <c r="N23" s="90" t="s">
        <v>70</v>
      </c>
      <c r="O23" s="24">
        <v>1924</v>
      </c>
      <c r="P23" s="23">
        <v>398.64144659999999</v>
      </c>
      <c r="Q23" s="82">
        <v>710802.32519999996</v>
      </c>
      <c r="R23" s="3"/>
      <c r="S23" s="91">
        <v>0</v>
      </c>
      <c r="T23" s="24">
        <v>0</v>
      </c>
      <c r="U23" s="23">
        <v>0</v>
      </c>
      <c r="V23" s="24">
        <v>398.64144659999999</v>
      </c>
      <c r="W23" s="23">
        <v>398.64144659999999</v>
      </c>
      <c r="X23" s="24">
        <v>398.64144659999999</v>
      </c>
      <c r="Y23" s="23">
        <v>398.64144659999999</v>
      </c>
      <c r="Z23" s="24">
        <v>0</v>
      </c>
      <c r="AA23" s="23">
        <v>0</v>
      </c>
      <c r="AB23" s="24">
        <v>0</v>
      </c>
      <c r="AC23" s="23">
        <v>0</v>
      </c>
      <c r="AD23" s="24">
        <v>0</v>
      </c>
      <c r="AE23" s="23">
        <v>0</v>
      </c>
      <c r="AF23" s="24">
        <v>0</v>
      </c>
      <c r="AG23" s="23">
        <v>0</v>
      </c>
      <c r="AH23" s="24">
        <v>0</v>
      </c>
      <c r="AI23" s="23">
        <v>0</v>
      </c>
      <c r="AJ23" s="24">
        <v>0</v>
      </c>
      <c r="AK23" s="23">
        <v>0</v>
      </c>
      <c r="AL23" s="24">
        <v>0</v>
      </c>
      <c r="AM23" s="23">
        <v>0</v>
      </c>
      <c r="AN23" s="24">
        <v>0</v>
      </c>
      <c r="AO23" s="23">
        <v>0</v>
      </c>
      <c r="AP23" s="24">
        <v>0</v>
      </c>
      <c r="AQ23" s="23">
        <v>0</v>
      </c>
      <c r="AR23" s="24">
        <v>0</v>
      </c>
      <c r="AS23" s="23">
        <v>0</v>
      </c>
      <c r="AT23" s="24">
        <v>0</v>
      </c>
      <c r="AU23" s="23">
        <v>0</v>
      </c>
      <c r="AV23" s="82">
        <v>0</v>
      </c>
      <c r="AW23" s="3"/>
      <c r="AX23" s="91">
        <v>0</v>
      </c>
      <c r="AY23" s="24">
        <v>0</v>
      </c>
      <c r="AZ23" s="23">
        <v>0</v>
      </c>
      <c r="BA23" s="24">
        <v>710802.32519999996</v>
      </c>
      <c r="BB23" s="23">
        <v>710802.32519999996</v>
      </c>
      <c r="BC23" s="24">
        <v>710802.32519999996</v>
      </c>
      <c r="BD23" s="23">
        <v>710802.32519999996</v>
      </c>
      <c r="BE23" s="24">
        <v>0</v>
      </c>
      <c r="BF23" s="23">
        <v>0</v>
      </c>
      <c r="BG23" s="24">
        <v>0</v>
      </c>
      <c r="BH23" s="23">
        <v>0</v>
      </c>
      <c r="BI23" s="24">
        <v>0</v>
      </c>
      <c r="BJ23" s="23">
        <v>0</v>
      </c>
      <c r="BK23" s="24">
        <v>0</v>
      </c>
      <c r="BL23" s="23">
        <v>0</v>
      </c>
      <c r="BM23" s="24">
        <v>0</v>
      </c>
      <c r="BN23" s="23">
        <v>0</v>
      </c>
      <c r="BO23" s="24">
        <v>0</v>
      </c>
      <c r="BP23" s="23">
        <v>0</v>
      </c>
      <c r="BQ23" s="24">
        <v>0</v>
      </c>
      <c r="BR23" s="23">
        <v>0</v>
      </c>
      <c r="BS23" s="24">
        <v>0</v>
      </c>
      <c r="BT23" s="23">
        <v>0</v>
      </c>
      <c r="BU23" s="24">
        <v>0</v>
      </c>
      <c r="BV23" s="23">
        <v>0</v>
      </c>
      <c r="BW23" s="24">
        <v>0</v>
      </c>
      <c r="BX23" s="23">
        <v>0</v>
      </c>
      <c r="BY23" s="24">
        <v>0</v>
      </c>
      <c r="BZ23" s="23">
        <v>0</v>
      </c>
      <c r="CA23" s="82">
        <v>0</v>
      </c>
      <c r="CB23" s="14"/>
    </row>
    <row r="24" spans="2:80" ht="15" x14ac:dyDescent="0.25">
      <c r="B24" s="2"/>
      <c r="C24" s="44">
        <f t="shared" si="0"/>
        <v>18</v>
      </c>
      <c r="D24" s="86" t="s">
        <v>46</v>
      </c>
      <c r="E24" s="87" t="s">
        <v>63</v>
      </c>
      <c r="F24" s="86" t="s">
        <v>71</v>
      </c>
      <c r="G24" s="87" t="s">
        <v>65</v>
      </c>
      <c r="H24" s="86" t="s">
        <v>66</v>
      </c>
      <c r="I24" s="87" t="s">
        <v>67</v>
      </c>
      <c r="J24" s="86">
        <v>2014</v>
      </c>
      <c r="K24" s="87" t="s">
        <v>113</v>
      </c>
      <c r="L24" s="86"/>
      <c r="M24" s="87" t="s">
        <v>133</v>
      </c>
      <c r="N24" s="86" t="s">
        <v>70</v>
      </c>
      <c r="O24" s="62">
        <v>236</v>
      </c>
      <c r="P24" s="61">
        <v>27.554014200000001</v>
      </c>
      <c r="Q24" s="88">
        <v>24640.298999999999</v>
      </c>
      <c r="R24" s="3"/>
      <c r="S24" s="89">
        <v>0</v>
      </c>
      <c r="T24" s="62">
        <v>0</v>
      </c>
      <c r="U24" s="61">
        <v>0</v>
      </c>
      <c r="V24" s="62">
        <v>27.554014200000001</v>
      </c>
      <c r="W24" s="61">
        <v>27.554014200000001</v>
      </c>
      <c r="X24" s="62">
        <v>27.554014200000001</v>
      </c>
      <c r="Y24" s="61">
        <v>0</v>
      </c>
      <c r="Z24" s="62">
        <v>0</v>
      </c>
      <c r="AA24" s="61">
        <v>0</v>
      </c>
      <c r="AB24" s="62">
        <v>0</v>
      </c>
      <c r="AC24" s="61">
        <v>0</v>
      </c>
      <c r="AD24" s="62">
        <v>0</v>
      </c>
      <c r="AE24" s="61">
        <v>0</v>
      </c>
      <c r="AF24" s="62">
        <v>0</v>
      </c>
      <c r="AG24" s="61">
        <v>0</v>
      </c>
      <c r="AH24" s="62">
        <v>0</v>
      </c>
      <c r="AI24" s="61">
        <v>0</v>
      </c>
      <c r="AJ24" s="62">
        <v>0</v>
      </c>
      <c r="AK24" s="61">
        <v>0</v>
      </c>
      <c r="AL24" s="62">
        <v>0</v>
      </c>
      <c r="AM24" s="61">
        <v>0</v>
      </c>
      <c r="AN24" s="62">
        <v>0</v>
      </c>
      <c r="AO24" s="61">
        <v>0</v>
      </c>
      <c r="AP24" s="62">
        <v>0</v>
      </c>
      <c r="AQ24" s="61">
        <v>0</v>
      </c>
      <c r="AR24" s="62">
        <v>0</v>
      </c>
      <c r="AS24" s="61">
        <v>0</v>
      </c>
      <c r="AT24" s="62">
        <v>0</v>
      </c>
      <c r="AU24" s="61">
        <v>0</v>
      </c>
      <c r="AV24" s="88">
        <v>0</v>
      </c>
      <c r="AW24" s="3"/>
      <c r="AX24" s="89">
        <v>0</v>
      </c>
      <c r="AY24" s="62">
        <v>0</v>
      </c>
      <c r="AZ24" s="61">
        <v>0</v>
      </c>
      <c r="BA24" s="62">
        <v>24640.298999999999</v>
      </c>
      <c r="BB24" s="61">
        <v>24640.298999999999</v>
      </c>
      <c r="BC24" s="62">
        <v>24640.298999999999</v>
      </c>
      <c r="BD24" s="61">
        <v>0</v>
      </c>
      <c r="BE24" s="62">
        <v>0</v>
      </c>
      <c r="BF24" s="61">
        <v>0</v>
      </c>
      <c r="BG24" s="62">
        <v>0</v>
      </c>
      <c r="BH24" s="61">
        <v>0</v>
      </c>
      <c r="BI24" s="62">
        <v>0</v>
      </c>
      <c r="BJ24" s="61">
        <v>0</v>
      </c>
      <c r="BK24" s="62">
        <v>0</v>
      </c>
      <c r="BL24" s="61">
        <v>0</v>
      </c>
      <c r="BM24" s="62">
        <v>0</v>
      </c>
      <c r="BN24" s="61">
        <v>0</v>
      </c>
      <c r="BO24" s="62">
        <v>0</v>
      </c>
      <c r="BP24" s="61">
        <v>0</v>
      </c>
      <c r="BQ24" s="62">
        <v>0</v>
      </c>
      <c r="BR24" s="61">
        <v>0</v>
      </c>
      <c r="BS24" s="62">
        <v>0</v>
      </c>
      <c r="BT24" s="61">
        <v>0</v>
      </c>
      <c r="BU24" s="62">
        <v>0</v>
      </c>
      <c r="BV24" s="61">
        <v>0</v>
      </c>
      <c r="BW24" s="62">
        <v>0</v>
      </c>
      <c r="BX24" s="61">
        <v>0</v>
      </c>
      <c r="BY24" s="62">
        <v>0</v>
      </c>
      <c r="BZ24" s="61">
        <v>0</v>
      </c>
      <c r="CA24" s="88">
        <v>0</v>
      </c>
      <c r="CB24" s="14"/>
    </row>
    <row r="25" spans="2:80" ht="15" x14ac:dyDescent="0.25">
      <c r="B25" s="2"/>
      <c r="C25" s="21">
        <f t="shared" si="0"/>
        <v>19</v>
      </c>
      <c r="D25" s="90" t="s">
        <v>46</v>
      </c>
      <c r="E25" s="79" t="s">
        <v>63</v>
      </c>
      <c r="F25" s="90" t="s">
        <v>71</v>
      </c>
      <c r="G25" s="79" t="s">
        <v>65</v>
      </c>
      <c r="H25" s="90" t="s">
        <v>66</v>
      </c>
      <c r="I25" s="79" t="s">
        <v>67</v>
      </c>
      <c r="J25" s="90">
        <v>2014</v>
      </c>
      <c r="K25" s="79" t="s">
        <v>113</v>
      </c>
      <c r="L25" s="90"/>
      <c r="M25" s="79" t="s">
        <v>133</v>
      </c>
      <c r="N25" s="90" t="s">
        <v>70</v>
      </c>
      <c r="O25" s="24">
        <v>279</v>
      </c>
      <c r="P25" s="23">
        <v>49.380163789999997</v>
      </c>
      <c r="Q25" s="82">
        <v>88047.882490000004</v>
      </c>
      <c r="R25" s="3"/>
      <c r="S25" s="91">
        <v>0</v>
      </c>
      <c r="T25" s="24">
        <v>0</v>
      </c>
      <c r="U25" s="23">
        <v>0</v>
      </c>
      <c r="V25" s="24">
        <v>49.380163789999997</v>
      </c>
      <c r="W25" s="23">
        <v>49.380163789999997</v>
      </c>
      <c r="X25" s="24">
        <v>49.380163789999997</v>
      </c>
      <c r="Y25" s="23">
        <v>49.380163789999997</v>
      </c>
      <c r="Z25" s="24">
        <v>0</v>
      </c>
      <c r="AA25" s="23">
        <v>0</v>
      </c>
      <c r="AB25" s="24">
        <v>0</v>
      </c>
      <c r="AC25" s="23">
        <v>0</v>
      </c>
      <c r="AD25" s="24">
        <v>0</v>
      </c>
      <c r="AE25" s="23">
        <v>0</v>
      </c>
      <c r="AF25" s="24">
        <v>0</v>
      </c>
      <c r="AG25" s="23">
        <v>0</v>
      </c>
      <c r="AH25" s="24">
        <v>0</v>
      </c>
      <c r="AI25" s="23">
        <v>0</v>
      </c>
      <c r="AJ25" s="24">
        <v>0</v>
      </c>
      <c r="AK25" s="23">
        <v>0</v>
      </c>
      <c r="AL25" s="24">
        <v>0</v>
      </c>
      <c r="AM25" s="23">
        <v>0</v>
      </c>
      <c r="AN25" s="24">
        <v>0</v>
      </c>
      <c r="AO25" s="23">
        <v>0</v>
      </c>
      <c r="AP25" s="24">
        <v>0</v>
      </c>
      <c r="AQ25" s="23">
        <v>0</v>
      </c>
      <c r="AR25" s="24">
        <v>0</v>
      </c>
      <c r="AS25" s="23">
        <v>0</v>
      </c>
      <c r="AT25" s="24">
        <v>0</v>
      </c>
      <c r="AU25" s="23">
        <v>0</v>
      </c>
      <c r="AV25" s="82">
        <v>0</v>
      </c>
      <c r="AW25" s="3"/>
      <c r="AX25" s="91">
        <v>0</v>
      </c>
      <c r="AY25" s="24">
        <v>0</v>
      </c>
      <c r="AZ25" s="23">
        <v>0</v>
      </c>
      <c r="BA25" s="24">
        <v>88047.882490000004</v>
      </c>
      <c r="BB25" s="23">
        <v>88047.882490000004</v>
      </c>
      <c r="BC25" s="24">
        <v>88047.882490000004</v>
      </c>
      <c r="BD25" s="23">
        <v>88047.882490000004</v>
      </c>
      <c r="BE25" s="24">
        <v>0</v>
      </c>
      <c r="BF25" s="23">
        <v>0</v>
      </c>
      <c r="BG25" s="24">
        <v>0</v>
      </c>
      <c r="BH25" s="23">
        <v>0</v>
      </c>
      <c r="BI25" s="24">
        <v>0</v>
      </c>
      <c r="BJ25" s="23">
        <v>0</v>
      </c>
      <c r="BK25" s="24">
        <v>0</v>
      </c>
      <c r="BL25" s="23">
        <v>0</v>
      </c>
      <c r="BM25" s="24">
        <v>0</v>
      </c>
      <c r="BN25" s="23">
        <v>0</v>
      </c>
      <c r="BO25" s="24">
        <v>0</v>
      </c>
      <c r="BP25" s="23">
        <v>0</v>
      </c>
      <c r="BQ25" s="24">
        <v>0</v>
      </c>
      <c r="BR25" s="23">
        <v>0</v>
      </c>
      <c r="BS25" s="24">
        <v>0</v>
      </c>
      <c r="BT25" s="23">
        <v>0</v>
      </c>
      <c r="BU25" s="24">
        <v>0</v>
      </c>
      <c r="BV25" s="23">
        <v>0</v>
      </c>
      <c r="BW25" s="24">
        <v>0</v>
      </c>
      <c r="BX25" s="23">
        <v>0</v>
      </c>
      <c r="BY25" s="24">
        <v>0</v>
      </c>
      <c r="BZ25" s="23">
        <v>0</v>
      </c>
      <c r="CA25" s="82">
        <v>0</v>
      </c>
      <c r="CB25" s="14"/>
    </row>
    <row r="26" spans="2:80" ht="15" x14ac:dyDescent="0.25">
      <c r="B26" s="2"/>
      <c r="C26" s="44">
        <f t="shared" si="0"/>
        <v>20</v>
      </c>
      <c r="D26" s="86" t="s">
        <v>46</v>
      </c>
      <c r="E26" s="87" t="s">
        <v>63</v>
      </c>
      <c r="F26" s="86" t="s">
        <v>71</v>
      </c>
      <c r="G26" s="87" t="s">
        <v>65</v>
      </c>
      <c r="H26" s="86" t="s">
        <v>66</v>
      </c>
      <c r="I26" s="87" t="s">
        <v>67</v>
      </c>
      <c r="J26" s="86">
        <v>2014</v>
      </c>
      <c r="K26" s="87" t="s">
        <v>113</v>
      </c>
      <c r="L26" s="86"/>
      <c r="M26" s="87" t="s">
        <v>133</v>
      </c>
      <c r="N26" s="86" t="s">
        <v>70</v>
      </c>
      <c r="O26" s="62">
        <v>2608.1991517070906</v>
      </c>
      <c r="P26" s="61">
        <v>181.62812446901427</v>
      </c>
      <c r="Q26" s="88">
        <v>1315090.8882452212</v>
      </c>
      <c r="R26" s="3"/>
      <c r="S26" s="89">
        <v>0</v>
      </c>
      <c r="T26" s="62">
        <v>0</v>
      </c>
      <c r="U26" s="61">
        <v>0</v>
      </c>
      <c r="V26" s="62">
        <v>181.62812446901427</v>
      </c>
      <c r="W26" s="61">
        <v>181.62812446901427</v>
      </c>
      <c r="X26" s="62">
        <v>181.62812446901427</v>
      </c>
      <c r="Y26" s="61">
        <v>181.62812446901427</v>
      </c>
      <c r="Z26" s="62">
        <v>0</v>
      </c>
      <c r="AA26" s="61">
        <v>0</v>
      </c>
      <c r="AB26" s="62">
        <v>0</v>
      </c>
      <c r="AC26" s="61">
        <v>0</v>
      </c>
      <c r="AD26" s="62">
        <v>0</v>
      </c>
      <c r="AE26" s="61">
        <v>0</v>
      </c>
      <c r="AF26" s="62">
        <v>0</v>
      </c>
      <c r="AG26" s="61">
        <v>0</v>
      </c>
      <c r="AH26" s="62">
        <v>0</v>
      </c>
      <c r="AI26" s="61">
        <v>0</v>
      </c>
      <c r="AJ26" s="62">
        <v>0</v>
      </c>
      <c r="AK26" s="61">
        <v>0</v>
      </c>
      <c r="AL26" s="62">
        <v>0</v>
      </c>
      <c r="AM26" s="61">
        <v>0</v>
      </c>
      <c r="AN26" s="62">
        <v>0</v>
      </c>
      <c r="AO26" s="61">
        <v>0</v>
      </c>
      <c r="AP26" s="62">
        <v>0</v>
      </c>
      <c r="AQ26" s="61">
        <v>0</v>
      </c>
      <c r="AR26" s="62">
        <v>0</v>
      </c>
      <c r="AS26" s="61">
        <v>0</v>
      </c>
      <c r="AT26" s="62">
        <v>0</v>
      </c>
      <c r="AU26" s="61">
        <v>0</v>
      </c>
      <c r="AV26" s="88">
        <v>0</v>
      </c>
      <c r="AW26" s="3"/>
      <c r="AX26" s="89">
        <v>0</v>
      </c>
      <c r="AY26" s="62">
        <v>0</v>
      </c>
      <c r="AZ26" s="61">
        <v>0</v>
      </c>
      <c r="BA26" s="62">
        <v>1315090.8882452212</v>
      </c>
      <c r="BB26" s="61">
        <v>1315090.8882452212</v>
      </c>
      <c r="BC26" s="62">
        <v>1315090.8882452212</v>
      </c>
      <c r="BD26" s="61">
        <v>1315090.8882452212</v>
      </c>
      <c r="BE26" s="62">
        <v>0</v>
      </c>
      <c r="BF26" s="61">
        <v>0</v>
      </c>
      <c r="BG26" s="62">
        <v>0</v>
      </c>
      <c r="BH26" s="61">
        <v>0</v>
      </c>
      <c r="BI26" s="62">
        <v>0</v>
      </c>
      <c r="BJ26" s="61">
        <v>0</v>
      </c>
      <c r="BK26" s="62">
        <v>0</v>
      </c>
      <c r="BL26" s="61">
        <v>0</v>
      </c>
      <c r="BM26" s="62">
        <v>0</v>
      </c>
      <c r="BN26" s="61">
        <v>0</v>
      </c>
      <c r="BO26" s="62">
        <v>0</v>
      </c>
      <c r="BP26" s="61">
        <v>0</v>
      </c>
      <c r="BQ26" s="62">
        <v>0</v>
      </c>
      <c r="BR26" s="61">
        <v>0</v>
      </c>
      <c r="BS26" s="62">
        <v>0</v>
      </c>
      <c r="BT26" s="61">
        <v>0</v>
      </c>
      <c r="BU26" s="62">
        <v>0</v>
      </c>
      <c r="BV26" s="61">
        <v>0</v>
      </c>
      <c r="BW26" s="62">
        <v>0</v>
      </c>
      <c r="BX26" s="61">
        <v>0</v>
      </c>
      <c r="BY26" s="62">
        <v>0</v>
      </c>
      <c r="BZ26" s="61">
        <v>0</v>
      </c>
      <c r="CA26" s="88">
        <v>0</v>
      </c>
      <c r="CB26" s="14"/>
    </row>
    <row r="27" spans="2:80" ht="15" x14ac:dyDescent="0.25">
      <c r="B27" s="2"/>
      <c r="C27" s="21">
        <f t="shared" si="0"/>
        <v>21</v>
      </c>
      <c r="D27" s="90" t="s">
        <v>46</v>
      </c>
      <c r="E27" s="79" t="s">
        <v>63</v>
      </c>
      <c r="F27" s="90" t="s">
        <v>71</v>
      </c>
      <c r="G27" s="79" t="s">
        <v>65</v>
      </c>
      <c r="H27" s="90" t="s">
        <v>66</v>
      </c>
      <c r="I27" s="79" t="s">
        <v>67</v>
      </c>
      <c r="J27" s="90">
        <v>2014</v>
      </c>
      <c r="K27" s="79" t="s">
        <v>113</v>
      </c>
      <c r="L27" s="90"/>
      <c r="M27" s="79" t="s">
        <v>133</v>
      </c>
      <c r="N27" s="90" t="s">
        <v>70</v>
      </c>
      <c r="O27" s="24">
        <v>4487.9978792677266</v>
      </c>
      <c r="P27" s="23">
        <v>269.2419152011999</v>
      </c>
      <c r="Q27" s="82">
        <v>1832024.4121332974</v>
      </c>
      <c r="R27" s="3"/>
      <c r="S27" s="91">
        <v>0</v>
      </c>
      <c r="T27" s="24">
        <v>0</v>
      </c>
      <c r="U27" s="23">
        <v>0</v>
      </c>
      <c r="V27" s="24">
        <v>269.2419152011999</v>
      </c>
      <c r="W27" s="23">
        <v>269.2419152011999</v>
      </c>
      <c r="X27" s="24">
        <v>269.2419152011999</v>
      </c>
      <c r="Y27" s="23">
        <v>269.2419152011999</v>
      </c>
      <c r="Z27" s="24">
        <v>269.2419152011999</v>
      </c>
      <c r="AA27" s="23">
        <v>0</v>
      </c>
      <c r="AB27" s="24">
        <v>0</v>
      </c>
      <c r="AC27" s="23">
        <v>0</v>
      </c>
      <c r="AD27" s="24">
        <v>0</v>
      </c>
      <c r="AE27" s="23">
        <v>0</v>
      </c>
      <c r="AF27" s="24">
        <v>0</v>
      </c>
      <c r="AG27" s="23">
        <v>0</v>
      </c>
      <c r="AH27" s="24">
        <v>0</v>
      </c>
      <c r="AI27" s="23">
        <v>0</v>
      </c>
      <c r="AJ27" s="24">
        <v>0</v>
      </c>
      <c r="AK27" s="23">
        <v>0</v>
      </c>
      <c r="AL27" s="24">
        <v>0</v>
      </c>
      <c r="AM27" s="23">
        <v>0</v>
      </c>
      <c r="AN27" s="24">
        <v>0</v>
      </c>
      <c r="AO27" s="23">
        <v>0</v>
      </c>
      <c r="AP27" s="24">
        <v>0</v>
      </c>
      <c r="AQ27" s="23">
        <v>0</v>
      </c>
      <c r="AR27" s="24">
        <v>0</v>
      </c>
      <c r="AS27" s="23">
        <v>0</v>
      </c>
      <c r="AT27" s="24">
        <v>0</v>
      </c>
      <c r="AU27" s="23">
        <v>0</v>
      </c>
      <c r="AV27" s="82">
        <v>0</v>
      </c>
      <c r="AW27" s="3"/>
      <c r="AX27" s="91">
        <v>0</v>
      </c>
      <c r="AY27" s="24">
        <v>0</v>
      </c>
      <c r="AZ27" s="23">
        <v>0</v>
      </c>
      <c r="BA27" s="24">
        <v>1832024.4121332974</v>
      </c>
      <c r="BB27" s="23">
        <v>1832024.4121332974</v>
      </c>
      <c r="BC27" s="24">
        <v>1832024.4121332974</v>
      </c>
      <c r="BD27" s="23">
        <v>1832024.4121332974</v>
      </c>
      <c r="BE27" s="24">
        <v>1832024.4121332974</v>
      </c>
      <c r="BF27" s="23">
        <v>0</v>
      </c>
      <c r="BG27" s="24">
        <v>0</v>
      </c>
      <c r="BH27" s="23">
        <v>0</v>
      </c>
      <c r="BI27" s="24">
        <v>0</v>
      </c>
      <c r="BJ27" s="23">
        <v>0</v>
      </c>
      <c r="BK27" s="24">
        <v>0</v>
      </c>
      <c r="BL27" s="23">
        <v>0</v>
      </c>
      <c r="BM27" s="24">
        <v>0</v>
      </c>
      <c r="BN27" s="23">
        <v>0</v>
      </c>
      <c r="BO27" s="24">
        <v>0</v>
      </c>
      <c r="BP27" s="23">
        <v>0</v>
      </c>
      <c r="BQ27" s="24">
        <v>0</v>
      </c>
      <c r="BR27" s="23">
        <v>0</v>
      </c>
      <c r="BS27" s="24">
        <v>0</v>
      </c>
      <c r="BT27" s="23">
        <v>0</v>
      </c>
      <c r="BU27" s="24">
        <v>0</v>
      </c>
      <c r="BV27" s="23">
        <v>0</v>
      </c>
      <c r="BW27" s="24">
        <v>0</v>
      </c>
      <c r="BX27" s="23">
        <v>0</v>
      </c>
      <c r="BY27" s="24">
        <v>0</v>
      </c>
      <c r="BZ27" s="23">
        <v>0</v>
      </c>
      <c r="CA27" s="82">
        <v>0</v>
      </c>
      <c r="CB27" s="14"/>
    </row>
    <row r="28" spans="2:80" ht="15" x14ac:dyDescent="0.25">
      <c r="B28" s="2"/>
      <c r="C28" s="44">
        <f t="shared" si="0"/>
        <v>22</v>
      </c>
      <c r="D28" s="86" t="s">
        <v>46</v>
      </c>
      <c r="E28" s="87" t="s">
        <v>63</v>
      </c>
      <c r="F28" s="86" t="s">
        <v>72</v>
      </c>
      <c r="G28" s="87" t="s">
        <v>65</v>
      </c>
      <c r="H28" s="86" t="s">
        <v>66</v>
      </c>
      <c r="I28" s="87" t="s">
        <v>67</v>
      </c>
      <c r="J28" s="86">
        <v>2014</v>
      </c>
      <c r="K28" s="87" t="s">
        <v>113</v>
      </c>
      <c r="L28" s="86"/>
      <c r="M28" s="87" t="s">
        <v>135</v>
      </c>
      <c r="N28" s="86" t="s">
        <v>123</v>
      </c>
      <c r="O28" s="62">
        <v>1446402.128</v>
      </c>
      <c r="P28" s="61">
        <v>2411.3165960000001</v>
      </c>
      <c r="Q28" s="88">
        <v>36844766.340000004</v>
      </c>
      <c r="R28" s="3"/>
      <c r="S28" s="89">
        <v>0</v>
      </c>
      <c r="T28" s="62">
        <v>0</v>
      </c>
      <c r="U28" s="61">
        <v>0</v>
      </c>
      <c r="V28" s="62">
        <v>2411.3165960000001</v>
      </c>
      <c r="W28" s="61">
        <v>2104.8176859999999</v>
      </c>
      <c r="X28" s="62">
        <v>1945.0874249999999</v>
      </c>
      <c r="Y28" s="61">
        <v>1945.0874249999999</v>
      </c>
      <c r="Z28" s="62">
        <v>1945.0874249999999</v>
      </c>
      <c r="AA28" s="61">
        <v>1945.0874249999999</v>
      </c>
      <c r="AB28" s="62">
        <v>1945.0874249999999</v>
      </c>
      <c r="AC28" s="61">
        <v>1943.632693</v>
      </c>
      <c r="AD28" s="62">
        <v>1943.632693</v>
      </c>
      <c r="AE28" s="61">
        <v>1814.5162479999999</v>
      </c>
      <c r="AF28" s="62">
        <v>1651.321218</v>
      </c>
      <c r="AG28" s="61">
        <v>1398.8213290000001</v>
      </c>
      <c r="AH28" s="62">
        <v>1398.8213290000001</v>
      </c>
      <c r="AI28" s="61">
        <v>1392.09023</v>
      </c>
      <c r="AJ28" s="62">
        <v>1392.09023</v>
      </c>
      <c r="AK28" s="61">
        <v>1389.246789</v>
      </c>
      <c r="AL28" s="62">
        <v>1129.3663690000001</v>
      </c>
      <c r="AM28" s="61">
        <v>1129.3663690000001</v>
      </c>
      <c r="AN28" s="62">
        <v>1129.3663690000001</v>
      </c>
      <c r="AO28" s="61">
        <v>1129.3663690000001</v>
      </c>
      <c r="AP28" s="62">
        <v>0</v>
      </c>
      <c r="AQ28" s="61">
        <v>0</v>
      </c>
      <c r="AR28" s="62">
        <v>0</v>
      </c>
      <c r="AS28" s="61">
        <v>0</v>
      </c>
      <c r="AT28" s="62">
        <v>0</v>
      </c>
      <c r="AU28" s="61">
        <v>0</v>
      </c>
      <c r="AV28" s="88">
        <v>0</v>
      </c>
      <c r="AW28" s="3"/>
      <c r="AX28" s="89">
        <v>0</v>
      </c>
      <c r="AY28" s="62">
        <v>0</v>
      </c>
      <c r="AZ28" s="61">
        <v>0</v>
      </c>
      <c r="BA28" s="62">
        <v>36844766.340000004</v>
      </c>
      <c r="BB28" s="61">
        <v>31962445.59</v>
      </c>
      <c r="BC28" s="62">
        <v>29418050.359999999</v>
      </c>
      <c r="BD28" s="61">
        <v>29418050.359999999</v>
      </c>
      <c r="BE28" s="62">
        <v>29418050.359999999</v>
      </c>
      <c r="BF28" s="61">
        <v>29418050.359999999</v>
      </c>
      <c r="BG28" s="62">
        <v>29418050.359999999</v>
      </c>
      <c r="BH28" s="61">
        <v>29405306.899999999</v>
      </c>
      <c r="BI28" s="62">
        <v>29405306.899999999</v>
      </c>
      <c r="BJ28" s="61">
        <v>27348569.079999998</v>
      </c>
      <c r="BK28" s="62">
        <v>26588017.219999999</v>
      </c>
      <c r="BL28" s="61">
        <v>22483049.66</v>
      </c>
      <c r="BM28" s="62">
        <v>22483049.66</v>
      </c>
      <c r="BN28" s="61">
        <v>22161094.329999998</v>
      </c>
      <c r="BO28" s="62">
        <v>22161094.329999998</v>
      </c>
      <c r="BP28" s="61">
        <v>22129763.629999999</v>
      </c>
      <c r="BQ28" s="62">
        <v>17990043.940000001</v>
      </c>
      <c r="BR28" s="61">
        <v>17990043.940000001</v>
      </c>
      <c r="BS28" s="62">
        <v>17990043.940000001</v>
      </c>
      <c r="BT28" s="61">
        <v>17990043.940000001</v>
      </c>
      <c r="BU28" s="62">
        <v>0</v>
      </c>
      <c r="BV28" s="61">
        <v>0</v>
      </c>
      <c r="BW28" s="62">
        <v>0</v>
      </c>
      <c r="BX28" s="61">
        <v>0</v>
      </c>
      <c r="BY28" s="62">
        <v>0</v>
      </c>
      <c r="BZ28" s="61">
        <v>0</v>
      </c>
      <c r="CA28" s="88">
        <v>0</v>
      </c>
      <c r="CB28" s="14"/>
    </row>
    <row r="29" spans="2:80" ht="15" x14ac:dyDescent="0.25">
      <c r="B29" s="2"/>
      <c r="C29" s="21">
        <f t="shared" si="0"/>
        <v>23</v>
      </c>
      <c r="D29" s="90" t="s">
        <v>46</v>
      </c>
      <c r="E29" s="79" t="s">
        <v>63</v>
      </c>
      <c r="F29" s="90" t="s">
        <v>74</v>
      </c>
      <c r="G29" s="79" t="s">
        <v>65</v>
      </c>
      <c r="H29" s="90" t="s">
        <v>66</v>
      </c>
      <c r="I29" s="79" t="s">
        <v>67</v>
      </c>
      <c r="J29" s="90">
        <v>2013</v>
      </c>
      <c r="K29" s="79" t="s">
        <v>113</v>
      </c>
      <c r="L29" s="90"/>
      <c r="M29" s="79" t="s">
        <v>135</v>
      </c>
      <c r="N29" s="90" t="s">
        <v>123</v>
      </c>
      <c r="O29" s="24">
        <v>314.81225510000002</v>
      </c>
      <c r="P29" s="23">
        <v>0.5</v>
      </c>
      <c r="Q29" s="82">
        <v>7068</v>
      </c>
      <c r="R29" s="3"/>
      <c r="S29" s="91">
        <v>0</v>
      </c>
      <c r="T29" s="24">
        <v>0</v>
      </c>
      <c r="U29" s="23">
        <v>0.5</v>
      </c>
      <c r="V29" s="24">
        <v>0.5</v>
      </c>
      <c r="W29" s="23">
        <v>0.47799999999999998</v>
      </c>
      <c r="X29" s="24">
        <v>0.42099999999999999</v>
      </c>
      <c r="Y29" s="23">
        <v>0.42099999999999999</v>
      </c>
      <c r="Z29" s="24">
        <v>0.42099999999999999</v>
      </c>
      <c r="AA29" s="23">
        <v>0.42099999999999999</v>
      </c>
      <c r="AB29" s="24">
        <v>0.42099999999999999</v>
      </c>
      <c r="AC29" s="23">
        <v>0.36199999999999999</v>
      </c>
      <c r="AD29" s="24">
        <v>0.36199999999999999</v>
      </c>
      <c r="AE29" s="23">
        <v>0.29099999999999998</v>
      </c>
      <c r="AF29" s="24">
        <v>0.29099999999999998</v>
      </c>
      <c r="AG29" s="23">
        <v>0.29099999999999998</v>
      </c>
      <c r="AH29" s="24">
        <v>0.29099999999999998</v>
      </c>
      <c r="AI29" s="23">
        <v>0.29099999999999998</v>
      </c>
      <c r="AJ29" s="24">
        <v>0.29099999999999998</v>
      </c>
      <c r="AK29" s="23">
        <v>0.153</v>
      </c>
      <c r="AL29" s="24">
        <v>0.153</v>
      </c>
      <c r="AM29" s="23">
        <v>0.153</v>
      </c>
      <c r="AN29" s="24">
        <v>0.153</v>
      </c>
      <c r="AO29" s="23">
        <v>0</v>
      </c>
      <c r="AP29" s="24">
        <v>0</v>
      </c>
      <c r="AQ29" s="23">
        <v>0</v>
      </c>
      <c r="AR29" s="24">
        <v>0</v>
      </c>
      <c r="AS29" s="23">
        <v>0</v>
      </c>
      <c r="AT29" s="24">
        <v>0</v>
      </c>
      <c r="AU29" s="23">
        <v>0</v>
      </c>
      <c r="AV29" s="82">
        <v>0</v>
      </c>
      <c r="AW29" s="3"/>
      <c r="AX29" s="91">
        <v>0</v>
      </c>
      <c r="AY29" s="24">
        <v>0</v>
      </c>
      <c r="AZ29" s="23">
        <v>7068</v>
      </c>
      <c r="BA29" s="24">
        <v>7068</v>
      </c>
      <c r="BB29" s="23">
        <v>6722</v>
      </c>
      <c r="BC29" s="24">
        <v>5813</v>
      </c>
      <c r="BD29" s="23">
        <v>5813</v>
      </c>
      <c r="BE29" s="24">
        <v>5813</v>
      </c>
      <c r="BF29" s="23">
        <v>5813</v>
      </c>
      <c r="BG29" s="24">
        <v>5813</v>
      </c>
      <c r="BH29" s="23">
        <v>4879</v>
      </c>
      <c r="BI29" s="24">
        <v>4879</v>
      </c>
      <c r="BJ29" s="23">
        <v>4632</v>
      </c>
      <c r="BK29" s="24">
        <v>4632</v>
      </c>
      <c r="BL29" s="23">
        <v>4632</v>
      </c>
      <c r="BM29" s="24">
        <v>4632</v>
      </c>
      <c r="BN29" s="23">
        <v>4632</v>
      </c>
      <c r="BO29" s="24">
        <v>4632</v>
      </c>
      <c r="BP29" s="23">
        <v>2440</v>
      </c>
      <c r="BQ29" s="24">
        <v>2440</v>
      </c>
      <c r="BR29" s="23">
        <v>2440</v>
      </c>
      <c r="BS29" s="24">
        <v>2440</v>
      </c>
      <c r="BT29" s="23">
        <v>0</v>
      </c>
      <c r="BU29" s="24">
        <v>0</v>
      </c>
      <c r="BV29" s="23">
        <v>0</v>
      </c>
      <c r="BW29" s="24">
        <v>0</v>
      </c>
      <c r="BX29" s="23">
        <v>0</v>
      </c>
      <c r="BY29" s="24">
        <v>0</v>
      </c>
      <c r="BZ29" s="23">
        <v>0</v>
      </c>
      <c r="CA29" s="82">
        <v>0</v>
      </c>
      <c r="CB29" s="14"/>
    </row>
    <row r="30" spans="2:80" ht="15" x14ac:dyDescent="0.25">
      <c r="B30" s="2"/>
      <c r="C30" s="44">
        <f t="shared" si="0"/>
        <v>24</v>
      </c>
      <c r="D30" s="86" t="s">
        <v>46</v>
      </c>
      <c r="E30" s="87" t="s">
        <v>63</v>
      </c>
      <c r="F30" s="86" t="s">
        <v>74</v>
      </c>
      <c r="G30" s="87" t="s">
        <v>65</v>
      </c>
      <c r="H30" s="86" t="s">
        <v>66</v>
      </c>
      <c r="I30" s="87" t="s">
        <v>67</v>
      </c>
      <c r="J30" s="86">
        <v>2014</v>
      </c>
      <c r="K30" s="87" t="s">
        <v>113</v>
      </c>
      <c r="L30" s="86"/>
      <c r="M30" s="87" t="s">
        <v>135</v>
      </c>
      <c r="N30" s="86" t="s">
        <v>123</v>
      </c>
      <c r="O30" s="62">
        <v>428660.70380000002</v>
      </c>
      <c r="P30" s="61">
        <v>854.74123599999996</v>
      </c>
      <c r="Q30" s="88">
        <v>11566790.98</v>
      </c>
      <c r="R30" s="3"/>
      <c r="S30" s="89">
        <v>0</v>
      </c>
      <c r="T30" s="62">
        <v>0</v>
      </c>
      <c r="U30" s="61">
        <v>0</v>
      </c>
      <c r="V30" s="62">
        <v>854.74123599999996</v>
      </c>
      <c r="W30" s="61">
        <v>817.1842398</v>
      </c>
      <c r="X30" s="62">
        <v>798.70741299999997</v>
      </c>
      <c r="Y30" s="61">
        <v>798.70741299999997</v>
      </c>
      <c r="Z30" s="62">
        <v>798.70741299999997</v>
      </c>
      <c r="AA30" s="61">
        <v>798.70741299999997</v>
      </c>
      <c r="AB30" s="62">
        <v>798.70741299999997</v>
      </c>
      <c r="AC30" s="61">
        <v>769.4472892</v>
      </c>
      <c r="AD30" s="62">
        <v>769.4472892</v>
      </c>
      <c r="AE30" s="61">
        <v>688.14788060000001</v>
      </c>
      <c r="AF30" s="62">
        <v>465.77705049999997</v>
      </c>
      <c r="AG30" s="61">
        <v>465.76794219999999</v>
      </c>
      <c r="AH30" s="62">
        <v>465.76794219999999</v>
      </c>
      <c r="AI30" s="61">
        <v>465.03742210000001</v>
      </c>
      <c r="AJ30" s="62">
        <v>465.03742210000001</v>
      </c>
      <c r="AK30" s="61">
        <v>464.40097450000002</v>
      </c>
      <c r="AL30" s="62">
        <v>167.85259930000001</v>
      </c>
      <c r="AM30" s="61">
        <v>167.85259930000001</v>
      </c>
      <c r="AN30" s="62">
        <v>167.85259930000001</v>
      </c>
      <c r="AO30" s="61">
        <v>167.85259930000001</v>
      </c>
      <c r="AP30" s="62">
        <v>0</v>
      </c>
      <c r="AQ30" s="61">
        <v>0</v>
      </c>
      <c r="AR30" s="62">
        <v>0</v>
      </c>
      <c r="AS30" s="61">
        <v>0</v>
      </c>
      <c r="AT30" s="62">
        <v>0</v>
      </c>
      <c r="AU30" s="61">
        <v>0</v>
      </c>
      <c r="AV30" s="88">
        <v>0</v>
      </c>
      <c r="AW30" s="3"/>
      <c r="AX30" s="89">
        <v>0</v>
      </c>
      <c r="AY30" s="62">
        <v>0</v>
      </c>
      <c r="AZ30" s="61">
        <v>0</v>
      </c>
      <c r="BA30" s="62">
        <v>11566790.98</v>
      </c>
      <c r="BB30" s="61">
        <v>10967333.83</v>
      </c>
      <c r="BC30" s="62">
        <v>10671422.4</v>
      </c>
      <c r="BD30" s="61">
        <v>10671422.4</v>
      </c>
      <c r="BE30" s="62">
        <v>10671422.4</v>
      </c>
      <c r="BF30" s="61">
        <v>10671422.4</v>
      </c>
      <c r="BG30" s="62">
        <v>10671422.4</v>
      </c>
      <c r="BH30" s="61">
        <v>10217387.43</v>
      </c>
      <c r="BI30" s="62">
        <v>10217387.43</v>
      </c>
      <c r="BJ30" s="61">
        <v>9071822.6160000004</v>
      </c>
      <c r="BK30" s="62">
        <v>7516035.2709999997</v>
      </c>
      <c r="BL30" s="61">
        <v>7440972.3229999999</v>
      </c>
      <c r="BM30" s="62">
        <v>7440972.3229999999</v>
      </c>
      <c r="BN30" s="61">
        <v>7405595.6540000001</v>
      </c>
      <c r="BO30" s="62">
        <v>7405595.6540000001</v>
      </c>
      <c r="BP30" s="61">
        <v>7398582.9019999998</v>
      </c>
      <c r="BQ30" s="62">
        <v>2670360.8569999998</v>
      </c>
      <c r="BR30" s="61">
        <v>2670360.8569999998</v>
      </c>
      <c r="BS30" s="62">
        <v>2670360.8569999998</v>
      </c>
      <c r="BT30" s="61">
        <v>2670360.8569999998</v>
      </c>
      <c r="BU30" s="62">
        <v>0</v>
      </c>
      <c r="BV30" s="61">
        <v>0</v>
      </c>
      <c r="BW30" s="62">
        <v>0</v>
      </c>
      <c r="BX30" s="61">
        <v>0</v>
      </c>
      <c r="BY30" s="62">
        <v>0</v>
      </c>
      <c r="BZ30" s="61">
        <v>0</v>
      </c>
      <c r="CA30" s="88">
        <v>0</v>
      </c>
      <c r="CB30" s="14"/>
    </row>
    <row r="31" spans="2:80" ht="15" x14ac:dyDescent="0.25">
      <c r="B31" s="2"/>
      <c r="C31" s="21">
        <f t="shared" si="0"/>
        <v>25</v>
      </c>
      <c r="D31" s="90" t="s">
        <v>46</v>
      </c>
      <c r="E31" s="79" t="s">
        <v>104</v>
      </c>
      <c r="F31" s="90" t="s">
        <v>105</v>
      </c>
      <c r="G31" s="79" t="s">
        <v>65</v>
      </c>
      <c r="H31" s="90" t="s">
        <v>66</v>
      </c>
      <c r="I31" s="79" t="s">
        <v>67</v>
      </c>
      <c r="J31" s="90">
        <v>2012</v>
      </c>
      <c r="K31" s="79" t="s">
        <v>113</v>
      </c>
      <c r="L31" s="90"/>
      <c r="M31" s="79" t="s">
        <v>133</v>
      </c>
      <c r="N31" s="90" t="s">
        <v>136</v>
      </c>
      <c r="O31" s="24">
        <v>163</v>
      </c>
      <c r="P31" s="23">
        <v>109.1639199</v>
      </c>
      <c r="Q31" s="82">
        <v>918953.53</v>
      </c>
      <c r="R31" s="3"/>
      <c r="S31" s="91">
        <v>109</v>
      </c>
      <c r="T31" s="24">
        <v>109.44637779999999</v>
      </c>
      <c r="U31" s="23">
        <v>109.44637779999999</v>
      </c>
      <c r="V31" s="24">
        <v>109.22811400000001</v>
      </c>
      <c r="W31" s="23">
        <v>109.1639199</v>
      </c>
      <c r="X31" s="24">
        <v>108.1971925</v>
      </c>
      <c r="Y31" s="23">
        <v>107.75946140000001</v>
      </c>
      <c r="Z31" s="24">
        <v>107.3610103</v>
      </c>
      <c r="AA31" s="23">
        <v>106.91511029999999</v>
      </c>
      <c r="AB31" s="24">
        <v>106.91511029999999</v>
      </c>
      <c r="AC31" s="23">
        <v>102.71867779999999</v>
      </c>
      <c r="AD31" s="24">
        <v>101.30207780000001</v>
      </c>
      <c r="AE31" s="23">
        <v>98.957277790000006</v>
      </c>
      <c r="AF31" s="24">
        <v>98.881277789999999</v>
      </c>
      <c r="AG31" s="23">
        <v>95.862077839999998</v>
      </c>
      <c r="AH31" s="24">
        <v>95.862077839999998</v>
      </c>
      <c r="AI31" s="23">
        <v>90.451578049999995</v>
      </c>
      <c r="AJ31" s="24">
        <v>89.280178059999997</v>
      </c>
      <c r="AK31" s="23">
        <v>89.280178059999997</v>
      </c>
      <c r="AL31" s="24">
        <v>89.280178059999997</v>
      </c>
      <c r="AM31" s="23">
        <v>89.280178059999997</v>
      </c>
      <c r="AN31" s="24">
        <v>89.280178059999997</v>
      </c>
      <c r="AO31" s="23">
        <v>1.2885000179999999</v>
      </c>
      <c r="AP31" s="24">
        <v>0</v>
      </c>
      <c r="AQ31" s="23">
        <v>0</v>
      </c>
      <c r="AR31" s="24">
        <v>0</v>
      </c>
      <c r="AS31" s="23">
        <v>0</v>
      </c>
      <c r="AT31" s="24">
        <v>0</v>
      </c>
      <c r="AU31" s="23">
        <v>0</v>
      </c>
      <c r="AV31" s="82">
        <v>0</v>
      </c>
      <c r="AW31" s="3"/>
      <c r="AX31" s="91">
        <v>464348.04450000002</v>
      </c>
      <c r="AY31" s="24">
        <v>464348.04450000002</v>
      </c>
      <c r="AZ31" s="23">
        <v>464348.04450000002</v>
      </c>
      <c r="BA31" s="24">
        <v>460097.64449999999</v>
      </c>
      <c r="BB31" s="23">
        <v>458855.8847</v>
      </c>
      <c r="BC31" s="24">
        <v>440276.8872</v>
      </c>
      <c r="BD31" s="23">
        <v>424739.5086</v>
      </c>
      <c r="BE31" s="24">
        <v>417102.52990000002</v>
      </c>
      <c r="BF31" s="23">
        <v>408548.52990000002</v>
      </c>
      <c r="BG31" s="24">
        <v>401814.52990000002</v>
      </c>
      <c r="BH31" s="23">
        <v>321192.04450000002</v>
      </c>
      <c r="BI31" s="24">
        <v>319869.04450000002</v>
      </c>
      <c r="BJ31" s="23">
        <v>298512.54450000002</v>
      </c>
      <c r="BK31" s="24">
        <v>296361.54450000002</v>
      </c>
      <c r="BL31" s="23">
        <v>286323.54450000002</v>
      </c>
      <c r="BM31" s="24">
        <v>286323.54450000002</v>
      </c>
      <c r="BN31" s="23">
        <v>241839.54449999999</v>
      </c>
      <c r="BO31" s="24">
        <v>232163.54449999999</v>
      </c>
      <c r="BP31" s="23">
        <v>232163.54449999999</v>
      </c>
      <c r="BQ31" s="24">
        <v>232163.54449999999</v>
      </c>
      <c r="BR31" s="23">
        <v>232163.54449999999</v>
      </c>
      <c r="BS31" s="24">
        <v>232163.54449999999</v>
      </c>
      <c r="BT31" s="23">
        <v>9495</v>
      </c>
      <c r="BU31" s="24">
        <v>0</v>
      </c>
      <c r="BV31" s="23">
        <v>0</v>
      </c>
      <c r="BW31" s="24">
        <v>0</v>
      </c>
      <c r="BX31" s="23">
        <v>0</v>
      </c>
      <c r="BY31" s="24">
        <v>0</v>
      </c>
      <c r="BZ31" s="23">
        <v>0</v>
      </c>
      <c r="CA31" s="82">
        <v>0</v>
      </c>
      <c r="CB31" s="14"/>
    </row>
    <row r="32" spans="2:80" ht="15" x14ac:dyDescent="0.25">
      <c r="B32" s="2"/>
      <c r="C32" s="44">
        <f t="shared" si="0"/>
        <v>26</v>
      </c>
      <c r="D32" s="86" t="s">
        <v>46</v>
      </c>
      <c r="E32" s="87" t="s">
        <v>104</v>
      </c>
      <c r="F32" s="86" t="s">
        <v>105</v>
      </c>
      <c r="G32" s="87" t="s">
        <v>65</v>
      </c>
      <c r="H32" s="86" t="s">
        <v>66</v>
      </c>
      <c r="I32" s="87" t="s">
        <v>67</v>
      </c>
      <c r="J32" s="86">
        <v>2013</v>
      </c>
      <c r="K32" s="87" t="s">
        <v>113</v>
      </c>
      <c r="L32" s="86"/>
      <c r="M32" s="87" t="s">
        <v>133</v>
      </c>
      <c r="N32" s="86" t="s">
        <v>136</v>
      </c>
      <c r="O32" s="62">
        <v>691</v>
      </c>
      <c r="P32" s="61">
        <v>300.74357739999999</v>
      </c>
      <c r="Q32" s="88">
        <v>2838773.16</v>
      </c>
      <c r="R32" s="3"/>
      <c r="S32" s="89">
        <v>0</v>
      </c>
      <c r="T32" s="62">
        <v>0</v>
      </c>
      <c r="U32" s="61">
        <v>301.68478620000002</v>
      </c>
      <c r="V32" s="62">
        <v>300.82510689999998</v>
      </c>
      <c r="W32" s="61">
        <v>300.74357739999999</v>
      </c>
      <c r="X32" s="62">
        <v>298.0872847</v>
      </c>
      <c r="Y32" s="61">
        <v>296.8094615</v>
      </c>
      <c r="Z32" s="62">
        <v>295.7943477</v>
      </c>
      <c r="AA32" s="61">
        <v>294.49344589999998</v>
      </c>
      <c r="AB32" s="62">
        <v>294.49344589999998</v>
      </c>
      <c r="AC32" s="61">
        <v>282.3803853</v>
      </c>
      <c r="AD32" s="62">
        <v>278.71244899999999</v>
      </c>
      <c r="AE32" s="61">
        <v>269.35740529999998</v>
      </c>
      <c r="AF32" s="62">
        <v>269.35740529999998</v>
      </c>
      <c r="AG32" s="61">
        <v>260.62466060000003</v>
      </c>
      <c r="AH32" s="62">
        <v>260.62466060000003</v>
      </c>
      <c r="AI32" s="61">
        <v>228.0951613</v>
      </c>
      <c r="AJ32" s="62">
        <v>222.21436130000001</v>
      </c>
      <c r="AK32" s="61">
        <v>222.21436130000001</v>
      </c>
      <c r="AL32" s="62">
        <v>222.21436130000001</v>
      </c>
      <c r="AM32" s="61">
        <v>222.21436130000001</v>
      </c>
      <c r="AN32" s="62">
        <v>222.21436130000001</v>
      </c>
      <c r="AO32" s="61">
        <v>5.6038446720000001</v>
      </c>
      <c r="AP32" s="62">
        <v>0</v>
      </c>
      <c r="AQ32" s="61">
        <v>0</v>
      </c>
      <c r="AR32" s="62">
        <v>0</v>
      </c>
      <c r="AS32" s="61">
        <v>0</v>
      </c>
      <c r="AT32" s="62">
        <v>0</v>
      </c>
      <c r="AU32" s="61">
        <v>0</v>
      </c>
      <c r="AV32" s="88">
        <v>0</v>
      </c>
      <c r="AW32" s="3"/>
      <c r="AX32" s="89">
        <v>0</v>
      </c>
      <c r="AY32" s="62">
        <v>0</v>
      </c>
      <c r="AZ32" s="61">
        <v>1436921.2220000001</v>
      </c>
      <c r="BA32" s="62">
        <v>1420180.0989999999</v>
      </c>
      <c r="BB32" s="61">
        <v>1418593.054</v>
      </c>
      <c r="BC32" s="62">
        <v>1367488.7220000001</v>
      </c>
      <c r="BD32" s="61">
        <v>1337565.7009999999</v>
      </c>
      <c r="BE32" s="62">
        <v>1318109.355</v>
      </c>
      <c r="BF32" s="61">
        <v>1293153.2790000001</v>
      </c>
      <c r="BG32" s="62">
        <v>1285468.3019999999</v>
      </c>
      <c r="BH32" s="61">
        <v>1052597.831</v>
      </c>
      <c r="BI32" s="62">
        <v>1049171.9669999999</v>
      </c>
      <c r="BJ32" s="61">
        <v>934526.05070000002</v>
      </c>
      <c r="BK32" s="62">
        <v>934526.05070000002</v>
      </c>
      <c r="BL32" s="61">
        <v>905491.63089999999</v>
      </c>
      <c r="BM32" s="62">
        <v>905491.63089999999</v>
      </c>
      <c r="BN32" s="61">
        <v>638021.63089999999</v>
      </c>
      <c r="BO32" s="62">
        <v>589441.63089999999</v>
      </c>
      <c r="BP32" s="61">
        <v>589441.63089999999</v>
      </c>
      <c r="BQ32" s="62">
        <v>589441.63089999999</v>
      </c>
      <c r="BR32" s="61">
        <v>589441.63089999999</v>
      </c>
      <c r="BS32" s="62">
        <v>589441.63089999999</v>
      </c>
      <c r="BT32" s="61">
        <v>41294.920839999999</v>
      </c>
      <c r="BU32" s="62">
        <v>0</v>
      </c>
      <c r="BV32" s="61">
        <v>0</v>
      </c>
      <c r="BW32" s="62">
        <v>0</v>
      </c>
      <c r="BX32" s="61">
        <v>0</v>
      </c>
      <c r="BY32" s="62">
        <v>0</v>
      </c>
      <c r="BZ32" s="61">
        <v>0</v>
      </c>
      <c r="CA32" s="88">
        <v>0</v>
      </c>
      <c r="CB32" s="14"/>
    </row>
    <row r="33" spans="2:80" ht="15" x14ac:dyDescent="0.25">
      <c r="B33" s="2"/>
      <c r="C33" s="21">
        <f t="shared" si="0"/>
        <v>27</v>
      </c>
      <c r="D33" s="90" t="s">
        <v>46</v>
      </c>
      <c r="E33" s="79" t="s">
        <v>104</v>
      </c>
      <c r="F33" s="90" t="s">
        <v>105</v>
      </c>
      <c r="G33" s="79" t="s">
        <v>65</v>
      </c>
      <c r="H33" s="90" t="s">
        <v>66</v>
      </c>
      <c r="I33" s="79" t="s">
        <v>67</v>
      </c>
      <c r="J33" s="90">
        <v>2014</v>
      </c>
      <c r="K33" s="79" t="s">
        <v>113</v>
      </c>
      <c r="L33" s="90"/>
      <c r="M33" s="79" t="s">
        <v>133</v>
      </c>
      <c r="N33" s="90" t="s">
        <v>136</v>
      </c>
      <c r="O33" s="24">
        <v>5219</v>
      </c>
      <c r="P33" s="23">
        <v>789.12581680000005</v>
      </c>
      <c r="Q33" s="82">
        <v>10769222.49</v>
      </c>
      <c r="R33" s="3"/>
      <c r="S33" s="91">
        <v>0</v>
      </c>
      <c r="T33" s="24">
        <v>0</v>
      </c>
      <c r="U33" s="23">
        <v>0</v>
      </c>
      <c r="V33" s="24">
        <v>789.77322079999999</v>
      </c>
      <c r="W33" s="23">
        <v>789.12581680000005</v>
      </c>
      <c r="X33" s="24">
        <v>773.52697720000003</v>
      </c>
      <c r="Y33" s="23">
        <v>767.52677159999996</v>
      </c>
      <c r="Z33" s="24">
        <v>760.94019530000003</v>
      </c>
      <c r="AA33" s="23">
        <v>760.94019530000003</v>
      </c>
      <c r="AB33" s="24">
        <v>753.19340520000003</v>
      </c>
      <c r="AC33" s="23">
        <v>753.19340520000003</v>
      </c>
      <c r="AD33" s="24">
        <v>681.21472249999999</v>
      </c>
      <c r="AE33" s="23">
        <v>667.05842210000003</v>
      </c>
      <c r="AF33" s="24">
        <v>612.06031689999998</v>
      </c>
      <c r="AG33" s="23">
        <v>612.06031689999998</v>
      </c>
      <c r="AH33" s="24">
        <v>568.9109138</v>
      </c>
      <c r="AI33" s="23">
        <v>568.9109138</v>
      </c>
      <c r="AJ33" s="24">
        <v>453.47481620000002</v>
      </c>
      <c r="AK33" s="23">
        <v>431.46046030000002</v>
      </c>
      <c r="AL33" s="24">
        <v>431.46046030000002</v>
      </c>
      <c r="AM33" s="23">
        <v>431.46046030000002</v>
      </c>
      <c r="AN33" s="24">
        <v>431.46046030000002</v>
      </c>
      <c r="AO33" s="23">
        <v>431.46046030000002</v>
      </c>
      <c r="AP33" s="24">
        <v>25.254600360000001</v>
      </c>
      <c r="AQ33" s="23">
        <v>0</v>
      </c>
      <c r="AR33" s="24">
        <v>0</v>
      </c>
      <c r="AS33" s="23">
        <v>0</v>
      </c>
      <c r="AT33" s="24">
        <v>0</v>
      </c>
      <c r="AU33" s="23">
        <v>0</v>
      </c>
      <c r="AV33" s="82">
        <v>0</v>
      </c>
      <c r="AW33" s="3"/>
      <c r="AX33" s="91">
        <v>0</v>
      </c>
      <c r="AY33" s="24">
        <v>0</v>
      </c>
      <c r="AZ33" s="23">
        <v>0</v>
      </c>
      <c r="BA33" s="24">
        <v>5390897.6150000002</v>
      </c>
      <c r="BB33" s="23">
        <v>5378324.8909999998</v>
      </c>
      <c r="BC33" s="24">
        <v>5078203.8710000003</v>
      </c>
      <c r="BD33" s="23">
        <v>4963190.8190000001</v>
      </c>
      <c r="BE33" s="24">
        <v>4792910.165</v>
      </c>
      <c r="BF33" s="23">
        <v>4792910.165</v>
      </c>
      <c r="BG33" s="24">
        <v>4644298.2719999999</v>
      </c>
      <c r="BH33" s="23">
        <v>4612704.085</v>
      </c>
      <c r="BI33" s="24">
        <v>3228909.6979999999</v>
      </c>
      <c r="BJ33" s="23">
        <v>3215687.6979999999</v>
      </c>
      <c r="BK33" s="24">
        <v>2488506.9249999998</v>
      </c>
      <c r="BL33" s="23">
        <v>2488506.9249999998</v>
      </c>
      <c r="BM33" s="24">
        <v>2345045.6170000001</v>
      </c>
      <c r="BN33" s="23">
        <v>2345045.6170000001</v>
      </c>
      <c r="BO33" s="24">
        <v>1395888.6170000001</v>
      </c>
      <c r="BP33" s="23">
        <v>1214031.804</v>
      </c>
      <c r="BQ33" s="24">
        <v>1214031.804</v>
      </c>
      <c r="BR33" s="23">
        <v>1214031.804</v>
      </c>
      <c r="BS33" s="24">
        <v>1214031.804</v>
      </c>
      <c r="BT33" s="23">
        <v>1214031.804</v>
      </c>
      <c r="BU33" s="24">
        <v>186102</v>
      </c>
      <c r="BV33" s="23">
        <v>0</v>
      </c>
      <c r="BW33" s="24">
        <v>0</v>
      </c>
      <c r="BX33" s="23">
        <v>0</v>
      </c>
      <c r="BY33" s="24">
        <v>0</v>
      </c>
      <c r="BZ33" s="23">
        <v>0</v>
      </c>
      <c r="CA33" s="82">
        <v>0</v>
      </c>
      <c r="CB33" s="14"/>
    </row>
    <row r="34" spans="2:80" ht="15" x14ac:dyDescent="0.25">
      <c r="B34" s="2"/>
      <c r="C34" s="44">
        <f t="shared" si="0"/>
        <v>28</v>
      </c>
      <c r="D34" s="86" t="s">
        <v>46</v>
      </c>
      <c r="E34" s="87" t="s">
        <v>63</v>
      </c>
      <c r="F34" s="86" t="s">
        <v>75</v>
      </c>
      <c r="G34" s="87" t="s">
        <v>65</v>
      </c>
      <c r="H34" s="86" t="s">
        <v>66</v>
      </c>
      <c r="I34" s="87" t="s">
        <v>78</v>
      </c>
      <c r="J34" s="86">
        <v>2013</v>
      </c>
      <c r="K34" s="87" t="s">
        <v>113</v>
      </c>
      <c r="L34" s="86"/>
      <c r="M34" s="87" t="s">
        <v>128</v>
      </c>
      <c r="N34" s="86" t="s">
        <v>129</v>
      </c>
      <c r="O34" s="62">
        <v>827</v>
      </c>
      <c r="P34" s="61">
        <v>194.77474984400001</v>
      </c>
      <c r="Q34" s="88">
        <v>716317.17057379987</v>
      </c>
      <c r="R34" s="3"/>
      <c r="S34" s="89">
        <v>0</v>
      </c>
      <c r="T34" s="62">
        <v>0</v>
      </c>
      <c r="U34" s="61">
        <v>194.77474984400001</v>
      </c>
      <c r="V34" s="62">
        <v>194.77474984400001</v>
      </c>
      <c r="W34" s="61">
        <v>194.77474984400001</v>
      </c>
      <c r="X34" s="62">
        <v>194.77474984400001</v>
      </c>
      <c r="Y34" s="61">
        <v>194.77474984400001</v>
      </c>
      <c r="Z34" s="62">
        <v>194.77474984400001</v>
      </c>
      <c r="AA34" s="61">
        <v>194.77474984400001</v>
      </c>
      <c r="AB34" s="62">
        <v>194.77474984400001</v>
      </c>
      <c r="AC34" s="61">
        <v>194.77474984400001</v>
      </c>
      <c r="AD34" s="62">
        <v>194.77474984400001</v>
      </c>
      <c r="AE34" s="61">
        <v>194.77474984400001</v>
      </c>
      <c r="AF34" s="62">
        <v>194.77474984400001</v>
      </c>
      <c r="AG34" s="61">
        <v>194.77474984400001</v>
      </c>
      <c r="AH34" s="62">
        <v>194.77474984400001</v>
      </c>
      <c r="AI34" s="61">
        <v>194.77474984400001</v>
      </c>
      <c r="AJ34" s="62">
        <v>194.77474984400001</v>
      </c>
      <c r="AK34" s="61">
        <v>194.77474984400001</v>
      </c>
      <c r="AL34" s="62">
        <v>194.77474984400001</v>
      </c>
      <c r="AM34" s="61">
        <v>175.64190140700001</v>
      </c>
      <c r="AN34" s="62">
        <v>0</v>
      </c>
      <c r="AO34" s="61">
        <v>0</v>
      </c>
      <c r="AP34" s="62">
        <v>0</v>
      </c>
      <c r="AQ34" s="61">
        <v>0</v>
      </c>
      <c r="AR34" s="62">
        <v>0</v>
      </c>
      <c r="AS34" s="61">
        <v>0</v>
      </c>
      <c r="AT34" s="62">
        <v>0</v>
      </c>
      <c r="AU34" s="61">
        <v>0</v>
      </c>
      <c r="AV34" s="88">
        <v>0</v>
      </c>
      <c r="AW34" s="3"/>
      <c r="AX34" s="89">
        <v>0</v>
      </c>
      <c r="AY34" s="62">
        <v>0</v>
      </c>
      <c r="AZ34" s="61">
        <v>358158.58528038999</v>
      </c>
      <c r="BA34" s="62">
        <v>358158.58528038999</v>
      </c>
      <c r="BB34" s="61">
        <v>358158.58528038999</v>
      </c>
      <c r="BC34" s="62">
        <v>358158.58528038999</v>
      </c>
      <c r="BD34" s="61">
        <v>358158.58528038999</v>
      </c>
      <c r="BE34" s="62">
        <v>358158.58528038999</v>
      </c>
      <c r="BF34" s="61">
        <v>358158.58528038999</v>
      </c>
      <c r="BG34" s="62">
        <v>358158.58528038999</v>
      </c>
      <c r="BH34" s="61">
        <v>358158.58528038999</v>
      </c>
      <c r="BI34" s="62">
        <v>358158.58528038999</v>
      </c>
      <c r="BJ34" s="61">
        <v>358158.58528038999</v>
      </c>
      <c r="BK34" s="62">
        <v>358158.58528038999</v>
      </c>
      <c r="BL34" s="61">
        <v>358158.58528038999</v>
      </c>
      <c r="BM34" s="62">
        <v>358158.58528038999</v>
      </c>
      <c r="BN34" s="61">
        <v>358158.58528038999</v>
      </c>
      <c r="BO34" s="62">
        <v>358158.58528038999</v>
      </c>
      <c r="BP34" s="61">
        <v>358158.58528038999</v>
      </c>
      <c r="BQ34" s="62">
        <v>358158.58528038999</v>
      </c>
      <c r="BR34" s="61">
        <v>341048.95099299995</v>
      </c>
      <c r="BS34" s="62">
        <v>0</v>
      </c>
      <c r="BT34" s="61">
        <v>0</v>
      </c>
      <c r="BU34" s="62">
        <v>0</v>
      </c>
      <c r="BV34" s="61">
        <v>0</v>
      </c>
      <c r="BW34" s="62">
        <v>0</v>
      </c>
      <c r="BX34" s="61">
        <v>0</v>
      </c>
      <c r="BY34" s="62">
        <v>0</v>
      </c>
      <c r="BZ34" s="61">
        <v>0</v>
      </c>
      <c r="CA34" s="88">
        <v>0</v>
      </c>
      <c r="CB34" s="14"/>
    </row>
    <row r="35" spans="2:80" ht="15" x14ac:dyDescent="0.25">
      <c r="B35" s="2"/>
      <c r="C35" s="21">
        <f t="shared" si="0"/>
        <v>29</v>
      </c>
      <c r="D35" s="90" t="s">
        <v>46</v>
      </c>
      <c r="E35" s="79" t="s">
        <v>63</v>
      </c>
      <c r="F35" s="90" t="s">
        <v>75</v>
      </c>
      <c r="G35" s="79" t="s">
        <v>65</v>
      </c>
      <c r="H35" s="90" t="s">
        <v>66</v>
      </c>
      <c r="I35" s="79" t="s">
        <v>67</v>
      </c>
      <c r="J35" s="90">
        <v>2012</v>
      </c>
      <c r="K35" s="79" t="s">
        <v>113</v>
      </c>
      <c r="L35" s="90"/>
      <c r="M35" s="79" t="s">
        <v>133</v>
      </c>
      <c r="N35" s="90" t="s">
        <v>129</v>
      </c>
      <c r="O35" s="24">
        <v>8</v>
      </c>
      <c r="P35" s="23">
        <v>2.1256386520000001</v>
      </c>
      <c r="Q35" s="82">
        <v>11937.380993999999</v>
      </c>
      <c r="R35" s="3"/>
      <c r="S35" s="91">
        <v>0</v>
      </c>
      <c r="T35" s="24">
        <v>2.1256386520000001</v>
      </c>
      <c r="U35" s="23">
        <v>2.1256386520000001</v>
      </c>
      <c r="V35" s="24">
        <v>2.1256386520000001</v>
      </c>
      <c r="W35" s="23">
        <v>2.1256386520000001</v>
      </c>
      <c r="X35" s="24">
        <v>2.1256386520000001</v>
      </c>
      <c r="Y35" s="23">
        <v>2.1256386520000001</v>
      </c>
      <c r="Z35" s="24">
        <v>2.1256386520000001</v>
      </c>
      <c r="AA35" s="23">
        <v>2.1256386520000001</v>
      </c>
      <c r="AB35" s="24">
        <v>2.1256386520000001</v>
      </c>
      <c r="AC35" s="23">
        <v>2.1256386520000001</v>
      </c>
      <c r="AD35" s="24">
        <v>2.1256386520000001</v>
      </c>
      <c r="AE35" s="23">
        <v>2.1256386520000001</v>
      </c>
      <c r="AF35" s="24">
        <v>2.1256386520000001</v>
      </c>
      <c r="AG35" s="23">
        <v>2.1256386520000001</v>
      </c>
      <c r="AH35" s="24">
        <v>2.1256386520000001</v>
      </c>
      <c r="AI35" s="23">
        <v>2.1256386520000001</v>
      </c>
      <c r="AJ35" s="24">
        <v>2.1256386520000001</v>
      </c>
      <c r="AK35" s="23">
        <v>2.1256386520000001</v>
      </c>
      <c r="AL35" s="24">
        <v>1.9910849439999998</v>
      </c>
      <c r="AM35" s="23">
        <v>0</v>
      </c>
      <c r="AN35" s="24">
        <v>0</v>
      </c>
      <c r="AO35" s="23">
        <v>0</v>
      </c>
      <c r="AP35" s="24">
        <v>0</v>
      </c>
      <c r="AQ35" s="23">
        <v>0</v>
      </c>
      <c r="AR35" s="24">
        <v>0</v>
      </c>
      <c r="AS35" s="23">
        <v>0</v>
      </c>
      <c r="AT35" s="24">
        <v>0</v>
      </c>
      <c r="AU35" s="23">
        <v>0</v>
      </c>
      <c r="AV35" s="82">
        <v>0</v>
      </c>
      <c r="AW35" s="3"/>
      <c r="AX35" s="91">
        <v>0</v>
      </c>
      <c r="AY35" s="24">
        <v>3979.126996</v>
      </c>
      <c r="AZ35" s="23">
        <v>3979.126996</v>
      </c>
      <c r="BA35" s="24">
        <v>3979.126996</v>
      </c>
      <c r="BB35" s="23">
        <v>3979.126996</v>
      </c>
      <c r="BC35" s="24">
        <v>3979.126996</v>
      </c>
      <c r="BD35" s="23">
        <v>3979.126996</v>
      </c>
      <c r="BE35" s="24">
        <v>3979.126996</v>
      </c>
      <c r="BF35" s="23">
        <v>3979.126996</v>
      </c>
      <c r="BG35" s="24">
        <v>3979.126996</v>
      </c>
      <c r="BH35" s="23">
        <v>3979.126996</v>
      </c>
      <c r="BI35" s="24">
        <v>3979.126996</v>
      </c>
      <c r="BJ35" s="23">
        <v>3979.126996</v>
      </c>
      <c r="BK35" s="24">
        <v>3979.126996</v>
      </c>
      <c r="BL35" s="23">
        <v>3979.126996</v>
      </c>
      <c r="BM35" s="24">
        <v>3979.126996</v>
      </c>
      <c r="BN35" s="23">
        <v>3979.126996</v>
      </c>
      <c r="BO35" s="24">
        <v>3979.126996</v>
      </c>
      <c r="BP35" s="23">
        <v>3979.126996</v>
      </c>
      <c r="BQ35" s="24">
        <v>3858.8017479999999</v>
      </c>
      <c r="BR35" s="23">
        <v>0</v>
      </c>
      <c r="BS35" s="24">
        <v>0</v>
      </c>
      <c r="BT35" s="23">
        <v>0</v>
      </c>
      <c r="BU35" s="24">
        <v>0</v>
      </c>
      <c r="BV35" s="23">
        <v>0</v>
      </c>
      <c r="BW35" s="24">
        <v>0</v>
      </c>
      <c r="BX35" s="23">
        <v>0</v>
      </c>
      <c r="BY35" s="24">
        <v>0</v>
      </c>
      <c r="BZ35" s="23">
        <v>0</v>
      </c>
      <c r="CA35" s="82">
        <v>0</v>
      </c>
      <c r="CB35" s="14"/>
    </row>
    <row r="36" spans="2:80" ht="15" x14ac:dyDescent="0.25">
      <c r="B36" s="2"/>
      <c r="C36" s="44">
        <f t="shared" si="0"/>
        <v>30</v>
      </c>
      <c r="D36" s="86" t="s">
        <v>46</v>
      </c>
      <c r="E36" s="87" t="s">
        <v>63</v>
      </c>
      <c r="F36" s="86" t="s">
        <v>75</v>
      </c>
      <c r="G36" s="87" t="s">
        <v>65</v>
      </c>
      <c r="H36" s="86" t="s">
        <v>66</v>
      </c>
      <c r="I36" s="87" t="s">
        <v>67</v>
      </c>
      <c r="J36" s="86">
        <v>2014</v>
      </c>
      <c r="K36" s="87" t="s">
        <v>113</v>
      </c>
      <c r="L36" s="86"/>
      <c r="M36" s="87" t="s">
        <v>133</v>
      </c>
      <c r="N36" s="86" t="s">
        <v>129</v>
      </c>
      <c r="O36" s="62">
        <v>18041</v>
      </c>
      <c r="P36" s="61">
        <v>4016.1777107300004</v>
      </c>
      <c r="Q36" s="88">
        <v>7561879.5605699997</v>
      </c>
      <c r="R36" s="3"/>
      <c r="S36" s="89">
        <v>0</v>
      </c>
      <c r="T36" s="62">
        <v>0</v>
      </c>
      <c r="U36" s="61">
        <v>0</v>
      </c>
      <c r="V36" s="62">
        <v>4016.1777107299999</v>
      </c>
      <c r="W36" s="61">
        <v>4016.1777107299999</v>
      </c>
      <c r="X36" s="62">
        <v>4016.1777107299999</v>
      </c>
      <c r="Y36" s="61">
        <v>4016.1777107299999</v>
      </c>
      <c r="Z36" s="62">
        <v>4016.1777107299999</v>
      </c>
      <c r="AA36" s="61">
        <v>4016.1777107299999</v>
      </c>
      <c r="AB36" s="62">
        <v>4016.1777107299999</v>
      </c>
      <c r="AC36" s="61">
        <v>4016.1777107299999</v>
      </c>
      <c r="AD36" s="62">
        <v>4016.1777107299999</v>
      </c>
      <c r="AE36" s="61">
        <v>4016.1777107299999</v>
      </c>
      <c r="AF36" s="62">
        <v>4016.1777107299999</v>
      </c>
      <c r="AG36" s="61">
        <v>4016.1777107299999</v>
      </c>
      <c r="AH36" s="62">
        <v>4016.1777107299999</v>
      </c>
      <c r="AI36" s="61">
        <v>4016.1777107299999</v>
      </c>
      <c r="AJ36" s="62">
        <v>4016.1777107299999</v>
      </c>
      <c r="AK36" s="61">
        <v>4016.1777107299999</v>
      </c>
      <c r="AL36" s="62">
        <v>4016.1777107299999</v>
      </c>
      <c r="AM36" s="61">
        <v>4016.1777107299999</v>
      </c>
      <c r="AN36" s="62">
        <v>3742.889917</v>
      </c>
      <c r="AO36" s="61">
        <v>0</v>
      </c>
      <c r="AP36" s="62">
        <v>0</v>
      </c>
      <c r="AQ36" s="61">
        <v>0</v>
      </c>
      <c r="AR36" s="62">
        <v>0</v>
      </c>
      <c r="AS36" s="61">
        <v>0</v>
      </c>
      <c r="AT36" s="62">
        <v>0</v>
      </c>
      <c r="AU36" s="61">
        <v>0</v>
      </c>
      <c r="AV36" s="88">
        <v>0</v>
      </c>
      <c r="AW36" s="3"/>
      <c r="AX36" s="89">
        <v>0</v>
      </c>
      <c r="AY36" s="62">
        <v>0</v>
      </c>
      <c r="AZ36" s="61">
        <v>0</v>
      </c>
      <c r="BA36" s="62">
        <v>7561879.5605699997</v>
      </c>
      <c r="BB36" s="61">
        <v>7561879.5605699997</v>
      </c>
      <c r="BC36" s="62">
        <v>7561879.5605699997</v>
      </c>
      <c r="BD36" s="61">
        <v>7561879.5605699997</v>
      </c>
      <c r="BE36" s="62">
        <v>7561879.5605699997</v>
      </c>
      <c r="BF36" s="61">
        <v>7561879.5605699997</v>
      </c>
      <c r="BG36" s="62">
        <v>7561879.5605699997</v>
      </c>
      <c r="BH36" s="61">
        <v>7561879.5605699997</v>
      </c>
      <c r="BI36" s="62">
        <v>7561879.5605699997</v>
      </c>
      <c r="BJ36" s="61">
        <v>7561879.5605699997</v>
      </c>
      <c r="BK36" s="62">
        <v>7561879.5605699997</v>
      </c>
      <c r="BL36" s="61">
        <v>7561879.5605699997</v>
      </c>
      <c r="BM36" s="62">
        <v>7561879.5605699997</v>
      </c>
      <c r="BN36" s="61">
        <v>7561879.5605699997</v>
      </c>
      <c r="BO36" s="62">
        <v>7561879.5605699997</v>
      </c>
      <c r="BP36" s="61">
        <v>7561879.5605699997</v>
      </c>
      <c r="BQ36" s="62">
        <v>7561879.5605699997</v>
      </c>
      <c r="BR36" s="61">
        <v>7561879.5605699997</v>
      </c>
      <c r="BS36" s="62">
        <v>7317490.7429999998</v>
      </c>
      <c r="BT36" s="61">
        <v>0</v>
      </c>
      <c r="BU36" s="62">
        <v>0</v>
      </c>
      <c r="BV36" s="61">
        <v>0</v>
      </c>
      <c r="BW36" s="62">
        <v>0</v>
      </c>
      <c r="BX36" s="61">
        <v>0</v>
      </c>
      <c r="BY36" s="62">
        <v>0</v>
      </c>
      <c r="BZ36" s="61">
        <v>0</v>
      </c>
      <c r="CA36" s="88">
        <v>0</v>
      </c>
      <c r="CB36" s="14"/>
    </row>
    <row r="37" spans="2:80" ht="15" x14ac:dyDescent="0.25">
      <c r="B37" s="2"/>
      <c r="C37" s="21">
        <f t="shared" si="0"/>
        <v>31</v>
      </c>
      <c r="D37" s="90" t="s">
        <v>46</v>
      </c>
      <c r="E37" s="79" t="s">
        <v>63</v>
      </c>
      <c r="F37" s="90" t="s">
        <v>107</v>
      </c>
      <c r="G37" s="79" t="s">
        <v>65</v>
      </c>
      <c r="H37" s="90" t="s">
        <v>66</v>
      </c>
      <c r="I37" s="79" t="s">
        <v>67</v>
      </c>
      <c r="J37" s="90">
        <v>2013</v>
      </c>
      <c r="K37" s="79" t="s">
        <v>113</v>
      </c>
      <c r="L37" s="90"/>
      <c r="M37" s="79" t="s">
        <v>133</v>
      </c>
      <c r="N37" s="90" t="s">
        <v>136</v>
      </c>
      <c r="O37" s="24">
        <v>2</v>
      </c>
      <c r="P37" s="23">
        <v>0.12285</v>
      </c>
      <c r="Q37" s="82">
        <v>3756.6143999999999</v>
      </c>
      <c r="R37" s="3"/>
      <c r="S37" s="91">
        <v>0</v>
      </c>
      <c r="T37" s="24">
        <v>0</v>
      </c>
      <c r="U37" s="23">
        <v>0.12285</v>
      </c>
      <c r="V37" s="24">
        <v>0.12285</v>
      </c>
      <c r="W37" s="23">
        <v>0.12285</v>
      </c>
      <c r="X37" s="24">
        <v>0.12285</v>
      </c>
      <c r="Y37" s="23">
        <v>0.12285</v>
      </c>
      <c r="Z37" s="24">
        <v>0.12285</v>
      </c>
      <c r="AA37" s="23">
        <v>0.12285</v>
      </c>
      <c r="AB37" s="24">
        <v>0.12285</v>
      </c>
      <c r="AC37" s="23">
        <v>0.12285</v>
      </c>
      <c r="AD37" s="24">
        <v>0.12285</v>
      </c>
      <c r="AE37" s="23">
        <v>0.12285</v>
      </c>
      <c r="AF37" s="24">
        <v>0.12285</v>
      </c>
      <c r="AG37" s="23">
        <v>6.1425E-2</v>
      </c>
      <c r="AH37" s="24">
        <v>0</v>
      </c>
      <c r="AI37" s="23">
        <v>0</v>
      </c>
      <c r="AJ37" s="24">
        <v>0</v>
      </c>
      <c r="AK37" s="23">
        <v>0</v>
      </c>
      <c r="AL37" s="24">
        <v>0</v>
      </c>
      <c r="AM37" s="23">
        <v>0</v>
      </c>
      <c r="AN37" s="24">
        <v>0</v>
      </c>
      <c r="AO37" s="23">
        <v>0</v>
      </c>
      <c r="AP37" s="24">
        <v>0</v>
      </c>
      <c r="AQ37" s="23">
        <v>0</v>
      </c>
      <c r="AR37" s="24">
        <v>0</v>
      </c>
      <c r="AS37" s="23">
        <v>0</v>
      </c>
      <c r="AT37" s="24">
        <v>0</v>
      </c>
      <c r="AU37" s="23">
        <v>0</v>
      </c>
      <c r="AV37" s="82">
        <v>0</v>
      </c>
      <c r="AW37" s="3"/>
      <c r="AX37" s="91">
        <v>0</v>
      </c>
      <c r="AY37" s="24">
        <v>0</v>
      </c>
      <c r="AZ37" s="23">
        <v>1878.3072</v>
      </c>
      <c r="BA37" s="24">
        <v>1878.3072</v>
      </c>
      <c r="BB37" s="23">
        <v>1878.3072</v>
      </c>
      <c r="BC37" s="24">
        <v>1878.3072</v>
      </c>
      <c r="BD37" s="23">
        <v>1878.3072</v>
      </c>
      <c r="BE37" s="24">
        <v>1878.3072</v>
      </c>
      <c r="BF37" s="23">
        <v>1878.3072</v>
      </c>
      <c r="BG37" s="24">
        <v>1878.3072</v>
      </c>
      <c r="BH37" s="23">
        <v>1878.3072</v>
      </c>
      <c r="BI37" s="24">
        <v>1878.3072</v>
      </c>
      <c r="BJ37" s="23">
        <v>1878.3072</v>
      </c>
      <c r="BK37" s="24">
        <v>1878.3072</v>
      </c>
      <c r="BL37" s="23">
        <v>939.15359999999998</v>
      </c>
      <c r="BM37" s="24">
        <v>0</v>
      </c>
      <c r="BN37" s="23">
        <v>0</v>
      </c>
      <c r="BO37" s="24">
        <v>0</v>
      </c>
      <c r="BP37" s="23">
        <v>0</v>
      </c>
      <c r="BQ37" s="24">
        <v>0</v>
      </c>
      <c r="BR37" s="23">
        <v>0</v>
      </c>
      <c r="BS37" s="24">
        <v>0</v>
      </c>
      <c r="BT37" s="23">
        <v>0</v>
      </c>
      <c r="BU37" s="24">
        <v>0</v>
      </c>
      <c r="BV37" s="23">
        <v>0</v>
      </c>
      <c r="BW37" s="24">
        <v>0</v>
      </c>
      <c r="BX37" s="23">
        <v>0</v>
      </c>
      <c r="BY37" s="24">
        <v>0</v>
      </c>
      <c r="BZ37" s="23">
        <v>0</v>
      </c>
      <c r="CA37" s="82">
        <v>0</v>
      </c>
      <c r="CB37" s="14"/>
    </row>
    <row r="38" spans="2:80" ht="15" x14ac:dyDescent="0.25">
      <c r="B38" s="2"/>
      <c r="C38" s="44">
        <f t="shared" si="0"/>
        <v>32</v>
      </c>
      <c r="D38" s="86" t="s">
        <v>46</v>
      </c>
      <c r="E38" s="87" t="s">
        <v>63</v>
      </c>
      <c r="F38" s="86" t="s">
        <v>107</v>
      </c>
      <c r="G38" s="87" t="s">
        <v>65</v>
      </c>
      <c r="H38" s="86" t="s">
        <v>66</v>
      </c>
      <c r="I38" s="87" t="s">
        <v>67</v>
      </c>
      <c r="J38" s="86">
        <v>2014</v>
      </c>
      <c r="K38" s="87" t="s">
        <v>113</v>
      </c>
      <c r="L38" s="86"/>
      <c r="M38" s="87" t="s">
        <v>133</v>
      </c>
      <c r="N38" s="86" t="s">
        <v>136</v>
      </c>
      <c r="O38" s="62">
        <v>2</v>
      </c>
      <c r="P38" s="61">
        <v>1.6981699219999999</v>
      </c>
      <c r="Q38" s="88">
        <v>17141.698820000001</v>
      </c>
      <c r="R38" s="3"/>
      <c r="S38" s="89">
        <v>0</v>
      </c>
      <c r="T38" s="62">
        <v>0</v>
      </c>
      <c r="U38" s="61">
        <v>0</v>
      </c>
      <c r="V38" s="62">
        <v>1.6981699219999999</v>
      </c>
      <c r="W38" s="61">
        <v>1.6981699219999999</v>
      </c>
      <c r="X38" s="62">
        <v>1.6981699219999999</v>
      </c>
      <c r="Y38" s="61">
        <v>1.6981699219999999</v>
      </c>
      <c r="Z38" s="62">
        <v>1.6981699219999999</v>
      </c>
      <c r="AA38" s="61">
        <v>1.6981699219999999</v>
      </c>
      <c r="AB38" s="62">
        <v>1.6981699219999999</v>
      </c>
      <c r="AC38" s="61">
        <v>1.6981699219999999</v>
      </c>
      <c r="AD38" s="62">
        <v>1.6981699219999999</v>
      </c>
      <c r="AE38" s="61">
        <v>1.6981699219999999</v>
      </c>
      <c r="AF38" s="62">
        <v>1.6936003449999999</v>
      </c>
      <c r="AG38" s="61">
        <v>1.6936003449999999</v>
      </c>
      <c r="AH38" s="62">
        <v>1.4427091329999999</v>
      </c>
      <c r="AI38" s="61">
        <v>1.191817922</v>
      </c>
      <c r="AJ38" s="62">
        <v>1.191817922</v>
      </c>
      <c r="AK38" s="61">
        <v>1.191817922</v>
      </c>
      <c r="AL38" s="62">
        <v>1.191817922</v>
      </c>
      <c r="AM38" s="61">
        <v>1.191817922</v>
      </c>
      <c r="AN38" s="62">
        <v>0.78613879600000003</v>
      </c>
      <c r="AO38" s="61">
        <v>0.78613879600000003</v>
      </c>
      <c r="AP38" s="62">
        <v>0</v>
      </c>
      <c r="AQ38" s="61">
        <v>0</v>
      </c>
      <c r="AR38" s="62">
        <v>0</v>
      </c>
      <c r="AS38" s="61">
        <v>0</v>
      </c>
      <c r="AT38" s="62">
        <v>0</v>
      </c>
      <c r="AU38" s="61">
        <v>0</v>
      </c>
      <c r="AV38" s="88">
        <v>0</v>
      </c>
      <c r="AW38" s="3"/>
      <c r="AX38" s="89">
        <v>0</v>
      </c>
      <c r="AY38" s="62">
        <v>0</v>
      </c>
      <c r="AZ38" s="61">
        <v>0</v>
      </c>
      <c r="BA38" s="62">
        <v>17141.698820000001</v>
      </c>
      <c r="BB38" s="61">
        <v>17141.698820000001</v>
      </c>
      <c r="BC38" s="62">
        <v>17141.698820000001</v>
      </c>
      <c r="BD38" s="61">
        <v>17141.698820000001</v>
      </c>
      <c r="BE38" s="62">
        <v>17141.698820000001</v>
      </c>
      <c r="BF38" s="61">
        <v>17141.698820000001</v>
      </c>
      <c r="BG38" s="62">
        <v>17141.698820000001</v>
      </c>
      <c r="BH38" s="61">
        <v>17141.698820000001</v>
      </c>
      <c r="BI38" s="62">
        <v>17141.698820000001</v>
      </c>
      <c r="BJ38" s="61">
        <v>17141.698820000001</v>
      </c>
      <c r="BK38" s="62">
        <v>17073.501319999999</v>
      </c>
      <c r="BL38" s="61">
        <v>17073.501319999999</v>
      </c>
      <c r="BM38" s="62">
        <v>13252.23518</v>
      </c>
      <c r="BN38" s="61">
        <v>9430.9690329999994</v>
      </c>
      <c r="BO38" s="62">
        <v>9430.9690329999994</v>
      </c>
      <c r="BP38" s="61">
        <v>9430.9690329999994</v>
      </c>
      <c r="BQ38" s="62">
        <v>9430.9690329999994</v>
      </c>
      <c r="BR38" s="61">
        <v>9430.9690329999994</v>
      </c>
      <c r="BS38" s="62">
        <v>8735.2649999999994</v>
      </c>
      <c r="BT38" s="61">
        <v>8735.2649999999994</v>
      </c>
      <c r="BU38" s="62">
        <v>0</v>
      </c>
      <c r="BV38" s="61">
        <v>0</v>
      </c>
      <c r="BW38" s="62">
        <v>0</v>
      </c>
      <c r="BX38" s="61">
        <v>0</v>
      </c>
      <c r="BY38" s="62">
        <v>0</v>
      </c>
      <c r="BZ38" s="61">
        <v>0</v>
      </c>
      <c r="CA38" s="88">
        <v>0</v>
      </c>
      <c r="CB38" s="14"/>
    </row>
    <row r="39" spans="2:80" ht="15" x14ac:dyDescent="0.25">
      <c r="B39" s="2"/>
      <c r="C39" s="21">
        <f t="shared" ref="C39:C69" si="1">C38+1</f>
        <v>33</v>
      </c>
      <c r="D39" s="90" t="s">
        <v>46</v>
      </c>
      <c r="E39" s="79" t="s">
        <v>96</v>
      </c>
      <c r="F39" s="90" t="s">
        <v>137</v>
      </c>
      <c r="G39" s="79" t="s">
        <v>65</v>
      </c>
      <c r="H39" s="90" t="s">
        <v>96</v>
      </c>
      <c r="I39" s="79" t="s">
        <v>67</v>
      </c>
      <c r="J39" s="90">
        <v>2012</v>
      </c>
      <c r="K39" s="79" t="s">
        <v>113</v>
      </c>
      <c r="L39" s="90"/>
      <c r="M39" s="79" t="s">
        <v>133</v>
      </c>
      <c r="N39" s="90" t="s">
        <v>90</v>
      </c>
      <c r="O39" s="24">
        <v>1</v>
      </c>
      <c r="P39" s="23">
        <v>0</v>
      </c>
      <c r="Q39" s="82">
        <v>1584000</v>
      </c>
      <c r="R39" s="3"/>
      <c r="S39" s="91">
        <v>0</v>
      </c>
      <c r="T39" s="24">
        <v>0</v>
      </c>
      <c r="U39" s="23">
        <v>0</v>
      </c>
      <c r="V39" s="24">
        <v>0</v>
      </c>
      <c r="W39" s="23">
        <v>0</v>
      </c>
      <c r="X39" s="24">
        <v>0</v>
      </c>
      <c r="Y39" s="23">
        <v>0</v>
      </c>
      <c r="Z39" s="24">
        <v>0</v>
      </c>
      <c r="AA39" s="23">
        <v>0</v>
      </c>
      <c r="AB39" s="24">
        <v>0</v>
      </c>
      <c r="AC39" s="23">
        <v>0</v>
      </c>
      <c r="AD39" s="24">
        <v>0</v>
      </c>
      <c r="AE39" s="23">
        <v>0</v>
      </c>
      <c r="AF39" s="24">
        <v>0</v>
      </c>
      <c r="AG39" s="23">
        <v>0</v>
      </c>
      <c r="AH39" s="24">
        <v>0</v>
      </c>
      <c r="AI39" s="23">
        <v>0</v>
      </c>
      <c r="AJ39" s="24">
        <v>0</v>
      </c>
      <c r="AK39" s="23">
        <v>0</v>
      </c>
      <c r="AL39" s="24">
        <v>0</v>
      </c>
      <c r="AM39" s="23">
        <v>0</v>
      </c>
      <c r="AN39" s="24">
        <v>0</v>
      </c>
      <c r="AO39" s="23">
        <v>0</v>
      </c>
      <c r="AP39" s="24">
        <v>0</v>
      </c>
      <c r="AQ39" s="23">
        <v>0</v>
      </c>
      <c r="AR39" s="24">
        <v>0</v>
      </c>
      <c r="AS39" s="23">
        <v>0</v>
      </c>
      <c r="AT39" s="24">
        <v>0</v>
      </c>
      <c r="AU39" s="23">
        <v>0</v>
      </c>
      <c r="AV39" s="82">
        <v>0</v>
      </c>
      <c r="AW39" s="3"/>
      <c r="AX39" s="91">
        <v>0</v>
      </c>
      <c r="AY39" s="24">
        <v>528000</v>
      </c>
      <c r="AZ39" s="23">
        <v>528000</v>
      </c>
      <c r="BA39" s="24">
        <v>528000</v>
      </c>
      <c r="BB39" s="23">
        <v>528000</v>
      </c>
      <c r="BC39" s="24">
        <v>528000</v>
      </c>
      <c r="BD39" s="23">
        <v>0</v>
      </c>
      <c r="BE39" s="24">
        <v>0</v>
      </c>
      <c r="BF39" s="23">
        <v>0</v>
      </c>
      <c r="BG39" s="24">
        <v>0</v>
      </c>
      <c r="BH39" s="23">
        <v>0</v>
      </c>
      <c r="BI39" s="24">
        <v>0</v>
      </c>
      <c r="BJ39" s="23">
        <v>0</v>
      </c>
      <c r="BK39" s="24">
        <v>0</v>
      </c>
      <c r="BL39" s="23">
        <v>0</v>
      </c>
      <c r="BM39" s="24">
        <v>0</v>
      </c>
      <c r="BN39" s="23">
        <v>0</v>
      </c>
      <c r="BO39" s="24">
        <v>0</v>
      </c>
      <c r="BP39" s="23">
        <v>0</v>
      </c>
      <c r="BQ39" s="24">
        <v>0</v>
      </c>
      <c r="BR39" s="23">
        <v>0</v>
      </c>
      <c r="BS39" s="24">
        <v>0</v>
      </c>
      <c r="BT39" s="23">
        <v>0</v>
      </c>
      <c r="BU39" s="24">
        <v>0</v>
      </c>
      <c r="BV39" s="23">
        <v>0</v>
      </c>
      <c r="BW39" s="24">
        <v>0</v>
      </c>
      <c r="BX39" s="23">
        <v>0</v>
      </c>
      <c r="BY39" s="24">
        <v>0</v>
      </c>
      <c r="BZ39" s="23">
        <v>0</v>
      </c>
      <c r="CA39" s="82">
        <v>0</v>
      </c>
      <c r="CB39" s="14"/>
    </row>
    <row r="40" spans="2:80" ht="15" x14ac:dyDescent="0.25">
      <c r="B40" s="2"/>
      <c r="C40" s="44">
        <f t="shared" si="1"/>
        <v>34</v>
      </c>
      <c r="D40" s="86" t="s">
        <v>46</v>
      </c>
      <c r="E40" s="87" t="s">
        <v>96</v>
      </c>
      <c r="F40" s="86" t="s">
        <v>137</v>
      </c>
      <c r="G40" s="87" t="s">
        <v>65</v>
      </c>
      <c r="H40" s="86" t="s">
        <v>96</v>
      </c>
      <c r="I40" s="87" t="s">
        <v>67</v>
      </c>
      <c r="J40" s="86">
        <v>2013</v>
      </c>
      <c r="K40" s="87" t="s">
        <v>113</v>
      </c>
      <c r="L40" s="86"/>
      <c r="M40" s="87" t="s">
        <v>133</v>
      </c>
      <c r="N40" s="86" t="s">
        <v>90</v>
      </c>
      <c r="O40" s="62">
        <v>1</v>
      </c>
      <c r="P40" s="61">
        <v>0</v>
      </c>
      <c r="Q40" s="88">
        <v>982000</v>
      </c>
      <c r="R40" s="3"/>
      <c r="S40" s="89">
        <v>0</v>
      </c>
      <c r="T40" s="62">
        <v>0</v>
      </c>
      <c r="U40" s="61">
        <v>0</v>
      </c>
      <c r="V40" s="62">
        <v>0</v>
      </c>
      <c r="W40" s="61">
        <v>0</v>
      </c>
      <c r="X40" s="62">
        <v>0</v>
      </c>
      <c r="Y40" s="61">
        <v>0</v>
      </c>
      <c r="Z40" s="62">
        <v>0</v>
      </c>
      <c r="AA40" s="61">
        <v>0</v>
      </c>
      <c r="AB40" s="62">
        <v>0</v>
      </c>
      <c r="AC40" s="61">
        <v>0</v>
      </c>
      <c r="AD40" s="62">
        <v>0</v>
      </c>
      <c r="AE40" s="61">
        <v>0</v>
      </c>
      <c r="AF40" s="62">
        <v>0</v>
      </c>
      <c r="AG40" s="61">
        <v>0</v>
      </c>
      <c r="AH40" s="62">
        <v>0</v>
      </c>
      <c r="AI40" s="61">
        <v>0</v>
      </c>
      <c r="AJ40" s="62">
        <v>0</v>
      </c>
      <c r="AK40" s="61">
        <v>0</v>
      </c>
      <c r="AL40" s="62">
        <v>0</v>
      </c>
      <c r="AM40" s="61">
        <v>0</v>
      </c>
      <c r="AN40" s="62">
        <v>0</v>
      </c>
      <c r="AO40" s="61">
        <v>0</v>
      </c>
      <c r="AP40" s="62">
        <v>0</v>
      </c>
      <c r="AQ40" s="61">
        <v>0</v>
      </c>
      <c r="AR40" s="62">
        <v>0</v>
      </c>
      <c r="AS40" s="61">
        <v>0</v>
      </c>
      <c r="AT40" s="62">
        <v>0</v>
      </c>
      <c r="AU40" s="61">
        <v>0</v>
      </c>
      <c r="AV40" s="88">
        <v>0</v>
      </c>
      <c r="AW40" s="3"/>
      <c r="AX40" s="89">
        <v>0</v>
      </c>
      <c r="AY40" s="62">
        <v>0</v>
      </c>
      <c r="AZ40" s="61">
        <v>491000</v>
      </c>
      <c r="BA40" s="62">
        <v>491000</v>
      </c>
      <c r="BB40" s="61">
        <v>491000</v>
      </c>
      <c r="BC40" s="62">
        <v>491000</v>
      </c>
      <c r="BD40" s="61">
        <v>0</v>
      </c>
      <c r="BE40" s="62">
        <v>0</v>
      </c>
      <c r="BF40" s="61">
        <v>0</v>
      </c>
      <c r="BG40" s="62">
        <v>0</v>
      </c>
      <c r="BH40" s="61">
        <v>0</v>
      </c>
      <c r="BI40" s="62">
        <v>0</v>
      </c>
      <c r="BJ40" s="61">
        <v>0</v>
      </c>
      <c r="BK40" s="62">
        <v>0</v>
      </c>
      <c r="BL40" s="61">
        <v>0</v>
      </c>
      <c r="BM40" s="62">
        <v>0</v>
      </c>
      <c r="BN40" s="61">
        <v>0</v>
      </c>
      <c r="BO40" s="62">
        <v>0</v>
      </c>
      <c r="BP40" s="61">
        <v>0</v>
      </c>
      <c r="BQ40" s="62">
        <v>0</v>
      </c>
      <c r="BR40" s="61">
        <v>0</v>
      </c>
      <c r="BS40" s="62">
        <v>0</v>
      </c>
      <c r="BT40" s="61">
        <v>0</v>
      </c>
      <c r="BU40" s="62">
        <v>0</v>
      </c>
      <c r="BV40" s="61">
        <v>0</v>
      </c>
      <c r="BW40" s="62">
        <v>0</v>
      </c>
      <c r="BX40" s="61">
        <v>0</v>
      </c>
      <c r="BY40" s="62">
        <v>0</v>
      </c>
      <c r="BZ40" s="61">
        <v>0</v>
      </c>
      <c r="CA40" s="88">
        <v>0</v>
      </c>
      <c r="CB40" s="14"/>
    </row>
    <row r="41" spans="2:80" ht="15" x14ac:dyDescent="0.25">
      <c r="B41" s="2"/>
      <c r="C41" s="21">
        <f t="shared" si="1"/>
        <v>35</v>
      </c>
      <c r="D41" s="90" t="s">
        <v>46</v>
      </c>
      <c r="E41" s="79" t="s">
        <v>96</v>
      </c>
      <c r="F41" s="90" t="s">
        <v>137</v>
      </c>
      <c r="G41" s="79" t="s">
        <v>65</v>
      </c>
      <c r="H41" s="90" t="s">
        <v>96</v>
      </c>
      <c r="I41" s="79" t="s">
        <v>67</v>
      </c>
      <c r="J41" s="90">
        <v>2014</v>
      </c>
      <c r="K41" s="79" t="s">
        <v>113</v>
      </c>
      <c r="L41" s="90"/>
      <c r="M41" s="79" t="s">
        <v>133</v>
      </c>
      <c r="N41" s="90" t="s">
        <v>90</v>
      </c>
      <c r="O41" s="24">
        <v>1</v>
      </c>
      <c r="P41" s="23">
        <v>0</v>
      </c>
      <c r="Q41" s="82">
        <v>55000</v>
      </c>
      <c r="R41" s="3"/>
      <c r="S41" s="91">
        <v>0</v>
      </c>
      <c r="T41" s="24">
        <v>0</v>
      </c>
      <c r="U41" s="23">
        <v>0</v>
      </c>
      <c r="V41" s="24">
        <v>0</v>
      </c>
      <c r="W41" s="23">
        <v>0</v>
      </c>
      <c r="X41" s="24">
        <v>0</v>
      </c>
      <c r="Y41" s="23">
        <v>0</v>
      </c>
      <c r="Z41" s="24">
        <v>0</v>
      </c>
      <c r="AA41" s="23">
        <v>0</v>
      </c>
      <c r="AB41" s="24">
        <v>0</v>
      </c>
      <c r="AC41" s="23">
        <v>0</v>
      </c>
      <c r="AD41" s="24">
        <v>0</v>
      </c>
      <c r="AE41" s="23">
        <v>0</v>
      </c>
      <c r="AF41" s="24">
        <v>0</v>
      </c>
      <c r="AG41" s="23">
        <v>0</v>
      </c>
      <c r="AH41" s="24">
        <v>0</v>
      </c>
      <c r="AI41" s="23">
        <v>0</v>
      </c>
      <c r="AJ41" s="24">
        <v>0</v>
      </c>
      <c r="AK41" s="23">
        <v>0</v>
      </c>
      <c r="AL41" s="24">
        <v>0</v>
      </c>
      <c r="AM41" s="23">
        <v>0</v>
      </c>
      <c r="AN41" s="24">
        <v>0</v>
      </c>
      <c r="AO41" s="23">
        <v>0</v>
      </c>
      <c r="AP41" s="24">
        <v>0</v>
      </c>
      <c r="AQ41" s="23">
        <v>0</v>
      </c>
      <c r="AR41" s="24">
        <v>0</v>
      </c>
      <c r="AS41" s="23">
        <v>0</v>
      </c>
      <c r="AT41" s="24">
        <v>0</v>
      </c>
      <c r="AU41" s="23">
        <v>0</v>
      </c>
      <c r="AV41" s="82">
        <v>0</v>
      </c>
      <c r="AW41" s="3"/>
      <c r="AX41" s="91">
        <v>0</v>
      </c>
      <c r="AY41" s="24">
        <v>0</v>
      </c>
      <c r="AZ41" s="23">
        <v>0</v>
      </c>
      <c r="BA41" s="24">
        <v>55000</v>
      </c>
      <c r="BB41" s="23">
        <v>55000</v>
      </c>
      <c r="BC41" s="24">
        <v>55000</v>
      </c>
      <c r="BD41" s="23">
        <v>0</v>
      </c>
      <c r="BE41" s="24">
        <v>0</v>
      </c>
      <c r="BF41" s="23">
        <v>0</v>
      </c>
      <c r="BG41" s="24">
        <v>0</v>
      </c>
      <c r="BH41" s="23">
        <v>0</v>
      </c>
      <c r="BI41" s="24">
        <v>0</v>
      </c>
      <c r="BJ41" s="23">
        <v>0</v>
      </c>
      <c r="BK41" s="24">
        <v>0</v>
      </c>
      <c r="BL41" s="23">
        <v>0</v>
      </c>
      <c r="BM41" s="24">
        <v>0</v>
      </c>
      <c r="BN41" s="23">
        <v>0</v>
      </c>
      <c r="BO41" s="24">
        <v>0</v>
      </c>
      <c r="BP41" s="23">
        <v>0</v>
      </c>
      <c r="BQ41" s="24">
        <v>0</v>
      </c>
      <c r="BR41" s="23">
        <v>0</v>
      </c>
      <c r="BS41" s="24">
        <v>0</v>
      </c>
      <c r="BT41" s="23">
        <v>0</v>
      </c>
      <c r="BU41" s="24">
        <v>0</v>
      </c>
      <c r="BV41" s="23">
        <v>0</v>
      </c>
      <c r="BW41" s="24">
        <v>0</v>
      </c>
      <c r="BX41" s="23">
        <v>0</v>
      </c>
      <c r="BY41" s="24">
        <v>0</v>
      </c>
      <c r="BZ41" s="23">
        <v>0</v>
      </c>
      <c r="CA41" s="82">
        <v>0</v>
      </c>
      <c r="CB41" s="14"/>
    </row>
    <row r="42" spans="2:80" ht="15" x14ac:dyDescent="0.25">
      <c r="B42" s="2"/>
      <c r="C42" s="44">
        <f t="shared" si="1"/>
        <v>36</v>
      </c>
      <c r="D42" s="86" t="s">
        <v>46</v>
      </c>
      <c r="E42" s="87" t="s">
        <v>96</v>
      </c>
      <c r="F42" s="86" t="s">
        <v>131</v>
      </c>
      <c r="G42" s="87" t="s">
        <v>65</v>
      </c>
      <c r="H42" s="86" t="s">
        <v>96</v>
      </c>
      <c r="I42" s="87" t="s">
        <v>67</v>
      </c>
      <c r="J42" s="86">
        <v>2014</v>
      </c>
      <c r="K42" s="87" t="s">
        <v>113</v>
      </c>
      <c r="L42" s="86"/>
      <c r="M42" s="87" t="s">
        <v>133</v>
      </c>
      <c r="N42" s="86" t="s">
        <v>90</v>
      </c>
      <c r="O42" s="62">
        <v>2</v>
      </c>
      <c r="P42" s="61">
        <v>5270.2237379999997</v>
      </c>
      <c r="Q42" s="88">
        <v>32755550</v>
      </c>
      <c r="R42" s="3"/>
      <c r="S42" s="89">
        <v>0</v>
      </c>
      <c r="T42" s="62">
        <v>0</v>
      </c>
      <c r="U42" s="61">
        <v>0</v>
      </c>
      <c r="V42" s="62">
        <v>5270.2237379999997</v>
      </c>
      <c r="W42" s="61">
        <v>5270.2237379999997</v>
      </c>
      <c r="X42" s="62">
        <v>5270.2237379999997</v>
      </c>
      <c r="Y42" s="61">
        <v>5270.2237379999997</v>
      </c>
      <c r="Z42" s="62">
        <v>5270.2237379999997</v>
      </c>
      <c r="AA42" s="61">
        <v>5270.2237379999997</v>
      </c>
      <c r="AB42" s="62">
        <v>5270.2237379999997</v>
      </c>
      <c r="AC42" s="61">
        <v>5270.2237379999997</v>
      </c>
      <c r="AD42" s="62">
        <v>5270.2237379999997</v>
      </c>
      <c r="AE42" s="61">
        <v>5270.2237379999997</v>
      </c>
      <c r="AF42" s="62">
        <v>5270.2237379999997</v>
      </c>
      <c r="AG42" s="61">
        <v>5270.2237379999997</v>
      </c>
      <c r="AH42" s="62">
        <v>5270.2237379999997</v>
      </c>
      <c r="AI42" s="61">
        <v>5270.2237379999997</v>
      </c>
      <c r="AJ42" s="62">
        <v>5270.2237379999997</v>
      </c>
      <c r="AK42" s="61">
        <v>5255.25</v>
      </c>
      <c r="AL42" s="62">
        <v>5255.25</v>
      </c>
      <c r="AM42" s="61">
        <v>5255.25</v>
      </c>
      <c r="AN42" s="62">
        <v>5255.25</v>
      </c>
      <c r="AO42" s="61">
        <v>5255.25</v>
      </c>
      <c r="AP42" s="62">
        <v>0</v>
      </c>
      <c r="AQ42" s="61">
        <v>0</v>
      </c>
      <c r="AR42" s="62">
        <v>0</v>
      </c>
      <c r="AS42" s="61">
        <v>0</v>
      </c>
      <c r="AT42" s="62">
        <v>0</v>
      </c>
      <c r="AU42" s="61">
        <v>0</v>
      </c>
      <c r="AV42" s="88">
        <v>0</v>
      </c>
      <c r="AW42" s="3"/>
      <c r="AX42" s="89">
        <v>0</v>
      </c>
      <c r="AY42" s="62">
        <v>0</v>
      </c>
      <c r="AZ42" s="61">
        <v>0</v>
      </c>
      <c r="BA42" s="62">
        <v>32755550</v>
      </c>
      <c r="BB42" s="61">
        <v>32755550</v>
      </c>
      <c r="BC42" s="62">
        <v>32755550</v>
      </c>
      <c r="BD42" s="61">
        <v>32755550</v>
      </c>
      <c r="BE42" s="62">
        <v>32755550</v>
      </c>
      <c r="BF42" s="61">
        <v>32755550</v>
      </c>
      <c r="BG42" s="62">
        <v>32755550</v>
      </c>
      <c r="BH42" s="61">
        <v>32755550</v>
      </c>
      <c r="BI42" s="62">
        <v>32755550</v>
      </c>
      <c r="BJ42" s="61">
        <v>32755550</v>
      </c>
      <c r="BK42" s="62">
        <v>32755550</v>
      </c>
      <c r="BL42" s="61">
        <v>32755550</v>
      </c>
      <c r="BM42" s="62">
        <v>32755550</v>
      </c>
      <c r="BN42" s="61">
        <v>32755550</v>
      </c>
      <c r="BO42" s="62">
        <v>32755550</v>
      </c>
      <c r="BP42" s="61">
        <v>32622750</v>
      </c>
      <c r="BQ42" s="62">
        <v>32622750</v>
      </c>
      <c r="BR42" s="61">
        <v>32622750</v>
      </c>
      <c r="BS42" s="62">
        <v>32622750</v>
      </c>
      <c r="BT42" s="61">
        <v>32622750</v>
      </c>
      <c r="BU42" s="62">
        <v>0</v>
      </c>
      <c r="BV42" s="61">
        <v>0</v>
      </c>
      <c r="BW42" s="62">
        <v>0</v>
      </c>
      <c r="BX42" s="61">
        <v>0</v>
      </c>
      <c r="BY42" s="62">
        <v>0</v>
      </c>
      <c r="BZ42" s="61">
        <v>0</v>
      </c>
      <c r="CA42" s="88">
        <v>0</v>
      </c>
      <c r="CB42" s="14"/>
    </row>
    <row r="43" spans="2:80" ht="15" x14ac:dyDescent="0.25">
      <c r="B43" s="2"/>
      <c r="C43" s="21">
        <f t="shared" si="1"/>
        <v>37</v>
      </c>
      <c r="D43" s="90" t="s">
        <v>46</v>
      </c>
      <c r="E43" s="79" t="s">
        <v>138</v>
      </c>
      <c r="F43" s="90" t="s">
        <v>139</v>
      </c>
      <c r="G43" s="79" t="s">
        <v>65</v>
      </c>
      <c r="H43" s="90" t="s">
        <v>134</v>
      </c>
      <c r="I43" s="79" t="s">
        <v>67</v>
      </c>
      <c r="J43" s="90">
        <v>2014</v>
      </c>
      <c r="K43" s="79" t="s">
        <v>113</v>
      </c>
      <c r="L43" s="90"/>
      <c r="M43" s="79" t="s">
        <v>133</v>
      </c>
      <c r="N43" s="90" t="s">
        <v>133</v>
      </c>
      <c r="O43" s="24">
        <v>3</v>
      </c>
      <c r="P43" s="23"/>
      <c r="Q43" s="82"/>
      <c r="R43" s="3"/>
      <c r="S43" s="91">
        <v>0</v>
      </c>
      <c r="T43" s="24">
        <v>0</v>
      </c>
      <c r="U43" s="23">
        <v>0</v>
      </c>
      <c r="V43" s="24">
        <v>75.14752</v>
      </c>
      <c r="W43" s="23">
        <v>0</v>
      </c>
      <c r="X43" s="24">
        <v>0</v>
      </c>
      <c r="Y43" s="23">
        <v>0</v>
      </c>
      <c r="Z43" s="24">
        <v>0</v>
      </c>
      <c r="AA43" s="23">
        <v>0</v>
      </c>
      <c r="AB43" s="24">
        <v>0</v>
      </c>
      <c r="AC43" s="23">
        <v>0</v>
      </c>
      <c r="AD43" s="24">
        <v>0</v>
      </c>
      <c r="AE43" s="23">
        <v>0</v>
      </c>
      <c r="AF43" s="24">
        <v>0</v>
      </c>
      <c r="AG43" s="23">
        <v>0</v>
      </c>
      <c r="AH43" s="24">
        <v>0</v>
      </c>
      <c r="AI43" s="23">
        <v>0</v>
      </c>
      <c r="AJ43" s="24">
        <v>0</v>
      </c>
      <c r="AK43" s="23">
        <v>0</v>
      </c>
      <c r="AL43" s="24">
        <v>0</v>
      </c>
      <c r="AM43" s="23">
        <v>0</v>
      </c>
      <c r="AN43" s="24">
        <v>0</v>
      </c>
      <c r="AO43" s="23">
        <v>0</v>
      </c>
      <c r="AP43" s="24">
        <v>0</v>
      </c>
      <c r="AQ43" s="23">
        <v>0</v>
      </c>
      <c r="AR43" s="24">
        <v>0</v>
      </c>
      <c r="AS43" s="23">
        <v>0</v>
      </c>
      <c r="AT43" s="24">
        <v>0</v>
      </c>
      <c r="AU43" s="23">
        <v>0</v>
      </c>
      <c r="AV43" s="82">
        <v>0</v>
      </c>
      <c r="AW43" s="3"/>
      <c r="AX43" s="91">
        <v>0</v>
      </c>
      <c r="AY43" s="24">
        <v>0</v>
      </c>
      <c r="AZ43" s="23">
        <v>0</v>
      </c>
      <c r="BA43" s="24">
        <v>476950.2303</v>
      </c>
      <c r="BB43" s="23">
        <v>0</v>
      </c>
      <c r="BC43" s="24">
        <v>0</v>
      </c>
      <c r="BD43" s="23">
        <v>0</v>
      </c>
      <c r="BE43" s="24">
        <v>0</v>
      </c>
      <c r="BF43" s="23">
        <v>0</v>
      </c>
      <c r="BG43" s="24">
        <v>0</v>
      </c>
      <c r="BH43" s="23">
        <v>0</v>
      </c>
      <c r="BI43" s="24">
        <v>0</v>
      </c>
      <c r="BJ43" s="23">
        <v>0</v>
      </c>
      <c r="BK43" s="24">
        <v>0</v>
      </c>
      <c r="BL43" s="23">
        <v>0</v>
      </c>
      <c r="BM43" s="24">
        <v>0</v>
      </c>
      <c r="BN43" s="23">
        <v>0</v>
      </c>
      <c r="BO43" s="24">
        <v>0</v>
      </c>
      <c r="BP43" s="23">
        <v>0</v>
      </c>
      <c r="BQ43" s="24">
        <v>0</v>
      </c>
      <c r="BR43" s="23">
        <v>0</v>
      </c>
      <c r="BS43" s="24">
        <v>0</v>
      </c>
      <c r="BT43" s="23">
        <v>0</v>
      </c>
      <c r="BU43" s="24">
        <v>0</v>
      </c>
      <c r="BV43" s="23">
        <v>0</v>
      </c>
      <c r="BW43" s="24">
        <v>0</v>
      </c>
      <c r="BX43" s="23">
        <v>0</v>
      </c>
      <c r="BY43" s="24">
        <v>0</v>
      </c>
      <c r="BZ43" s="23">
        <v>0</v>
      </c>
      <c r="CA43" s="82">
        <v>0</v>
      </c>
      <c r="CB43" s="14"/>
    </row>
    <row r="44" spans="2:80" ht="15" x14ac:dyDescent="0.25">
      <c r="B44" s="2"/>
      <c r="C44" s="44">
        <f t="shared" si="1"/>
        <v>38</v>
      </c>
      <c r="D44" s="86" t="s">
        <v>46</v>
      </c>
      <c r="E44" s="87" t="s">
        <v>140</v>
      </c>
      <c r="F44" s="86" t="s">
        <v>141</v>
      </c>
      <c r="G44" s="87" t="s">
        <v>65</v>
      </c>
      <c r="H44" s="86" t="s">
        <v>138</v>
      </c>
      <c r="I44" s="87" t="s">
        <v>67</v>
      </c>
      <c r="J44" s="86">
        <v>2013</v>
      </c>
      <c r="K44" s="87" t="s">
        <v>113</v>
      </c>
      <c r="L44" s="86"/>
      <c r="M44" s="87" t="s">
        <v>133</v>
      </c>
      <c r="N44" s="86" t="s">
        <v>90</v>
      </c>
      <c r="O44" s="62">
        <v>1</v>
      </c>
      <c r="P44" s="61">
        <v>17.100000000000001</v>
      </c>
      <c r="Q44" s="88">
        <v>312907.2</v>
      </c>
      <c r="R44" s="3"/>
      <c r="S44" s="89">
        <v>0</v>
      </c>
      <c r="T44" s="62">
        <v>0</v>
      </c>
      <c r="U44" s="61">
        <v>17.100000000000001</v>
      </c>
      <c r="V44" s="62">
        <v>17.100000000000001</v>
      </c>
      <c r="W44" s="61">
        <v>17.100000000000001</v>
      </c>
      <c r="X44" s="62">
        <v>17.100000000000001</v>
      </c>
      <c r="Y44" s="61">
        <v>17.100000000000001</v>
      </c>
      <c r="Z44" s="62">
        <v>17.100000000000001</v>
      </c>
      <c r="AA44" s="61">
        <v>17.100000000000001</v>
      </c>
      <c r="AB44" s="62">
        <v>17.100000000000001</v>
      </c>
      <c r="AC44" s="61">
        <v>17.100000000000001</v>
      </c>
      <c r="AD44" s="62">
        <v>17.100000000000001</v>
      </c>
      <c r="AE44" s="61">
        <v>17.100000000000001</v>
      </c>
      <c r="AF44" s="62">
        <v>17.100000000000001</v>
      </c>
      <c r="AG44" s="61">
        <v>17.100000000000001</v>
      </c>
      <c r="AH44" s="62">
        <v>17.100000000000001</v>
      </c>
      <c r="AI44" s="61">
        <v>17.100000000000001</v>
      </c>
      <c r="AJ44" s="62">
        <v>0</v>
      </c>
      <c r="AK44" s="61">
        <v>0</v>
      </c>
      <c r="AL44" s="62">
        <v>0</v>
      </c>
      <c r="AM44" s="61">
        <v>0</v>
      </c>
      <c r="AN44" s="62">
        <v>0</v>
      </c>
      <c r="AO44" s="61">
        <v>0</v>
      </c>
      <c r="AP44" s="62">
        <v>0</v>
      </c>
      <c r="AQ44" s="61">
        <v>0</v>
      </c>
      <c r="AR44" s="62">
        <v>0</v>
      </c>
      <c r="AS44" s="61">
        <v>0</v>
      </c>
      <c r="AT44" s="62">
        <v>0</v>
      </c>
      <c r="AU44" s="61">
        <v>0</v>
      </c>
      <c r="AV44" s="88">
        <v>0</v>
      </c>
      <c r="AW44" s="3"/>
      <c r="AX44" s="89">
        <v>0</v>
      </c>
      <c r="AY44" s="62">
        <v>0</v>
      </c>
      <c r="AZ44" s="61">
        <v>156453.6</v>
      </c>
      <c r="BA44" s="62">
        <v>156453.6</v>
      </c>
      <c r="BB44" s="61">
        <v>156453.6</v>
      </c>
      <c r="BC44" s="62">
        <v>156453.6</v>
      </c>
      <c r="BD44" s="61">
        <v>156453.6</v>
      </c>
      <c r="BE44" s="62">
        <v>156453.6</v>
      </c>
      <c r="BF44" s="61">
        <v>156453.6</v>
      </c>
      <c r="BG44" s="62">
        <v>156453.6</v>
      </c>
      <c r="BH44" s="61">
        <v>156453.6</v>
      </c>
      <c r="BI44" s="62">
        <v>156453.6</v>
      </c>
      <c r="BJ44" s="61">
        <v>156453.6</v>
      </c>
      <c r="BK44" s="62">
        <v>156453.6</v>
      </c>
      <c r="BL44" s="61">
        <v>156453.6</v>
      </c>
      <c r="BM44" s="62">
        <v>156453.6</v>
      </c>
      <c r="BN44" s="61">
        <v>156453.6</v>
      </c>
      <c r="BO44" s="62">
        <v>0</v>
      </c>
      <c r="BP44" s="61">
        <v>0</v>
      </c>
      <c r="BQ44" s="62">
        <v>0</v>
      </c>
      <c r="BR44" s="61">
        <v>0</v>
      </c>
      <c r="BS44" s="62">
        <v>0</v>
      </c>
      <c r="BT44" s="61">
        <v>0</v>
      </c>
      <c r="BU44" s="62">
        <v>0</v>
      </c>
      <c r="BV44" s="61">
        <v>0</v>
      </c>
      <c r="BW44" s="62">
        <v>0</v>
      </c>
      <c r="BX44" s="61">
        <v>0</v>
      </c>
      <c r="BY44" s="62">
        <v>0</v>
      </c>
      <c r="BZ44" s="61">
        <v>0</v>
      </c>
      <c r="CA44" s="88">
        <v>0</v>
      </c>
      <c r="CB44" s="14"/>
    </row>
    <row r="45" spans="2:80" ht="15" x14ac:dyDescent="0.25">
      <c r="B45" s="2"/>
      <c r="C45" s="21">
        <f t="shared" si="1"/>
        <v>39</v>
      </c>
      <c r="D45" s="90" t="s">
        <v>46</v>
      </c>
      <c r="E45" s="79" t="s">
        <v>140</v>
      </c>
      <c r="F45" s="90" t="s">
        <v>141</v>
      </c>
      <c r="G45" s="79" t="s">
        <v>65</v>
      </c>
      <c r="H45" s="90" t="s">
        <v>138</v>
      </c>
      <c r="I45" s="79" t="s">
        <v>67</v>
      </c>
      <c r="J45" s="90">
        <v>2014</v>
      </c>
      <c r="K45" s="79" t="s">
        <v>113</v>
      </c>
      <c r="L45" s="90"/>
      <c r="M45" s="79" t="s">
        <v>133</v>
      </c>
      <c r="N45" s="90" t="s">
        <v>90</v>
      </c>
      <c r="O45" s="24">
        <v>1</v>
      </c>
      <c r="P45" s="23">
        <v>121.7</v>
      </c>
      <c r="Q45" s="82">
        <v>1216092</v>
      </c>
      <c r="R45" s="3"/>
      <c r="S45" s="91">
        <v>0</v>
      </c>
      <c r="T45" s="24">
        <v>0</v>
      </c>
      <c r="U45" s="23">
        <v>0</v>
      </c>
      <c r="V45" s="24">
        <v>121.7</v>
      </c>
      <c r="W45" s="23">
        <v>121.7</v>
      </c>
      <c r="X45" s="24">
        <v>121.7</v>
      </c>
      <c r="Y45" s="23">
        <v>121.7</v>
      </c>
      <c r="Z45" s="24">
        <v>121.7</v>
      </c>
      <c r="AA45" s="23">
        <v>121.7</v>
      </c>
      <c r="AB45" s="24">
        <v>121.7</v>
      </c>
      <c r="AC45" s="23">
        <v>121.7</v>
      </c>
      <c r="AD45" s="24">
        <v>121.7</v>
      </c>
      <c r="AE45" s="23">
        <v>121.7</v>
      </c>
      <c r="AF45" s="24">
        <v>121.7</v>
      </c>
      <c r="AG45" s="23">
        <v>121.7</v>
      </c>
      <c r="AH45" s="24">
        <v>121.7</v>
      </c>
      <c r="AI45" s="23">
        <v>121.7</v>
      </c>
      <c r="AJ45" s="24">
        <v>121.7</v>
      </c>
      <c r="AK45" s="23">
        <v>121.7</v>
      </c>
      <c r="AL45" s="24">
        <v>121.7</v>
      </c>
      <c r="AM45" s="23">
        <v>121.7</v>
      </c>
      <c r="AN45" s="24">
        <v>121.7</v>
      </c>
      <c r="AO45" s="23">
        <v>121.7</v>
      </c>
      <c r="AP45" s="24">
        <v>0</v>
      </c>
      <c r="AQ45" s="23">
        <v>0</v>
      </c>
      <c r="AR45" s="24">
        <v>0</v>
      </c>
      <c r="AS45" s="23">
        <v>0</v>
      </c>
      <c r="AT45" s="24">
        <v>0</v>
      </c>
      <c r="AU45" s="23">
        <v>0</v>
      </c>
      <c r="AV45" s="82">
        <v>0</v>
      </c>
      <c r="AW45" s="3"/>
      <c r="AX45" s="91">
        <v>0</v>
      </c>
      <c r="AY45" s="24">
        <v>0</v>
      </c>
      <c r="AZ45" s="23">
        <v>0</v>
      </c>
      <c r="BA45" s="24">
        <v>1216092</v>
      </c>
      <c r="BB45" s="23">
        <v>1216092</v>
      </c>
      <c r="BC45" s="24">
        <v>1216092</v>
      </c>
      <c r="BD45" s="23">
        <v>1216092</v>
      </c>
      <c r="BE45" s="24">
        <v>1216092</v>
      </c>
      <c r="BF45" s="23">
        <v>1216092</v>
      </c>
      <c r="BG45" s="24">
        <v>1216092</v>
      </c>
      <c r="BH45" s="23">
        <v>1216092</v>
      </c>
      <c r="BI45" s="24">
        <v>1216092</v>
      </c>
      <c r="BJ45" s="23">
        <v>1216092</v>
      </c>
      <c r="BK45" s="24">
        <v>1216092</v>
      </c>
      <c r="BL45" s="23">
        <v>1216092</v>
      </c>
      <c r="BM45" s="24">
        <v>1216092</v>
      </c>
      <c r="BN45" s="23">
        <v>1216092</v>
      </c>
      <c r="BO45" s="24">
        <v>1216092</v>
      </c>
      <c r="BP45" s="23">
        <v>1216092</v>
      </c>
      <c r="BQ45" s="24">
        <v>1216092</v>
      </c>
      <c r="BR45" s="23">
        <v>1216092</v>
      </c>
      <c r="BS45" s="24">
        <v>1216092</v>
      </c>
      <c r="BT45" s="23">
        <v>1216092</v>
      </c>
      <c r="BU45" s="24">
        <v>0</v>
      </c>
      <c r="BV45" s="23">
        <v>0</v>
      </c>
      <c r="BW45" s="24">
        <v>0</v>
      </c>
      <c r="BX45" s="23">
        <v>0</v>
      </c>
      <c r="BY45" s="24">
        <v>0</v>
      </c>
      <c r="BZ45" s="23">
        <v>0</v>
      </c>
      <c r="CA45" s="82">
        <v>0</v>
      </c>
      <c r="CB45" s="14"/>
    </row>
    <row r="46" spans="2:80" ht="15" x14ac:dyDescent="0.25">
      <c r="B46" s="2"/>
      <c r="C46" s="44">
        <f t="shared" si="1"/>
        <v>40</v>
      </c>
      <c r="D46" s="86" t="s">
        <v>46</v>
      </c>
      <c r="E46" s="87" t="s">
        <v>138</v>
      </c>
      <c r="F46" s="86" t="s">
        <v>142</v>
      </c>
      <c r="G46" s="87" t="s">
        <v>65</v>
      </c>
      <c r="H46" s="86" t="s">
        <v>138</v>
      </c>
      <c r="I46" s="87" t="s">
        <v>78</v>
      </c>
      <c r="J46" s="86">
        <v>2014</v>
      </c>
      <c r="K46" s="87" t="s">
        <v>113</v>
      </c>
      <c r="L46" s="86"/>
      <c r="M46" s="87" t="s">
        <v>133</v>
      </c>
      <c r="N46" s="86" t="s">
        <v>133</v>
      </c>
      <c r="O46" s="62"/>
      <c r="P46" s="61">
        <v>8802.4335499999997</v>
      </c>
      <c r="Q46" s="88">
        <v>0</v>
      </c>
      <c r="R46" s="3"/>
      <c r="S46" s="89">
        <v>0</v>
      </c>
      <c r="T46" s="62">
        <v>0</v>
      </c>
      <c r="U46" s="61">
        <v>0</v>
      </c>
      <c r="V46" s="62">
        <v>8802.4335499999997</v>
      </c>
      <c r="W46" s="61">
        <v>0</v>
      </c>
      <c r="X46" s="62">
        <v>0</v>
      </c>
      <c r="Y46" s="61">
        <v>0</v>
      </c>
      <c r="Z46" s="62">
        <v>0</v>
      </c>
      <c r="AA46" s="61">
        <v>0</v>
      </c>
      <c r="AB46" s="62">
        <v>0</v>
      </c>
      <c r="AC46" s="61">
        <v>0</v>
      </c>
      <c r="AD46" s="62">
        <v>0</v>
      </c>
      <c r="AE46" s="61">
        <v>0</v>
      </c>
      <c r="AF46" s="62">
        <v>0</v>
      </c>
      <c r="AG46" s="61">
        <v>0</v>
      </c>
      <c r="AH46" s="62">
        <v>0</v>
      </c>
      <c r="AI46" s="61">
        <v>0</v>
      </c>
      <c r="AJ46" s="62">
        <v>0</v>
      </c>
      <c r="AK46" s="61">
        <v>0</v>
      </c>
      <c r="AL46" s="62">
        <v>0</v>
      </c>
      <c r="AM46" s="61">
        <v>0</v>
      </c>
      <c r="AN46" s="62">
        <v>0</v>
      </c>
      <c r="AO46" s="61">
        <v>0</v>
      </c>
      <c r="AP46" s="62">
        <v>0</v>
      </c>
      <c r="AQ46" s="61">
        <v>0</v>
      </c>
      <c r="AR46" s="62">
        <v>0</v>
      </c>
      <c r="AS46" s="61">
        <v>0</v>
      </c>
      <c r="AT46" s="62">
        <v>0</v>
      </c>
      <c r="AU46" s="61">
        <v>0</v>
      </c>
      <c r="AV46" s="88">
        <v>0</v>
      </c>
      <c r="AW46" s="3"/>
      <c r="AX46" s="89">
        <v>0</v>
      </c>
      <c r="AY46" s="62">
        <v>0</v>
      </c>
      <c r="AZ46" s="61">
        <v>0</v>
      </c>
      <c r="BA46" s="62">
        <v>0</v>
      </c>
      <c r="BB46" s="61">
        <v>0</v>
      </c>
      <c r="BC46" s="62">
        <v>0</v>
      </c>
      <c r="BD46" s="61">
        <v>0</v>
      </c>
      <c r="BE46" s="62">
        <v>0</v>
      </c>
      <c r="BF46" s="61">
        <v>0</v>
      </c>
      <c r="BG46" s="62">
        <v>0</v>
      </c>
      <c r="BH46" s="61">
        <v>0</v>
      </c>
      <c r="BI46" s="62">
        <v>0</v>
      </c>
      <c r="BJ46" s="61">
        <v>0</v>
      </c>
      <c r="BK46" s="62">
        <v>0</v>
      </c>
      <c r="BL46" s="61">
        <v>0</v>
      </c>
      <c r="BM46" s="62">
        <v>0</v>
      </c>
      <c r="BN46" s="61">
        <v>0</v>
      </c>
      <c r="BO46" s="62">
        <v>0</v>
      </c>
      <c r="BP46" s="61">
        <v>0</v>
      </c>
      <c r="BQ46" s="62">
        <v>0</v>
      </c>
      <c r="BR46" s="61">
        <v>0</v>
      </c>
      <c r="BS46" s="62">
        <v>0</v>
      </c>
      <c r="BT46" s="61">
        <v>0</v>
      </c>
      <c r="BU46" s="62">
        <v>0</v>
      </c>
      <c r="BV46" s="61">
        <v>0</v>
      </c>
      <c r="BW46" s="62">
        <v>0</v>
      </c>
      <c r="BX46" s="61">
        <v>0</v>
      </c>
      <c r="BY46" s="62">
        <v>0</v>
      </c>
      <c r="BZ46" s="61">
        <v>0</v>
      </c>
      <c r="CA46" s="88">
        <v>0</v>
      </c>
      <c r="CB46" s="14"/>
    </row>
    <row r="47" spans="2:80" ht="15" x14ac:dyDescent="0.25">
      <c r="B47" s="2"/>
      <c r="C47" s="21">
        <f t="shared" si="1"/>
        <v>41</v>
      </c>
      <c r="D47" s="90" t="s">
        <v>143</v>
      </c>
      <c r="E47" s="79" t="s">
        <v>83</v>
      </c>
      <c r="F47" s="90" t="s">
        <v>144</v>
      </c>
      <c r="G47" s="79" t="s">
        <v>65</v>
      </c>
      <c r="H47" s="90" t="s">
        <v>134</v>
      </c>
      <c r="I47" s="79" t="s">
        <v>78</v>
      </c>
      <c r="J47" s="90">
        <v>2014</v>
      </c>
      <c r="K47" s="79" t="s">
        <v>113</v>
      </c>
      <c r="L47" s="90"/>
      <c r="M47" s="79" t="s">
        <v>133</v>
      </c>
      <c r="N47" s="90" t="s">
        <v>88</v>
      </c>
      <c r="O47" s="24">
        <v>7</v>
      </c>
      <c r="P47" s="23"/>
      <c r="Q47" s="82"/>
      <c r="R47" s="3"/>
      <c r="S47" s="91">
        <v>0</v>
      </c>
      <c r="T47" s="24">
        <v>0</v>
      </c>
      <c r="U47" s="23">
        <v>0</v>
      </c>
      <c r="V47" s="24">
        <v>1160.4570000000001</v>
      </c>
      <c r="W47" s="23">
        <v>0</v>
      </c>
      <c r="X47" s="24">
        <v>0</v>
      </c>
      <c r="Y47" s="23">
        <v>0</v>
      </c>
      <c r="Z47" s="24">
        <v>0</v>
      </c>
      <c r="AA47" s="23">
        <v>0</v>
      </c>
      <c r="AB47" s="24">
        <v>0</v>
      </c>
      <c r="AC47" s="23">
        <v>0</v>
      </c>
      <c r="AD47" s="24">
        <v>0</v>
      </c>
      <c r="AE47" s="23">
        <v>0</v>
      </c>
      <c r="AF47" s="24">
        <v>0</v>
      </c>
      <c r="AG47" s="23">
        <v>0</v>
      </c>
      <c r="AH47" s="24">
        <v>0</v>
      </c>
      <c r="AI47" s="23">
        <v>0</v>
      </c>
      <c r="AJ47" s="24">
        <v>0</v>
      </c>
      <c r="AK47" s="23">
        <v>0</v>
      </c>
      <c r="AL47" s="24">
        <v>0</v>
      </c>
      <c r="AM47" s="23">
        <v>0</v>
      </c>
      <c r="AN47" s="24">
        <v>0</v>
      </c>
      <c r="AO47" s="23">
        <v>0</v>
      </c>
      <c r="AP47" s="24">
        <v>0</v>
      </c>
      <c r="AQ47" s="23">
        <v>0</v>
      </c>
      <c r="AR47" s="24">
        <v>0</v>
      </c>
      <c r="AS47" s="23">
        <v>0</v>
      </c>
      <c r="AT47" s="24">
        <v>0</v>
      </c>
      <c r="AU47" s="23">
        <v>0</v>
      </c>
      <c r="AV47" s="82">
        <v>0</v>
      </c>
      <c r="AW47" s="3"/>
      <c r="AX47" s="91">
        <v>0</v>
      </c>
      <c r="AY47" s="24">
        <v>0</v>
      </c>
      <c r="AZ47" s="23">
        <v>0</v>
      </c>
      <c r="BA47" s="24">
        <v>0</v>
      </c>
      <c r="BB47" s="23">
        <v>0</v>
      </c>
      <c r="BC47" s="24">
        <v>0</v>
      </c>
      <c r="BD47" s="23">
        <v>0</v>
      </c>
      <c r="BE47" s="24">
        <v>0</v>
      </c>
      <c r="BF47" s="23">
        <v>0</v>
      </c>
      <c r="BG47" s="24">
        <v>0</v>
      </c>
      <c r="BH47" s="23">
        <v>0</v>
      </c>
      <c r="BI47" s="24">
        <v>0</v>
      </c>
      <c r="BJ47" s="23">
        <v>0</v>
      </c>
      <c r="BK47" s="24">
        <v>0</v>
      </c>
      <c r="BL47" s="23">
        <v>0</v>
      </c>
      <c r="BM47" s="24">
        <v>0</v>
      </c>
      <c r="BN47" s="23">
        <v>0</v>
      </c>
      <c r="BO47" s="24">
        <v>0</v>
      </c>
      <c r="BP47" s="23">
        <v>0</v>
      </c>
      <c r="BQ47" s="24">
        <v>0</v>
      </c>
      <c r="BR47" s="23">
        <v>0</v>
      </c>
      <c r="BS47" s="24">
        <v>0</v>
      </c>
      <c r="BT47" s="23">
        <v>0</v>
      </c>
      <c r="BU47" s="24">
        <v>0</v>
      </c>
      <c r="BV47" s="23">
        <v>0</v>
      </c>
      <c r="BW47" s="24">
        <v>0</v>
      </c>
      <c r="BX47" s="23">
        <v>0</v>
      </c>
      <c r="BY47" s="24">
        <v>0</v>
      </c>
      <c r="BZ47" s="23">
        <v>0</v>
      </c>
      <c r="CA47" s="82">
        <v>0</v>
      </c>
      <c r="CB47" s="14"/>
    </row>
    <row r="48" spans="2:80" ht="15" x14ac:dyDescent="0.25">
      <c r="B48" s="2"/>
      <c r="C48" s="44">
        <f t="shared" si="1"/>
        <v>42</v>
      </c>
      <c r="D48" s="86" t="s">
        <v>143</v>
      </c>
      <c r="E48" s="87" t="s">
        <v>63</v>
      </c>
      <c r="F48" s="86" t="s">
        <v>77</v>
      </c>
      <c r="G48" s="87" t="s">
        <v>65</v>
      </c>
      <c r="H48" s="86" t="s">
        <v>66</v>
      </c>
      <c r="I48" s="87" t="s">
        <v>78</v>
      </c>
      <c r="J48" s="86">
        <v>2010</v>
      </c>
      <c r="K48" s="87" t="s">
        <v>113</v>
      </c>
      <c r="L48" s="86"/>
      <c r="M48" s="87" t="s">
        <v>133</v>
      </c>
      <c r="N48" s="86" t="s">
        <v>80</v>
      </c>
      <c r="O48" s="62">
        <v>1</v>
      </c>
      <c r="P48" s="61"/>
      <c r="Q48" s="88"/>
      <c r="R48" s="3"/>
      <c r="S48" s="89">
        <v>0</v>
      </c>
      <c r="T48" s="62">
        <v>0</v>
      </c>
      <c r="U48" s="61">
        <v>0</v>
      </c>
      <c r="V48" s="62">
        <v>0.56501159999999995</v>
      </c>
      <c r="W48" s="61">
        <v>0</v>
      </c>
      <c r="X48" s="62">
        <v>0</v>
      </c>
      <c r="Y48" s="61">
        <v>0</v>
      </c>
      <c r="Z48" s="62">
        <v>0</v>
      </c>
      <c r="AA48" s="61">
        <v>0</v>
      </c>
      <c r="AB48" s="62">
        <v>0</v>
      </c>
      <c r="AC48" s="61">
        <v>0</v>
      </c>
      <c r="AD48" s="62">
        <v>0</v>
      </c>
      <c r="AE48" s="61">
        <v>0</v>
      </c>
      <c r="AF48" s="62">
        <v>0</v>
      </c>
      <c r="AG48" s="61">
        <v>0</v>
      </c>
      <c r="AH48" s="62">
        <v>0</v>
      </c>
      <c r="AI48" s="61">
        <v>0</v>
      </c>
      <c r="AJ48" s="62">
        <v>0</v>
      </c>
      <c r="AK48" s="61">
        <v>0</v>
      </c>
      <c r="AL48" s="62">
        <v>0</v>
      </c>
      <c r="AM48" s="61">
        <v>0</v>
      </c>
      <c r="AN48" s="62">
        <v>0</v>
      </c>
      <c r="AO48" s="61">
        <v>0</v>
      </c>
      <c r="AP48" s="62">
        <v>0</v>
      </c>
      <c r="AQ48" s="61">
        <v>0</v>
      </c>
      <c r="AR48" s="62">
        <v>0</v>
      </c>
      <c r="AS48" s="61">
        <v>0</v>
      </c>
      <c r="AT48" s="62">
        <v>0</v>
      </c>
      <c r="AU48" s="61">
        <v>0</v>
      </c>
      <c r="AV48" s="88">
        <v>0</v>
      </c>
      <c r="AW48" s="3"/>
      <c r="AX48" s="89">
        <v>0</v>
      </c>
      <c r="AY48" s="62">
        <v>0</v>
      </c>
      <c r="AZ48" s="61">
        <v>0</v>
      </c>
      <c r="BA48" s="62">
        <v>0</v>
      </c>
      <c r="BB48" s="61">
        <v>0</v>
      </c>
      <c r="BC48" s="62">
        <v>0</v>
      </c>
      <c r="BD48" s="61">
        <v>0</v>
      </c>
      <c r="BE48" s="62">
        <v>0</v>
      </c>
      <c r="BF48" s="61">
        <v>0</v>
      </c>
      <c r="BG48" s="62">
        <v>0</v>
      </c>
      <c r="BH48" s="61">
        <v>0</v>
      </c>
      <c r="BI48" s="62">
        <v>0</v>
      </c>
      <c r="BJ48" s="61">
        <v>0</v>
      </c>
      <c r="BK48" s="62">
        <v>0</v>
      </c>
      <c r="BL48" s="61">
        <v>0</v>
      </c>
      <c r="BM48" s="62">
        <v>0</v>
      </c>
      <c r="BN48" s="61">
        <v>0</v>
      </c>
      <c r="BO48" s="62">
        <v>0</v>
      </c>
      <c r="BP48" s="61">
        <v>0</v>
      </c>
      <c r="BQ48" s="62">
        <v>0</v>
      </c>
      <c r="BR48" s="61">
        <v>0</v>
      </c>
      <c r="BS48" s="62">
        <v>0</v>
      </c>
      <c r="BT48" s="61">
        <v>0</v>
      </c>
      <c r="BU48" s="62">
        <v>0</v>
      </c>
      <c r="BV48" s="61">
        <v>0</v>
      </c>
      <c r="BW48" s="62">
        <v>0</v>
      </c>
      <c r="BX48" s="61">
        <v>0</v>
      </c>
      <c r="BY48" s="62">
        <v>0</v>
      </c>
      <c r="BZ48" s="61">
        <v>0</v>
      </c>
      <c r="CA48" s="88">
        <v>0</v>
      </c>
      <c r="CB48" s="14"/>
    </row>
    <row r="49" spans="2:80" ht="15" x14ac:dyDescent="0.25">
      <c r="B49" s="2"/>
      <c r="C49" s="21">
        <f t="shared" si="1"/>
        <v>43</v>
      </c>
      <c r="D49" s="90" t="s">
        <v>143</v>
      </c>
      <c r="E49" s="79" t="s">
        <v>96</v>
      </c>
      <c r="F49" s="90" t="s">
        <v>97</v>
      </c>
      <c r="G49" s="79" t="s">
        <v>65</v>
      </c>
      <c r="H49" s="90" t="s">
        <v>96</v>
      </c>
      <c r="I49" s="79" t="s">
        <v>78</v>
      </c>
      <c r="J49" s="90">
        <v>2014</v>
      </c>
      <c r="K49" s="79" t="s">
        <v>113</v>
      </c>
      <c r="L49" s="90"/>
      <c r="M49" s="79" t="s">
        <v>133</v>
      </c>
      <c r="N49" s="90" t="s">
        <v>88</v>
      </c>
      <c r="O49" s="24">
        <v>7</v>
      </c>
      <c r="P49" s="23"/>
      <c r="Q49" s="82"/>
      <c r="R49" s="3"/>
      <c r="S49" s="91">
        <v>0</v>
      </c>
      <c r="T49" s="24">
        <v>0</v>
      </c>
      <c r="U49" s="23">
        <v>0</v>
      </c>
      <c r="V49" s="24">
        <v>7706.65</v>
      </c>
      <c r="W49" s="23">
        <v>0</v>
      </c>
      <c r="X49" s="24">
        <v>0</v>
      </c>
      <c r="Y49" s="23">
        <v>0</v>
      </c>
      <c r="Z49" s="24">
        <v>0</v>
      </c>
      <c r="AA49" s="23">
        <v>0</v>
      </c>
      <c r="AB49" s="24">
        <v>0</v>
      </c>
      <c r="AC49" s="23">
        <v>0</v>
      </c>
      <c r="AD49" s="24">
        <v>0</v>
      </c>
      <c r="AE49" s="23">
        <v>0</v>
      </c>
      <c r="AF49" s="24">
        <v>0</v>
      </c>
      <c r="AG49" s="23">
        <v>0</v>
      </c>
      <c r="AH49" s="24">
        <v>0</v>
      </c>
      <c r="AI49" s="23">
        <v>0</v>
      </c>
      <c r="AJ49" s="24">
        <v>0</v>
      </c>
      <c r="AK49" s="23">
        <v>0</v>
      </c>
      <c r="AL49" s="24">
        <v>0</v>
      </c>
      <c r="AM49" s="23">
        <v>0</v>
      </c>
      <c r="AN49" s="24">
        <v>0</v>
      </c>
      <c r="AO49" s="23">
        <v>0</v>
      </c>
      <c r="AP49" s="24">
        <v>0</v>
      </c>
      <c r="AQ49" s="23">
        <v>0</v>
      </c>
      <c r="AR49" s="24">
        <v>0</v>
      </c>
      <c r="AS49" s="23">
        <v>0</v>
      </c>
      <c r="AT49" s="24">
        <v>0</v>
      </c>
      <c r="AU49" s="23">
        <v>0</v>
      </c>
      <c r="AV49" s="82">
        <v>0</v>
      </c>
      <c r="AW49" s="3"/>
      <c r="AX49" s="91">
        <v>0</v>
      </c>
      <c r="AY49" s="24">
        <v>0</v>
      </c>
      <c r="AZ49" s="23">
        <v>0</v>
      </c>
      <c r="BA49" s="24">
        <v>0</v>
      </c>
      <c r="BB49" s="23">
        <v>0</v>
      </c>
      <c r="BC49" s="24">
        <v>0</v>
      </c>
      <c r="BD49" s="23">
        <v>0</v>
      </c>
      <c r="BE49" s="24">
        <v>0</v>
      </c>
      <c r="BF49" s="23">
        <v>0</v>
      </c>
      <c r="BG49" s="24">
        <v>0</v>
      </c>
      <c r="BH49" s="23">
        <v>0</v>
      </c>
      <c r="BI49" s="24">
        <v>0</v>
      </c>
      <c r="BJ49" s="23">
        <v>0</v>
      </c>
      <c r="BK49" s="24">
        <v>0</v>
      </c>
      <c r="BL49" s="23">
        <v>0</v>
      </c>
      <c r="BM49" s="24">
        <v>0</v>
      </c>
      <c r="BN49" s="23">
        <v>0</v>
      </c>
      <c r="BO49" s="24">
        <v>0</v>
      </c>
      <c r="BP49" s="23">
        <v>0</v>
      </c>
      <c r="BQ49" s="24">
        <v>0</v>
      </c>
      <c r="BR49" s="23">
        <v>0</v>
      </c>
      <c r="BS49" s="24">
        <v>0</v>
      </c>
      <c r="BT49" s="23">
        <v>0</v>
      </c>
      <c r="BU49" s="24">
        <v>0</v>
      </c>
      <c r="BV49" s="23">
        <v>0</v>
      </c>
      <c r="BW49" s="24">
        <v>0</v>
      </c>
      <c r="BX49" s="23">
        <v>0</v>
      </c>
      <c r="BY49" s="24">
        <v>0</v>
      </c>
      <c r="BZ49" s="23">
        <v>0</v>
      </c>
      <c r="CA49" s="82">
        <v>0</v>
      </c>
      <c r="CB49" s="14"/>
    </row>
    <row r="50" spans="2:80" ht="15" x14ac:dyDescent="0.25">
      <c r="B50" s="2"/>
      <c r="C50" s="44">
        <f t="shared" si="1"/>
        <v>44</v>
      </c>
      <c r="D50" s="86" t="s">
        <v>62</v>
      </c>
      <c r="E50" s="87" t="s">
        <v>83</v>
      </c>
      <c r="F50" s="86" t="s">
        <v>144</v>
      </c>
      <c r="G50" s="87" t="s">
        <v>65</v>
      </c>
      <c r="H50" s="86" t="s">
        <v>134</v>
      </c>
      <c r="I50" s="87" t="s">
        <v>78</v>
      </c>
      <c r="J50" s="86">
        <v>2014</v>
      </c>
      <c r="K50" s="87" t="s">
        <v>113</v>
      </c>
      <c r="L50" s="86"/>
      <c r="M50" s="87" t="s">
        <v>133</v>
      </c>
      <c r="N50" s="86" t="s">
        <v>88</v>
      </c>
      <c r="O50" s="62">
        <v>15</v>
      </c>
      <c r="P50" s="61"/>
      <c r="Q50" s="88"/>
      <c r="R50" s="3"/>
      <c r="S50" s="89">
        <v>0</v>
      </c>
      <c r="T50" s="62">
        <v>0</v>
      </c>
      <c r="U50" s="61">
        <v>0</v>
      </c>
      <c r="V50" s="62">
        <v>2563.9079999999999</v>
      </c>
      <c r="W50" s="61">
        <v>0</v>
      </c>
      <c r="X50" s="62">
        <v>0</v>
      </c>
      <c r="Y50" s="61">
        <v>0</v>
      </c>
      <c r="Z50" s="62">
        <v>0</v>
      </c>
      <c r="AA50" s="61">
        <v>0</v>
      </c>
      <c r="AB50" s="62">
        <v>0</v>
      </c>
      <c r="AC50" s="61">
        <v>0</v>
      </c>
      <c r="AD50" s="62">
        <v>0</v>
      </c>
      <c r="AE50" s="61">
        <v>0</v>
      </c>
      <c r="AF50" s="62">
        <v>0</v>
      </c>
      <c r="AG50" s="61">
        <v>0</v>
      </c>
      <c r="AH50" s="62">
        <v>0</v>
      </c>
      <c r="AI50" s="61">
        <v>0</v>
      </c>
      <c r="AJ50" s="62">
        <v>0</v>
      </c>
      <c r="AK50" s="61">
        <v>0</v>
      </c>
      <c r="AL50" s="62">
        <v>0</v>
      </c>
      <c r="AM50" s="61">
        <v>0</v>
      </c>
      <c r="AN50" s="62">
        <v>0</v>
      </c>
      <c r="AO50" s="61">
        <v>0</v>
      </c>
      <c r="AP50" s="62">
        <v>0</v>
      </c>
      <c r="AQ50" s="61">
        <v>0</v>
      </c>
      <c r="AR50" s="62">
        <v>0</v>
      </c>
      <c r="AS50" s="61">
        <v>0</v>
      </c>
      <c r="AT50" s="62">
        <v>0</v>
      </c>
      <c r="AU50" s="61">
        <v>0</v>
      </c>
      <c r="AV50" s="88">
        <v>0</v>
      </c>
      <c r="AW50" s="3"/>
      <c r="AX50" s="89">
        <v>0</v>
      </c>
      <c r="AY50" s="62">
        <v>0</v>
      </c>
      <c r="AZ50" s="61">
        <v>0</v>
      </c>
      <c r="BA50" s="62">
        <v>0</v>
      </c>
      <c r="BB50" s="61">
        <v>0</v>
      </c>
      <c r="BC50" s="62">
        <v>0</v>
      </c>
      <c r="BD50" s="61">
        <v>0</v>
      </c>
      <c r="BE50" s="62">
        <v>0</v>
      </c>
      <c r="BF50" s="61">
        <v>0</v>
      </c>
      <c r="BG50" s="62">
        <v>0</v>
      </c>
      <c r="BH50" s="61">
        <v>0</v>
      </c>
      <c r="BI50" s="62">
        <v>0</v>
      </c>
      <c r="BJ50" s="61">
        <v>0</v>
      </c>
      <c r="BK50" s="62">
        <v>0</v>
      </c>
      <c r="BL50" s="61">
        <v>0</v>
      </c>
      <c r="BM50" s="62">
        <v>0</v>
      </c>
      <c r="BN50" s="61">
        <v>0</v>
      </c>
      <c r="BO50" s="62">
        <v>0</v>
      </c>
      <c r="BP50" s="61">
        <v>0</v>
      </c>
      <c r="BQ50" s="62">
        <v>0</v>
      </c>
      <c r="BR50" s="61">
        <v>0</v>
      </c>
      <c r="BS50" s="62">
        <v>0</v>
      </c>
      <c r="BT50" s="61">
        <v>0</v>
      </c>
      <c r="BU50" s="62">
        <v>0</v>
      </c>
      <c r="BV50" s="61">
        <v>0</v>
      </c>
      <c r="BW50" s="62">
        <v>0</v>
      </c>
      <c r="BX50" s="61">
        <v>0</v>
      </c>
      <c r="BY50" s="62">
        <v>0</v>
      </c>
      <c r="BZ50" s="61">
        <v>0</v>
      </c>
      <c r="CA50" s="88">
        <v>0</v>
      </c>
      <c r="CB50" s="14"/>
    </row>
    <row r="51" spans="2:80" ht="15" x14ac:dyDescent="0.25">
      <c r="B51" s="2"/>
      <c r="C51" s="21">
        <f t="shared" si="1"/>
        <v>45</v>
      </c>
      <c r="D51" s="90" t="s">
        <v>62</v>
      </c>
      <c r="E51" s="79" t="s">
        <v>83</v>
      </c>
      <c r="F51" s="90" t="s">
        <v>145</v>
      </c>
      <c r="G51" s="79" t="s">
        <v>65</v>
      </c>
      <c r="H51" s="90" t="s">
        <v>134</v>
      </c>
      <c r="I51" s="79" t="s">
        <v>78</v>
      </c>
      <c r="J51" s="90">
        <v>2007</v>
      </c>
      <c r="K51" s="79" t="s">
        <v>113</v>
      </c>
      <c r="L51" s="90"/>
      <c r="M51" s="79" t="s">
        <v>133</v>
      </c>
      <c r="N51" s="90" t="s">
        <v>80</v>
      </c>
      <c r="O51" s="24">
        <v>1</v>
      </c>
      <c r="P51" s="23"/>
      <c r="Q51" s="82"/>
      <c r="R51" s="3"/>
      <c r="S51" s="91">
        <v>0</v>
      </c>
      <c r="T51" s="24">
        <v>0</v>
      </c>
      <c r="U51" s="23">
        <v>0</v>
      </c>
      <c r="V51" s="24">
        <v>0.56138319999999997</v>
      </c>
      <c r="W51" s="23">
        <v>0</v>
      </c>
      <c r="X51" s="24">
        <v>0</v>
      </c>
      <c r="Y51" s="23">
        <v>0</v>
      </c>
      <c r="Z51" s="24">
        <v>0</v>
      </c>
      <c r="AA51" s="23">
        <v>0</v>
      </c>
      <c r="AB51" s="24">
        <v>0</v>
      </c>
      <c r="AC51" s="23">
        <v>0</v>
      </c>
      <c r="AD51" s="24">
        <v>0</v>
      </c>
      <c r="AE51" s="23">
        <v>0</v>
      </c>
      <c r="AF51" s="24">
        <v>0</v>
      </c>
      <c r="AG51" s="23">
        <v>0</v>
      </c>
      <c r="AH51" s="24">
        <v>0</v>
      </c>
      <c r="AI51" s="23">
        <v>0</v>
      </c>
      <c r="AJ51" s="24">
        <v>0</v>
      </c>
      <c r="AK51" s="23">
        <v>0</v>
      </c>
      <c r="AL51" s="24">
        <v>0</v>
      </c>
      <c r="AM51" s="23">
        <v>0</v>
      </c>
      <c r="AN51" s="24">
        <v>0</v>
      </c>
      <c r="AO51" s="23">
        <v>0</v>
      </c>
      <c r="AP51" s="24">
        <v>0</v>
      </c>
      <c r="AQ51" s="23">
        <v>0</v>
      </c>
      <c r="AR51" s="24">
        <v>0</v>
      </c>
      <c r="AS51" s="23">
        <v>0</v>
      </c>
      <c r="AT51" s="24">
        <v>0</v>
      </c>
      <c r="AU51" s="23">
        <v>0</v>
      </c>
      <c r="AV51" s="82">
        <v>0</v>
      </c>
      <c r="AW51" s="3"/>
      <c r="AX51" s="91">
        <v>0</v>
      </c>
      <c r="AY51" s="24">
        <v>0</v>
      </c>
      <c r="AZ51" s="23">
        <v>0</v>
      </c>
      <c r="BA51" s="24">
        <v>0</v>
      </c>
      <c r="BB51" s="23">
        <v>0</v>
      </c>
      <c r="BC51" s="24">
        <v>0</v>
      </c>
      <c r="BD51" s="23">
        <v>0</v>
      </c>
      <c r="BE51" s="24">
        <v>0</v>
      </c>
      <c r="BF51" s="23">
        <v>0</v>
      </c>
      <c r="BG51" s="24">
        <v>0</v>
      </c>
      <c r="BH51" s="23">
        <v>0</v>
      </c>
      <c r="BI51" s="24">
        <v>0</v>
      </c>
      <c r="BJ51" s="23">
        <v>0</v>
      </c>
      <c r="BK51" s="24">
        <v>0</v>
      </c>
      <c r="BL51" s="23">
        <v>0</v>
      </c>
      <c r="BM51" s="24">
        <v>0</v>
      </c>
      <c r="BN51" s="23">
        <v>0</v>
      </c>
      <c r="BO51" s="24">
        <v>0</v>
      </c>
      <c r="BP51" s="23">
        <v>0</v>
      </c>
      <c r="BQ51" s="24">
        <v>0</v>
      </c>
      <c r="BR51" s="23">
        <v>0</v>
      </c>
      <c r="BS51" s="24">
        <v>0</v>
      </c>
      <c r="BT51" s="23">
        <v>0</v>
      </c>
      <c r="BU51" s="24">
        <v>0</v>
      </c>
      <c r="BV51" s="23">
        <v>0</v>
      </c>
      <c r="BW51" s="24">
        <v>0</v>
      </c>
      <c r="BX51" s="23">
        <v>0</v>
      </c>
      <c r="BY51" s="24">
        <v>0</v>
      </c>
      <c r="BZ51" s="23">
        <v>0</v>
      </c>
      <c r="CA51" s="82">
        <v>0</v>
      </c>
      <c r="CB51" s="14"/>
    </row>
    <row r="52" spans="2:80" ht="15" x14ac:dyDescent="0.25">
      <c r="B52" s="2"/>
      <c r="C52" s="44">
        <f t="shared" si="1"/>
        <v>46</v>
      </c>
      <c r="D52" s="86" t="s">
        <v>62</v>
      </c>
      <c r="E52" s="87" t="s">
        <v>83</v>
      </c>
      <c r="F52" s="86" t="s">
        <v>145</v>
      </c>
      <c r="G52" s="87" t="s">
        <v>65</v>
      </c>
      <c r="H52" s="86" t="s">
        <v>134</v>
      </c>
      <c r="I52" s="87" t="s">
        <v>78</v>
      </c>
      <c r="J52" s="86">
        <v>2012</v>
      </c>
      <c r="K52" s="87" t="s">
        <v>113</v>
      </c>
      <c r="L52" s="86"/>
      <c r="M52" s="87" t="s">
        <v>133</v>
      </c>
      <c r="N52" s="86" t="s">
        <v>80</v>
      </c>
      <c r="O52" s="62">
        <v>25</v>
      </c>
      <c r="P52" s="61"/>
      <c r="Q52" s="88"/>
      <c r="R52" s="3"/>
      <c r="S52" s="89">
        <v>0</v>
      </c>
      <c r="T52" s="62">
        <v>0</v>
      </c>
      <c r="U52" s="61">
        <v>0</v>
      </c>
      <c r="V52" s="62">
        <v>16.702059999999999</v>
      </c>
      <c r="W52" s="61">
        <v>0</v>
      </c>
      <c r="X52" s="62">
        <v>0</v>
      </c>
      <c r="Y52" s="61">
        <v>0</v>
      </c>
      <c r="Z52" s="62">
        <v>0</v>
      </c>
      <c r="AA52" s="61">
        <v>0</v>
      </c>
      <c r="AB52" s="62">
        <v>0</v>
      </c>
      <c r="AC52" s="61">
        <v>0</v>
      </c>
      <c r="AD52" s="62">
        <v>0</v>
      </c>
      <c r="AE52" s="61">
        <v>0</v>
      </c>
      <c r="AF52" s="62">
        <v>0</v>
      </c>
      <c r="AG52" s="61">
        <v>0</v>
      </c>
      <c r="AH52" s="62">
        <v>0</v>
      </c>
      <c r="AI52" s="61">
        <v>0</v>
      </c>
      <c r="AJ52" s="62">
        <v>0</v>
      </c>
      <c r="AK52" s="61">
        <v>0</v>
      </c>
      <c r="AL52" s="62">
        <v>0</v>
      </c>
      <c r="AM52" s="61">
        <v>0</v>
      </c>
      <c r="AN52" s="62">
        <v>0</v>
      </c>
      <c r="AO52" s="61">
        <v>0</v>
      </c>
      <c r="AP52" s="62">
        <v>0</v>
      </c>
      <c r="AQ52" s="61">
        <v>0</v>
      </c>
      <c r="AR52" s="62">
        <v>0</v>
      </c>
      <c r="AS52" s="61">
        <v>0</v>
      </c>
      <c r="AT52" s="62">
        <v>0</v>
      </c>
      <c r="AU52" s="61">
        <v>0</v>
      </c>
      <c r="AV52" s="88">
        <v>0</v>
      </c>
      <c r="AW52" s="3"/>
      <c r="AX52" s="89">
        <v>0</v>
      </c>
      <c r="AY52" s="62">
        <v>0</v>
      </c>
      <c r="AZ52" s="61">
        <v>0</v>
      </c>
      <c r="BA52" s="62">
        <v>0</v>
      </c>
      <c r="BB52" s="61">
        <v>0</v>
      </c>
      <c r="BC52" s="62">
        <v>0</v>
      </c>
      <c r="BD52" s="61">
        <v>0</v>
      </c>
      <c r="BE52" s="62">
        <v>0</v>
      </c>
      <c r="BF52" s="61">
        <v>0</v>
      </c>
      <c r="BG52" s="62">
        <v>0</v>
      </c>
      <c r="BH52" s="61">
        <v>0</v>
      </c>
      <c r="BI52" s="62">
        <v>0</v>
      </c>
      <c r="BJ52" s="61">
        <v>0</v>
      </c>
      <c r="BK52" s="62">
        <v>0</v>
      </c>
      <c r="BL52" s="61">
        <v>0</v>
      </c>
      <c r="BM52" s="62">
        <v>0</v>
      </c>
      <c r="BN52" s="61">
        <v>0</v>
      </c>
      <c r="BO52" s="62">
        <v>0</v>
      </c>
      <c r="BP52" s="61">
        <v>0</v>
      </c>
      <c r="BQ52" s="62">
        <v>0</v>
      </c>
      <c r="BR52" s="61">
        <v>0</v>
      </c>
      <c r="BS52" s="62">
        <v>0</v>
      </c>
      <c r="BT52" s="61">
        <v>0</v>
      </c>
      <c r="BU52" s="62">
        <v>0</v>
      </c>
      <c r="BV52" s="61">
        <v>0</v>
      </c>
      <c r="BW52" s="62">
        <v>0</v>
      </c>
      <c r="BX52" s="61">
        <v>0</v>
      </c>
      <c r="BY52" s="62">
        <v>0</v>
      </c>
      <c r="BZ52" s="61">
        <v>0</v>
      </c>
      <c r="CA52" s="88">
        <v>0</v>
      </c>
      <c r="CB52" s="14"/>
    </row>
    <row r="53" spans="2:80" ht="15" x14ac:dyDescent="0.25">
      <c r="B53" s="2"/>
      <c r="C53" s="21">
        <f t="shared" si="1"/>
        <v>47</v>
      </c>
      <c r="D53" s="90" t="s">
        <v>62</v>
      </c>
      <c r="E53" s="79" t="s">
        <v>83</v>
      </c>
      <c r="F53" s="90" t="s">
        <v>145</v>
      </c>
      <c r="G53" s="79" t="s">
        <v>65</v>
      </c>
      <c r="H53" s="90" t="s">
        <v>134</v>
      </c>
      <c r="I53" s="79" t="s">
        <v>78</v>
      </c>
      <c r="J53" s="90">
        <v>2013</v>
      </c>
      <c r="K53" s="79" t="s">
        <v>113</v>
      </c>
      <c r="L53" s="90"/>
      <c r="M53" s="79" t="s">
        <v>133</v>
      </c>
      <c r="N53" s="90" t="s">
        <v>80</v>
      </c>
      <c r="O53" s="24">
        <v>259</v>
      </c>
      <c r="P53" s="23"/>
      <c r="Q53" s="82"/>
      <c r="R53" s="3"/>
      <c r="S53" s="91">
        <v>0</v>
      </c>
      <c r="T53" s="24">
        <v>0</v>
      </c>
      <c r="U53" s="23">
        <v>0</v>
      </c>
      <c r="V53" s="24">
        <v>179.92699999999999</v>
      </c>
      <c r="W53" s="23">
        <v>0</v>
      </c>
      <c r="X53" s="24">
        <v>0</v>
      </c>
      <c r="Y53" s="23">
        <v>0</v>
      </c>
      <c r="Z53" s="24">
        <v>0</v>
      </c>
      <c r="AA53" s="23">
        <v>0</v>
      </c>
      <c r="AB53" s="24">
        <v>0</v>
      </c>
      <c r="AC53" s="23">
        <v>0</v>
      </c>
      <c r="AD53" s="24">
        <v>0</v>
      </c>
      <c r="AE53" s="23">
        <v>0</v>
      </c>
      <c r="AF53" s="24">
        <v>0</v>
      </c>
      <c r="AG53" s="23">
        <v>0</v>
      </c>
      <c r="AH53" s="24">
        <v>0</v>
      </c>
      <c r="AI53" s="23">
        <v>0</v>
      </c>
      <c r="AJ53" s="24">
        <v>0</v>
      </c>
      <c r="AK53" s="23">
        <v>0</v>
      </c>
      <c r="AL53" s="24">
        <v>0</v>
      </c>
      <c r="AM53" s="23">
        <v>0</v>
      </c>
      <c r="AN53" s="24">
        <v>0</v>
      </c>
      <c r="AO53" s="23">
        <v>0</v>
      </c>
      <c r="AP53" s="24">
        <v>0</v>
      </c>
      <c r="AQ53" s="23">
        <v>0</v>
      </c>
      <c r="AR53" s="24">
        <v>0</v>
      </c>
      <c r="AS53" s="23">
        <v>0</v>
      </c>
      <c r="AT53" s="24">
        <v>0</v>
      </c>
      <c r="AU53" s="23">
        <v>0</v>
      </c>
      <c r="AV53" s="82">
        <v>0</v>
      </c>
      <c r="AW53" s="3"/>
      <c r="AX53" s="91">
        <v>0</v>
      </c>
      <c r="AY53" s="24">
        <v>0</v>
      </c>
      <c r="AZ53" s="23">
        <v>0</v>
      </c>
      <c r="BA53" s="24">
        <v>0</v>
      </c>
      <c r="BB53" s="23">
        <v>0</v>
      </c>
      <c r="BC53" s="24">
        <v>0</v>
      </c>
      <c r="BD53" s="23">
        <v>0</v>
      </c>
      <c r="BE53" s="24">
        <v>0</v>
      </c>
      <c r="BF53" s="23">
        <v>0</v>
      </c>
      <c r="BG53" s="24">
        <v>0</v>
      </c>
      <c r="BH53" s="23">
        <v>0</v>
      </c>
      <c r="BI53" s="24">
        <v>0</v>
      </c>
      <c r="BJ53" s="23">
        <v>0</v>
      </c>
      <c r="BK53" s="24">
        <v>0</v>
      </c>
      <c r="BL53" s="23">
        <v>0</v>
      </c>
      <c r="BM53" s="24">
        <v>0</v>
      </c>
      <c r="BN53" s="23">
        <v>0</v>
      </c>
      <c r="BO53" s="24">
        <v>0</v>
      </c>
      <c r="BP53" s="23">
        <v>0</v>
      </c>
      <c r="BQ53" s="24">
        <v>0</v>
      </c>
      <c r="BR53" s="23">
        <v>0</v>
      </c>
      <c r="BS53" s="24">
        <v>0</v>
      </c>
      <c r="BT53" s="23">
        <v>0</v>
      </c>
      <c r="BU53" s="24">
        <v>0</v>
      </c>
      <c r="BV53" s="23">
        <v>0</v>
      </c>
      <c r="BW53" s="24">
        <v>0</v>
      </c>
      <c r="BX53" s="23">
        <v>0</v>
      </c>
      <c r="BY53" s="24">
        <v>0</v>
      </c>
      <c r="BZ53" s="23">
        <v>0</v>
      </c>
      <c r="CA53" s="82">
        <v>0</v>
      </c>
      <c r="CB53" s="14"/>
    </row>
    <row r="54" spans="2:80" ht="15" x14ac:dyDescent="0.25">
      <c r="B54" s="2"/>
      <c r="C54" s="44">
        <f t="shared" si="1"/>
        <v>48</v>
      </c>
      <c r="D54" s="86" t="s">
        <v>62</v>
      </c>
      <c r="E54" s="87" t="s">
        <v>83</v>
      </c>
      <c r="F54" s="86" t="s">
        <v>145</v>
      </c>
      <c r="G54" s="87" t="s">
        <v>65</v>
      </c>
      <c r="H54" s="86" t="s">
        <v>134</v>
      </c>
      <c r="I54" s="87" t="s">
        <v>78</v>
      </c>
      <c r="J54" s="86">
        <v>2014</v>
      </c>
      <c r="K54" s="87" t="s">
        <v>113</v>
      </c>
      <c r="L54" s="86"/>
      <c r="M54" s="87" t="s">
        <v>133</v>
      </c>
      <c r="N54" s="86" t="s">
        <v>80</v>
      </c>
      <c r="O54" s="62">
        <v>573</v>
      </c>
      <c r="P54" s="61"/>
      <c r="Q54" s="88"/>
      <c r="R54" s="3"/>
      <c r="S54" s="89">
        <v>0</v>
      </c>
      <c r="T54" s="62">
        <v>0</v>
      </c>
      <c r="U54" s="61">
        <v>0</v>
      </c>
      <c r="V54" s="62">
        <v>376.80410000000001</v>
      </c>
      <c r="W54" s="61">
        <v>0</v>
      </c>
      <c r="X54" s="62">
        <v>0</v>
      </c>
      <c r="Y54" s="61">
        <v>0</v>
      </c>
      <c r="Z54" s="62">
        <v>0</v>
      </c>
      <c r="AA54" s="61">
        <v>0</v>
      </c>
      <c r="AB54" s="62">
        <v>0</v>
      </c>
      <c r="AC54" s="61">
        <v>0</v>
      </c>
      <c r="AD54" s="62">
        <v>0</v>
      </c>
      <c r="AE54" s="61">
        <v>0</v>
      </c>
      <c r="AF54" s="62">
        <v>0</v>
      </c>
      <c r="AG54" s="61">
        <v>0</v>
      </c>
      <c r="AH54" s="62">
        <v>0</v>
      </c>
      <c r="AI54" s="61">
        <v>0</v>
      </c>
      <c r="AJ54" s="62">
        <v>0</v>
      </c>
      <c r="AK54" s="61">
        <v>0</v>
      </c>
      <c r="AL54" s="62">
        <v>0</v>
      </c>
      <c r="AM54" s="61">
        <v>0</v>
      </c>
      <c r="AN54" s="62">
        <v>0</v>
      </c>
      <c r="AO54" s="61">
        <v>0</v>
      </c>
      <c r="AP54" s="62">
        <v>0</v>
      </c>
      <c r="AQ54" s="61">
        <v>0</v>
      </c>
      <c r="AR54" s="62">
        <v>0</v>
      </c>
      <c r="AS54" s="61">
        <v>0</v>
      </c>
      <c r="AT54" s="62">
        <v>0</v>
      </c>
      <c r="AU54" s="61">
        <v>0</v>
      </c>
      <c r="AV54" s="88">
        <v>0</v>
      </c>
      <c r="AW54" s="3"/>
      <c r="AX54" s="89">
        <v>0</v>
      </c>
      <c r="AY54" s="62">
        <v>0</v>
      </c>
      <c r="AZ54" s="61">
        <v>0</v>
      </c>
      <c r="BA54" s="62">
        <v>0</v>
      </c>
      <c r="BB54" s="61">
        <v>0</v>
      </c>
      <c r="BC54" s="62">
        <v>0</v>
      </c>
      <c r="BD54" s="61">
        <v>0</v>
      </c>
      <c r="BE54" s="62">
        <v>0</v>
      </c>
      <c r="BF54" s="61">
        <v>0</v>
      </c>
      <c r="BG54" s="62">
        <v>0</v>
      </c>
      <c r="BH54" s="61">
        <v>0</v>
      </c>
      <c r="BI54" s="62">
        <v>0</v>
      </c>
      <c r="BJ54" s="61">
        <v>0</v>
      </c>
      <c r="BK54" s="62">
        <v>0</v>
      </c>
      <c r="BL54" s="61">
        <v>0</v>
      </c>
      <c r="BM54" s="62">
        <v>0</v>
      </c>
      <c r="BN54" s="61">
        <v>0</v>
      </c>
      <c r="BO54" s="62">
        <v>0</v>
      </c>
      <c r="BP54" s="61">
        <v>0</v>
      </c>
      <c r="BQ54" s="62">
        <v>0</v>
      </c>
      <c r="BR54" s="61">
        <v>0</v>
      </c>
      <c r="BS54" s="62">
        <v>0</v>
      </c>
      <c r="BT54" s="61">
        <v>0</v>
      </c>
      <c r="BU54" s="62">
        <v>0</v>
      </c>
      <c r="BV54" s="61">
        <v>0</v>
      </c>
      <c r="BW54" s="62">
        <v>0</v>
      </c>
      <c r="BX54" s="61">
        <v>0</v>
      </c>
      <c r="BY54" s="62">
        <v>0</v>
      </c>
      <c r="BZ54" s="61">
        <v>0</v>
      </c>
      <c r="CA54" s="88">
        <v>0</v>
      </c>
      <c r="CB54" s="14"/>
    </row>
    <row r="55" spans="2:80" ht="15" x14ac:dyDescent="0.25">
      <c r="B55" s="2"/>
      <c r="C55" s="21">
        <f t="shared" si="1"/>
        <v>49</v>
      </c>
      <c r="D55" s="90" t="s">
        <v>62</v>
      </c>
      <c r="E55" s="79" t="s">
        <v>63</v>
      </c>
      <c r="F55" s="90" t="s">
        <v>77</v>
      </c>
      <c r="G55" s="79" t="s">
        <v>65</v>
      </c>
      <c r="H55" s="90" t="s">
        <v>66</v>
      </c>
      <c r="I55" s="79" t="s">
        <v>78</v>
      </c>
      <c r="J55" s="90">
        <v>2005</v>
      </c>
      <c r="K55" s="79" t="s">
        <v>113</v>
      </c>
      <c r="L55" s="90"/>
      <c r="M55" s="79" t="s">
        <v>133</v>
      </c>
      <c r="N55" s="90" t="s">
        <v>80</v>
      </c>
      <c r="O55" s="24">
        <v>1</v>
      </c>
      <c r="P55" s="23"/>
      <c r="Q55" s="82"/>
      <c r="R55" s="3"/>
      <c r="S55" s="91">
        <v>0</v>
      </c>
      <c r="T55" s="24">
        <v>0</v>
      </c>
      <c r="U55" s="23">
        <v>0</v>
      </c>
      <c r="V55" s="24">
        <v>0.36536010000000002</v>
      </c>
      <c r="W55" s="23">
        <v>0</v>
      </c>
      <c r="X55" s="24">
        <v>0</v>
      </c>
      <c r="Y55" s="23">
        <v>0</v>
      </c>
      <c r="Z55" s="24">
        <v>0</v>
      </c>
      <c r="AA55" s="23">
        <v>0</v>
      </c>
      <c r="AB55" s="24">
        <v>0</v>
      </c>
      <c r="AC55" s="23">
        <v>0</v>
      </c>
      <c r="AD55" s="24">
        <v>0</v>
      </c>
      <c r="AE55" s="23">
        <v>0</v>
      </c>
      <c r="AF55" s="24">
        <v>0</v>
      </c>
      <c r="AG55" s="23">
        <v>0</v>
      </c>
      <c r="AH55" s="24">
        <v>0</v>
      </c>
      <c r="AI55" s="23">
        <v>0</v>
      </c>
      <c r="AJ55" s="24">
        <v>0</v>
      </c>
      <c r="AK55" s="23">
        <v>0</v>
      </c>
      <c r="AL55" s="24">
        <v>0</v>
      </c>
      <c r="AM55" s="23">
        <v>0</v>
      </c>
      <c r="AN55" s="24">
        <v>0</v>
      </c>
      <c r="AO55" s="23">
        <v>0</v>
      </c>
      <c r="AP55" s="24">
        <v>0</v>
      </c>
      <c r="AQ55" s="23">
        <v>0</v>
      </c>
      <c r="AR55" s="24">
        <v>0</v>
      </c>
      <c r="AS55" s="23">
        <v>0</v>
      </c>
      <c r="AT55" s="24">
        <v>0</v>
      </c>
      <c r="AU55" s="23">
        <v>0</v>
      </c>
      <c r="AV55" s="82">
        <v>0</v>
      </c>
      <c r="AW55" s="3"/>
      <c r="AX55" s="91">
        <v>0</v>
      </c>
      <c r="AY55" s="24">
        <v>0</v>
      </c>
      <c r="AZ55" s="23">
        <v>0</v>
      </c>
      <c r="BA55" s="24">
        <v>0.6152263</v>
      </c>
      <c r="BB55" s="23">
        <v>0</v>
      </c>
      <c r="BC55" s="24">
        <v>0</v>
      </c>
      <c r="BD55" s="23">
        <v>0</v>
      </c>
      <c r="BE55" s="24">
        <v>0</v>
      </c>
      <c r="BF55" s="23">
        <v>0</v>
      </c>
      <c r="BG55" s="24">
        <v>0</v>
      </c>
      <c r="BH55" s="23">
        <v>0</v>
      </c>
      <c r="BI55" s="24">
        <v>0</v>
      </c>
      <c r="BJ55" s="23">
        <v>0</v>
      </c>
      <c r="BK55" s="24">
        <v>0</v>
      </c>
      <c r="BL55" s="23">
        <v>0</v>
      </c>
      <c r="BM55" s="24">
        <v>0</v>
      </c>
      <c r="BN55" s="23">
        <v>0</v>
      </c>
      <c r="BO55" s="24">
        <v>0</v>
      </c>
      <c r="BP55" s="23">
        <v>0</v>
      </c>
      <c r="BQ55" s="24">
        <v>0</v>
      </c>
      <c r="BR55" s="23">
        <v>0</v>
      </c>
      <c r="BS55" s="24">
        <v>0</v>
      </c>
      <c r="BT55" s="23">
        <v>0</v>
      </c>
      <c r="BU55" s="24">
        <v>0</v>
      </c>
      <c r="BV55" s="23">
        <v>0</v>
      </c>
      <c r="BW55" s="24">
        <v>0</v>
      </c>
      <c r="BX55" s="23">
        <v>0</v>
      </c>
      <c r="BY55" s="24">
        <v>0</v>
      </c>
      <c r="BZ55" s="23">
        <v>0</v>
      </c>
      <c r="CA55" s="82">
        <v>0</v>
      </c>
      <c r="CB55" s="14"/>
    </row>
    <row r="56" spans="2:80" ht="15" x14ac:dyDescent="0.25">
      <c r="B56" s="2"/>
      <c r="C56" s="44">
        <f t="shared" si="1"/>
        <v>50</v>
      </c>
      <c r="D56" s="86" t="s">
        <v>62</v>
      </c>
      <c r="E56" s="87" t="s">
        <v>63</v>
      </c>
      <c r="F56" s="86" t="s">
        <v>77</v>
      </c>
      <c r="G56" s="87" t="s">
        <v>65</v>
      </c>
      <c r="H56" s="86" t="s">
        <v>66</v>
      </c>
      <c r="I56" s="87" t="s">
        <v>78</v>
      </c>
      <c r="J56" s="86">
        <v>2006</v>
      </c>
      <c r="K56" s="87" t="s">
        <v>113</v>
      </c>
      <c r="L56" s="86"/>
      <c r="M56" s="87" t="s">
        <v>133</v>
      </c>
      <c r="N56" s="86" t="s">
        <v>80</v>
      </c>
      <c r="O56" s="62">
        <v>215</v>
      </c>
      <c r="P56" s="61"/>
      <c r="Q56" s="88"/>
      <c r="R56" s="3"/>
      <c r="S56" s="89">
        <v>0</v>
      </c>
      <c r="T56" s="62">
        <v>0</v>
      </c>
      <c r="U56" s="61">
        <v>0</v>
      </c>
      <c r="V56" s="62">
        <v>97.98751</v>
      </c>
      <c r="W56" s="61">
        <v>0</v>
      </c>
      <c r="X56" s="62">
        <v>0</v>
      </c>
      <c r="Y56" s="61">
        <v>0</v>
      </c>
      <c r="Z56" s="62">
        <v>0</v>
      </c>
      <c r="AA56" s="61">
        <v>0</v>
      </c>
      <c r="AB56" s="62">
        <v>0</v>
      </c>
      <c r="AC56" s="61">
        <v>0</v>
      </c>
      <c r="AD56" s="62">
        <v>0</v>
      </c>
      <c r="AE56" s="61">
        <v>0</v>
      </c>
      <c r="AF56" s="62">
        <v>0</v>
      </c>
      <c r="AG56" s="61">
        <v>0</v>
      </c>
      <c r="AH56" s="62">
        <v>0</v>
      </c>
      <c r="AI56" s="61">
        <v>0</v>
      </c>
      <c r="AJ56" s="62">
        <v>0</v>
      </c>
      <c r="AK56" s="61">
        <v>0</v>
      </c>
      <c r="AL56" s="62">
        <v>0</v>
      </c>
      <c r="AM56" s="61">
        <v>0</v>
      </c>
      <c r="AN56" s="62">
        <v>0</v>
      </c>
      <c r="AO56" s="61">
        <v>0</v>
      </c>
      <c r="AP56" s="62">
        <v>0</v>
      </c>
      <c r="AQ56" s="61">
        <v>0</v>
      </c>
      <c r="AR56" s="62">
        <v>0</v>
      </c>
      <c r="AS56" s="61">
        <v>0</v>
      </c>
      <c r="AT56" s="62">
        <v>0</v>
      </c>
      <c r="AU56" s="61">
        <v>0</v>
      </c>
      <c r="AV56" s="88">
        <v>0</v>
      </c>
      <c r="AW56" s="3"/>
      <c r="AX56" s="89">
        <v>0</v>
      </c>
      <c r="AY56" s="62">
        <v>0</v>
      </c>
      <c r="AZ56" s="61">
        <v>0</v>
      </c>
      <c r="BA56" s="62">
        <v>23.256689999999999</v>
      </c>
      <c r="BB56" s="61">
        <v>0</v>
      </c>
      <c r="BC56" s="62">
        <v>0</v>
      </c>
      <c r="BD56" s="61">
        <v>0</v>
      </c>
      <c r="BE56" s="62">
        <v>0</v>
      </c>
      <c r="BF56" s="61">
        <v>0</v>
      </c>
      <c r="BG56" s="62">
        <v>0</v>
      </c>
      <c r="BH56" s="61">
        <v>0</v>
      </c>
      <c r="BI56" s="62">
        <v>0</v>
      </c>
      <c r="BJ56" s="61">
        <v>0</v>
      </c>
      <c r="BK56" s="62">
        <v>0</v>
      </c>
      <c r="BL56" s="61">
        <v>0</v>
      </c>
      <c r="BM56" s="62">
        <v>0</v>
      </c>
      <c r="BN56" s="61">
        <v>0</v>
      </c>
      <c r="BO56" s="62">
        <v>0</v>
      </c>
      <c r="BP56" s="61">
        <v>0</v>
      </c>
      <c r="BQ56" s="62">
        <v>0</v>
      </c>
      <c r="BR56" s="61">
        <v>0</v>
      </c>
      <c r="BS56" s="62">
        <v>0</v>
      </c>
      <c r="BT56" s="61">
        <v>0</v>
      </c>
      <c r="BU56" s="62">
        <v>0</v>
      </c>
      <c r="BV56" s="61">
        <v>0</v>
      </c>
      <c r="BW56" s="62">
        <v>0</v>
      </c>
      <c r="BX56" s="61">
        <v>0</v>
      </c>
      <c r="BY56" s="62">
        <v>0</v>
      </c>
      <c r="BZ56" s="61">
        <v>0</v>
      </c>
      <c r="CA56" s="88">
        <v>0</v>
      </c>
      <c r="CB56" s="14"/>
    </row>
    <row r="57" spans="2:80" ht="15" x14ac:dyDescent="0.25">
      <c r="B57" s="2"/>
      <c r="C57" s="21">
        <f t="shared" si="1"/>
        <v>51</v>
      </c>
      <c r="D57" s="90" t="s">
        <v>62</v>
      </c>
      <c r="E57" s="79" t="s">
        <v>63</v>
      </c>
      <c r="F57" s="90" t="s">
        <v>77</v>
      </c>
      <c r="G57" s="79" t="s">
        <v>65</v>
      </c>
      <c r="H57" s="90" t="s">
        <v>66</v>
      </c>
      <c r="I57" s="79" t="s">
        <v>78</v>
      </c>
      <c r="J57" s="90">
        <v>2007</v>
      </c>
      <c r="K57" s="79" t="s">
        <v>113</v>
      </c>
      <c r="L57" s="90"/>
      <c r="M57" s="79" t="s">
        <v>133</v>
      </c>
      <c r="N57" s="90" t="s">
        <v>80</v>
      </c>
      <c r="O57" s="24">
        <v>1336</v>
      </c>
      <c r="P57" s="23"/>
      <c r="Q57" s="82"/>
      <c r="R57" s="3"/>
      <c r="S57" s="91">
        <v>0</v>
      </c>
      <c r="T57" s="24">
        <v>0</v>
      </c>
      <c r="U57" s="23">
        <v>0</v>
      </c>
      <c r="V57" s="24">
        <v>614.73070000000007</v>
      </c>
      <c r="W57" s="23">
        <v>0</v>
      </c>
      <c r="X57" s="24">
        <v>0</v>
      </c>
      <c r="Y57" s="23">
        <v>0</v>
      </c>
      <c r="Z57" s="24">
        <v>0</v>
      </c>
      <c r="AA57" s="23">
        <v>0</v>
      </c>
      <c r="AB57" s="24">
        <v>0</v>
      </c>
      <c r="AC57" s="23">
        <v>0</v>
      </c>
      <c r="AD57" s="24">
        <v>0</v>
      </c>
      <c r="AE57" s="23">
        <v>0</v>
      </c>
      <c r="AF57" s="24">
        <v>0</v>
      </c>
      <c r="AG57" s="23">
        <v>0</v>
      </c>
      <c r="AH57" s="24">
        <v>0</v>
      </c>
      <c r="AI57" s="23">
        <v>0</v>
      </c>
      <c r="AJ57" s="24">
        <v>0</v>
      </c>
      <c r="AK57" s="23">
        <v>0</v>
      </c>
      <c r="AL57" s="24">
        <v>0</v>
      </c>
      <c r="AM57" s="23">
        <v>0</v>
      </c>
      <c r="AN57" s="24">
        <v>0</v>
      </c>
      <c r="AO57" s="23">
        <v>0</v>
      </c>
      <c r="AP57" s="24">
        <v>0</v>
      </c>
      <c r="AQ57" s="23">
        <v>0</v>
      </c>
      <c r="AR57" s="24">
        <v>0</v>
      </c>
      <c r="AS57" s="23">
        <v>0</v>
      </c>
      <c r="AT57" s="24">
        <v>0</v>
      </c>
      <c r="AU57" s="23">
        <v>0</v>
      </c>
      <c r="AV57" s="82">
        <v>0</v>
      </c>
      <c r="AW57" s="3"/>
      <c r="AX57" s="91">
        <v>0</v>
      </c>
      <c r="AY57" s="24">
        <v>0</v>
      </c>
      <c r="AZ57" s="23">
        <v>0</v>
      </c>
      <c r="BA57" s="24">
        <v>116.89960000000001</v>
      </c>
      <c r="BB57" s="23">
        <v>0</v>
      </c>
      <c r="BC57" s="24">
        <v>0</v>
      </c>
      <c r="BD57" s="23">
        <v>0</v>
      </c>
      <c r="BE57" s="24">
        <v>0</v>
      </c>
      <c r="BF57" s="23">
        <v>0</v>
      </c>
      <c r="BG57" s="24">
        <v>0</v>
      </c>
      <c r="BH57" s="23">
        <v>0</v>
      </c>
      <c r="BI57" s="24">
        <v>0</v>
      </c>
      <c r="BJ57" s="23">
        <v>0</v>
      </c>
      <c r="BK57" s="24">
        <v>0</v>
      </c>
      <c r="BL57" s="23">
        <v>0</v>
      </c>
      <c r="BM57" s="24">
        <v>0</v>
      </c>
      <c r="BN57" s="23">
        <v>0</v>
      </c>
      <c r="BO57" s="24">
        <v>0</v>
      </c>
      <c r="BP57" s="23">
        <v>0</v>
      </c>
      <c r="BQ57" s="24">
        <v>0</v>
      </c>
      <c r="BR57" s="23">
        <v>0</v>
      </c>
      <c r="BS57" s="24">
        <v>0</v>
      </c>
      <c r="BT57" s="23">
        <v>0</v>
      </c>
      <c r="BU57" s="24">
        <v>0</v>
      </c>
      <c r="BV57" s="23">
        <v>0</v>
      </c>
      <c r="BW57" s="24">
        <v>0</v>
      </c>
      <c r="BX57" s="23">
        <v>0</v>
      </c>
      <c r="BY57" s="24">
        <v>0</v>
      </c>
      <c r="BZ57" s="23">
        <v>0</v>
      </c>
      <c r="CA57" s="82">
        <v>0</v>
      </c>
      <c r="CB57" s="14"/>
    </row>
    <row r="58" spans="2:80" ht="15" x14ac:dyDescent="0.25">
      <c r="B58" s="2"/>
      <c r="C58" s="44">
        <f t="shared" si="1"/>
        <v>52</v>
      </c>
      <c r="D58" s="86" t="s">
        <v>62</v>
      </c>
      <c r="E58" s="87" t="s">
        <v>63</v>
      </c>
      <c r="F58" s="86" t="s">
        <v>77</v>
      </c>
      <c r="G58" s="87" t="s">
        <v>65</v>
      </c>
      <c r="H58" s="86" t="s">
        <v>66</v>
      </c>
      <c r="I58" s="87" t="s">
        <v>78</v>
      </c>
      <c r="J58" s="86">
        <v>2008</v>
      </c>
      <c r="K58" s="87" t="s">
        <v>113</v>
      </c>
      <c r="L58" s="86"/>
      <c r="M58" s="87" t="s">
        <v>133</v>
      </c>
      <c r="N58" s="86" t="s">
        <v>80</v>
      </c>
      <c r="O58" s="62">
        <v>707</v>
      </c>
      <c r="P58" s="61"/>
      <c r="Q58" s="88"/>
      <c r="R58" s="3"/>
      <c r="S58" s="89">
        <v>0</v>
      </c>
      <c r="T58" s="62">
        <v>0</v>
      </c>
      <c r="U58" s="61">
        <v>0</v>
      </c>
      <c r="V58" s="62">
        <v>344.93529999999998</v>
      </c>
      <c r="W58" s="61">
        <v>0</v>
      </c>
      <c r="X58" s="62">
        <v>0</v>
      </c>
      <c r="Y58" s="61">
        <v>0</v>
      </c>
      <c r="Z58" s="62">
        <v>0</v>
      </c>
      <c r="AA58" s="61">
        <v>0</v>
      </c>
      <c r="AB58" s="62">
        <v>0</v>
      </c>
      <c r="AC58" s="61">
        <v>0</v>
      </c>
      <c r="AD58" s="62">
        <v>0</v>
      </c>
      <c r="AE58" s="61">
        <v>0</v>
      </c>
      <c r="AF58" s="62">
        <v>0</v>
      </c>
      <c r="AG58" s="61">
        <v>0</v>
      </c>
      <c r="AH58" s="62">
        <v>0</v>
      </c>
      <c r="AI58" s="61">
        <v>0</v>
      </c>
      <c r="AJ58" s="62">
        <v>0</v>
      </c>
      <c r="AK58" s="61">
        <v>0</v>
      </c>
      <c r="AL58" s="62">
        <v>0</v>
      </c>
      <c r="AM58" s="61">
        <v>0</v>
      </c>
      <c r="AN58" s="62">
        <v>0</v>
      </c>
      <c r="AO58" s="61">
        <v>0</v>
      </c>
      <c r="AP58" s="62">
        <v>0</v>
      </c>
      <c r="AQ58" s="61">
        <v>0</v>
      </c>
      <c r="AR58" s="62">
        <v>0</v>
      </c>
      <c r="AS58" s="61">
        <v>0</v>
      </c>
      <c r="AT58" s="62">
        <v>0</v>
      </c>
      <c r="AU58" s="61">
        <v>0</v>
      </c>
      <c r="AV58" s="88">
        <v>0</v>
      </c>
      <c r="AW58" s="3"/>
      <c r="AX58" s="89">
        <v>0</v>
      </c>
      <c r="AY58" s="62">
        <v>0</v>
      </c>
      <c r="AZ58" s="61">
        <v>0</v>
      </c>
      <c r="BA58" s="62">
        <v>45.214750000000002</v>
      </c>
      <c r="BB58" s="61">
        <v>0</v>
      </c>
      <c r="BC58" s="62">
        <v>0</v>
      </c>
      <c r="BD58" s="61">
        <v>0</v>
      </c>
      <c r="BE58" s="62">
        <v>0</v>
      </c>
      <c r="BF58" s="61">
        <v>0</v>
      </c>
      <c r="BG58" s="62">
        <v>0</v>
      </c>
      <c r="BH58" s="61">
        <v>0</v>
      </c>
      <c r="BI58" s="62">
        <v>0</v>
      </c>
      <c r="BJ58" s="61">
        <v>0</v>
      </c>
      <c r="BK58" s="62">
        <v>0</v>
      </c>
      <c r="BL58" s="61">
        <v>0</v>
      </c>
      <c r="BM58" s="62">
        <v>0</v>
      </c>
      <c r="BN58" s="61">
        <v>0</v>
      </c>
      <c r="BO58" s="62">
        <v>0</v>
      </c>
      <c r="BP58" s="61">
        <v>0</v>
      </c>
      <c r="BQ58" s="62">
        <v>0</v>
      </c>
      <c r="BR58" s="61">
        <v>0</v>
      </c>
      <c r="BS58" s="62">
        <v>0</v>
      </c>
      <c r="BT58" s="61">
        <v>0</v>
      </c>
      <c r="BU58" s="62">
        <v>0</v>
      </c>
      <c r="BV58" s="61">
        <v>0</v>
      </c>
      <c r="BW58" s="62">
        <v>0</v>
      </c>
      <c r="BX58" s="61">
        <v>0</v>
      </c>
      <c r="BY58" s="62">
        <v>0</v>
      </c>
      <c r="BZ58" s="61">
        <v>0</v>
      </c>
      <c r="CA58" s="88">
        <v>0</v>
      </c>
      <c r="CB58" s="14"/>
    </row>
    <row r="59" spans="2:80" ht="15" x14ac:dyDescent="0.25">
      <c r="B59" s="2"/>
      <c r="C59" s="21">
        <f t="shared" si="1"/>
        <v>53</v>
      </c>
      <c r="D59" s="90" t="s">
        <v>62</v>
      </c>
      <c r="E59" s="79" t="s">
        <v>63</v>
      </c>
      <c r="F59" s="90" t="s">
        <v>77</v>
      </c>
      <c r="G59" s="79" t="s">
        <v>65</v>
      </c>
      <c r="H59" s="90" t="s">
        <v>66</v>
      </c>
      <c r="I59" s="79" t="s">
        <v>78</v>
      </c>
      <c r="J59" s="90">
        <v>2009</v>
      </c>
      <c r="K59" s="79" t="s">
        <v>113</v>
      </c>
      <c r="L59" s="90"/>
      <c r="M59" s="79" t="s">
        <v>133</v>
      </c>
      <c r="N59" s="90" t="s">
        <v>80</v>
      </c>
      <c r="O59" s="24">
        <v>1307</v>
      </c>
      <c r="P59" s="23"/>
      <c r="Q59" s="82"/>
      <c r="R59" s="3"/>
      <c r="S59" s="91">
        <v>0</v>
      </c>
      <c r="T59" s="24">
        <v>0</v>
      </c>
      <c r="U59" s="23">
        <v>0</v>
      </c>
      <c r="V59" s="24">
        <v>607.98069999999996</v>
      </c>
      <c r="W59" s="23">
        <v>0</v>
      </c>
      <c r="X59" s="24">
        <v>0</v>
      </c>
      <c r="Y59" s="23">
        <v>0</v>
      </c>
      <c r="Z59" s="24">
        <v>0</v>
      </c>
      <c r="AA59" s="23">
        <v>0</v>
      </c>
      <c r="AB59" s="24">
        <v>0</v>
      </c>
      <c r="AC59" s="23">
        <v>0</v>
      </c>
      <c r="AD59" s="24">
        <v>0</v>
      </c>
      <c r="AE59" s="23">
        <v>0</v>
      </c>
      <c r="AF59" s="24">
        <v>0</v>
      </c>
      <c r="AG59" s="23">
        <v>0</v>
      </c>
      <c r="AH59" s="24">
        <v>0</v>
      </c>
      <c r="AI59" s="23">
        <v>0</v>
      </c>
      <c r="AJ59" s="24">
        <v>0</v>
      </c>
      <c r="AK59" s="23">
        <v>0</v>
      </c>
      <c r="AL59" s="24">
        <v>0</v>
      </c>
      <c r="AM59" s="23">
        <v>0</v>
      </c>
      <c r="AN59" s="24">
        <v>0</v>
      </c>
      <c r="AO59" s="23">
        <v>0</v>
      </c>
      <c r="AP59" s="24">
        <v>0</v>
      </c>
      <c r="AQ59" s="23">
        <v>0</v>
      </c>
      <c r="AR59" s="24">
        <v>0</v>
      </c>
      <c r="AS59" s="23">
        <v>0</v>
      </c>
      <c r="AT59" s="24">
        <v>0</v>
      </c>
      <c r="AU59" s="23">
        <v>0</v>
      </c>
      <c r="AV59" s="82">
        <v>0</v>
      </c>
      <c r="AW59" s="3"/>
      <c r="AX59" s="91">
        <v>0</v>
      </c>
      <c r="AY59" s="24">
        <v>0</v>
      </c>
      <c r="AZ59" s="23">
        <v>0</v>
      </c>
      <c r="BA59" s="24">
        <v>109.6973</v>
      </c>
      <c r="BB59" s="23">
        <v>0</v>
      </c>
      <c r="BC59" s="24">
        <v>0</v>
      </c>
      <c r="BD59" s="23">
        <v>0</v>
      </c>
      <c r="BE59" s="24">
        <v>0</v>
      </c>
      <c r="BF59" s="23">
        <v>0</v>
      </c>
      <c r="BG59" s="24">
        <v>0</v>
      </c>
      <c r="BH59" s="23">
        <v>0</v>
      </c>
      <c r="BI59" s="24">
        <v>0</v>
      </c>
      <c r="BJ59" s="23">
        <v>0</v>
      </c>
      <c r="BK59" s="24">
        <v>0</v>
      </c>
      <c r="BL59" s="23">
        <v>0</v>
      </c>
      <c r="BM59" s="24">
        <v>0</v>
      </c>
      <c r="BN59" s="23">
        <v>0</v>
      </c>
      <c r="BO59" s="24">
        <v>0</v>
      </c>
      <c r="BP59" s="23">
        <v>0</v>
      </c>
      <c r="BQ59" s="24">
        <v>0</v>
      </c>
      <c r="BR59" s="23">
        <v>0</v>
      </c>
      <c r="BS59" s="24">
        <v>0</v>
      </c>
      <c r="BT59" s="23">
        <v>0</v>
      </c>
      <c r="BU59" s="24">
        <v>0</v>
      </c>
      <c r="BV59" s="23">
        <v>0</v>
      </c>
      <c r="BW59" s="24">
        <v>0</v>
      </c>
      <c r="BX59" s="23">
        <v>0</v>
      </c>
      <c r="BY59" s="24">
        <v>0</v>
      </c>
      <c r="BZ59" s="23">
        <v>0</v>
      </c>
      <c r="CA59" s="82">
        <v>0</v>
      </c>
      <c r="CB59" s="14"/>
    </row>
    <row r="60" spans="2:80" ht="15" x14ac:dyDescent="0.25">
      <c r="B60" s="2"/>
      <c r="C60" s="44">
        <f t="shared" si="1"/>
        <v>54</v>
      </c>
      <c r="D60" s="86" t="s">
        <v>62</v>
      </c>
      <c r="E60" s="87" t="s">
        <v>63</v>
      </c>
      <c r="F60" s="86" t="s">
        <v>77</v>
      </c>
      <c r="G60" s="87" t="s">
        <v>65</v>
      </c>
      <c r="H60" s="86" t="s">
        <v>66</v>
      </c>
      <c r="I60" s="87" t="s">
        <v>78</v>
      </c>
      <c r="J60" s="86">
        <v>2010</v>
      </c>
      <c r="K60" s="87" t="s">
        <v>113</v>
      </c>
      <c r="L60" s="86"/>
      <c r="M60" s="87" t="s">
        <v>133</v>
      </c>
      <c r="N60" s="86" t="s">
        <v>80</v>
      </c>
      <c r="O60" s="62">
        <v>1494</v>
      </c>
      <c r="P60" s="61"/>
      <c r="Q60" s="88"/>
      <c r="R60" s="3"/>
      <c r="S60" s="89">
        <v>0</v>
      </c>
      <c r="T60" s="62">
        <v>0</v>
      </c>
      <c r="U60" s="61">
        <v>0</v>
      </c>
      <c r="V60" s="62">
        <v>733.64179999999999</v>
      </c>
      <c r="W60" s="61">
        <v>0</v>
      </c>
      <c r="X60" s="62">
        <v>0</v>
      </c>
      <c r="Y60" s="61">
        <v>0</v>
      </c>
      <c r="Z60" s="62">
        <v>0</v>
      </c>
      <c r="AA60" s="61">
        <v>0</v>
      </c>
      <c r="AB60" s="62">
        <v>0</v>
      </c>
      <c r="AC60" s="61">
        <v>0</v>
      </c>
      <c r="AD60" s="62">
        <v>0</v>
      </c>
      <c r="AE60" s="61">
        <v>0</v>
      </c>
      <c r="AF60" s="62">
        <v>0</v>
      </c>
      <c r="AG60" s="61">
        <v>0</v>
      </c>
      <c r="AH60" s="62">
        <v>0</v>
      </c>
      <c r="AI60" s="61">
        <v>0</v>
      </c>
      <c r="AJ60" s="62">
        <v>0</v>
      </c>
      <c r="AK60" s="61">
        <v>0</v>
      </c>
      <c r="AL60" s="62">
        <v>0</v>
      </c>
      <c r="AM60" s="61">
        <v>0</v>
      </c>
      <c r="AN60" s="62">
        <v>0</v>
      </c>
      <c r="AO60" s="61">
        <v>0</v>
      </c>
      <c r="AP60" s="62">
        <v>0</v>
      </c>
      <c r="AQ60" s="61">
        <v>0</v>
      </c>
      <c r="AR60" s="62">
        <v>0</v>
      </c>
      <c r="AS60" s="61">
        <v>0</v>
      </c>
      <c r="AT60" s="62">
        <v>0</v>
      </c>
      <c r="AU60" s="61">
        <v>0</v>
      </c>
      <c r="AV60" s="88">
        <v>0</v>
      </c>
      <c r="AW60" s="3"/>
      <c r="AX60" s="89">
        <v>0</v>
      </c>
      <c r="AY60" s="62">
        <v>0</v>
      </c>
      <c r="AZ60" s="61">
        <v>0</v>
      </c>
      <c r="BA60" s="62">
        <v>105.1906</v>
      </c>
      <c r="BB60" s="61">
        <v>0</v>
      </c>
      <c r="BC60" s="62">
        <v>0</v>
      </c>
      <c r="BD60" s="61">
        <v>0</v>
      </c>
      <c r="BE60" s="62">
        <v>0</v>
      </c>
      <c r="BF60" s="61">
        <v>0</v>
      </c>
      <c r="BG60" s="62">
        <v>0</v>
      </c>
      <c r="BH60" s="61">
        <v>0</v>
      </c>
      <c r="BI60" s="62">
        <v>0</v>
      </c>
      <c r="BJ60" s="61">
        <v>0</v>
      </c>
      <c r="BK60" s="62">
        <v>0</v>
      </c>
      <c r="BL60" s="61">
        <v>0</v>
      </c>
      <c r="BM60" s="62">
        <v>0</v>
      </c>
      <c r="BN60" s="61">
        <v>0</v>
      </c>
      <c r="BO60" s="62">
        <v>0</v>
      </c>
      <c r="BP60" s="61">
        <v>0</v>
      </c>
      <c r="BQ60" s="62">
        <v>0</v>
      </c>
      <c r="BR60" s="61">
        <v>0</v>
      </c>
      <c r="BS60" s="62">
        <v>0</v>
      </c>
      <c r="BT60" s="61">
        <v>0</v>
      </c>
      <c r="BU60" s="62">
        <v>0</v>
      </c>
      <c r="BV60" s="61">
        <v>0</v>
      </c>
      <c r="BW60" s="62">
        <v>0</v>
      </c>
      <c r="BX60" s="61">
        <v>0</v>
      </c>
      <c r="BY60" s="62">
        <v>0</v>
      </c>
      <c r="BZ60" s="61">
        <v>0</v>
      </c>
      <c r="CA60" s="88">
        <v>0</v>
      </c>
      <c r="CB60" s="14"/>
    </row>
    <row r="61" spans="2:80" ht="15" x14ac:dyDescent="0.25">
      <c r="B61" s="2"/>
      <c r="C61" s="21">
        <f t="shared" si="1"/>
        <v>55</v>
      </c>
      <c r="D61" s="90" t="s">
        <v>62</v>
      </c>
      <c r="E61" s="79" t="s">
        <v>63</v>
      </c>
      <c r="F61" s="90" t="s">
        <v>77</v>
      </c>
      <c r="G61" s="79" t="s">
        <v>65</v>
      </c>
      <c r="H61" s="90" t="s">
        <v>66</v>
      </c>
      <c r="I61" s="79" t="s">
        <v>78</v>
      </c>
      <c r="J61" s="90">
        <v>2011</v>
      </c>
      <c r="K61" s="79" t="s">
        <v>113</v>
      </c>
      <c r="L61" s="90"/>
      <c r="M61" s="79" t="s">
        <v>133</v>
      </c>
      <c r="N61" s="90" t="s">
        <v>80</v>
      </c>
      <c r="O61" s="24">
        <v>1731</v>
      </c>
      <c r="P61" s="23"/>
      <c r="Q61" s="82"/>
      <c r="R61" s="3"/>
      <c r="S61" s="91">
        <v>0</v>
      </c>
      <c r="T61" s="24">
        <v>0</v>
      </c>
      <c r="U61" s="23">
        <v>0</v>
      </c>
      <c r="V61" s="24">
        <v>892.37260000000003</v>
      </c>
      <c r="W61" s="23">
        <v>0</v>
      </c>
      <c r="X61" s="24">
        <v>0</v>
      </c>
      <c r="Y61" s="23">
        <v>0</v>
      </c>
      <c r="Z61" s="24">
        <v>0</v>
      </c>
      <c r="AA61" s="23">
        <v>0</v>
      </c>
      <c r="AB61" s="24">
        <v>0</v>
      </c>
      <c r="AC61" s="23">
        <v>0</v>
      </c>
      <c r="AD61" s="24">
        <v>0</v>
      </c>
      <c r="AE61" s="23">
        <v>0</v>
      </c>
      <c r="AF61" s="24">
        <v>0</v>
      </c>
      <c r="AG61" s="23">
        <v>0</v>
      </c>
      <c r="AH61" s="24">
        <v>0</v>
      </c>
      <c r="AI61" s="23">
        <v>0</v>
      </c>
      <c r="AJ61" s="24">
        <v>0</v>
      </c>
      <c r="AK61" s="23">
        <v>0</v>
      </c>
      <c r="AL61" s="24">
        <v>0</v>
      </c>
      <c r="AM61" s="23">
        <v>0</v>
      </c>
      <c r="AN61" s="24">
        <v>0</v>
      </c>
      <c r="AO61" s="23">
        <v>0</v>
      </c>
      <c r="AP61" s="24">
        <v>0</v>
      </c>
      <c r="AQ61" s="23">
        <v>0</v>
      </c>
      <c r="AR61" s="24">
        <v>0</v>
      </c>
      <c r="AS61" s="23">
        <v>0</v>
      </c>
      <c r="AT61" s="24">
        <v>0</v>
      </c>
      <c r="AU61" s="23">
        <v>0</v>
      </c>
      <c r="AV61" s="82">
        <v>0</v>
      </c>
      <c r="AW61" s="3"/>
      <c r="AX61" s="91">
        <v>0</v>
      </c>
      <c r="AY61" s="24">
        <v>0</v>
      </c>
      <c r="AZ61" s="23">
        <v>0</v>
      </c>
      <c r="BA61" s="24">
        <v>13.31152</v>
      </c>
      <c r="BB61" s="23">
        <v>0</v>
      </c>
      <c r="BC61" s="24">
        <v>0</v>
      </c>
      <c r="BD61" s="23">
        <v>0</v>
      </c>
      <c r="BE61" s="24">
        <v>0</v>
      </c>
      <c r="BF61" s="23">
        <v>0</v>
      </c>
      <c r="BG61" s="24">
        <v>0</v>
      </c>
      <c r="BH61" s="23">
        <v>0</v>
      </c>
      <c r="BI61" s="24">
        <v>0</v>
      </c>
      <c r="BJ61" s="23">
        <v>0</v>
      </c>
      <c r="BK61" s="24">
        <v>0</v>
      </c>
      <c r="BL61" s="23">
        <v>0</v>
      </c>
      <c r="BM61" s="24">
        <v>0</v>
      </c>
      <c r="BN61" s="23">
        <v>0</v>
      </c>
      <c r="BO61" s="24">
        <v>0</v>
      </c>
      <c r="BP61" s="23">
        <v>0</v>
      </c>
      <c r="BQ61" s="24">
        <v>0</v>
      </c>
      <c r="BR61" s="23">
        <v>0</v>
      </c>
      <c r="BS61" s="24">
        <v>0</v>
      </c>
      <c r="BT61" s="23">
        <v>0</v>
      </c>
      <c r="BU61" s="24">
        <v>0</v>
      </c>
      <c r="BV61" s="23">
        <v>0</v>
      </c>
      <c r="BW61" s="24">
        <v>0</v>
      </c>
      <c r="BX61" s="23">
        <v>0</v>
      </c>
      <c r="BY61" s="24">
        <v>0</v>
      </c>
      <c r="BZ61" s="23">
        <v>0</v>
      </c>
      <c r="CA61" s="82">
        <v>0</v>
      </c>
      <c r="CB61" s="14"/>
    </row>
    <row r="62" spans="2:80" ht="15" x14ac:dyDescent="0.25">
      <c r="B62" s="2"/>
      <c r="C62" s="44">
        <f t="shared" si="1"/>
        <v>56</v>
      </c>
      <c r="D62" s="86" t="s">
        <v>62</v>
      </c>
      <c r="E62" s="87" t="s">
        <v>63</v>
      </c>
      <c r="F62" s="86" t="s">
        <v>77</v>
      </c>
      <c r="G62" s="87" t="s">
        <v>65</v>
      </c>
      <c r="H62" s="86" t="s">
        <v>66</v>
      </c>
      <c r="I62" s="87" t="s">
        <v>78</v>
      </c>
      <c r="J62" s="86">
        <v>2012</v>
      </c>
      <c r="K62" s="87" t="s">
        <v>113</v>
      </c>
      <c r="L62" s="86"/>
      <c r="M62" s="87" t="s">
        <v>133</v>
      </c>
      <c r="N62" s="86" t="s">
        <v>80</v>
      </c>
      <c r="O62" s="62">
        <v>10202</v>
      </c>
      <c r="P62" s="61"/>
      <c r="Q62" s="88"/>
      <c r="R62" s="3"/>
      <c r="S62" s="89">
        <v>0</v>
      </c>
      <c r="T62" s="62">
        <v>0</v>
      </c>
      <c r="U62" s="61">
        <v>0</v>
      </c>
      <c r="V62" s="62">
        <v>4860</v>
      </c>
      <c r="W62" s="61">
        <v>0</v>
      </c>
      <c r="X62" s="62">
        <v>0</v>
      </c>
      <c r="Y62" s="61">
        <v>0</v>
      </c>
      <c r="Z62" s="62">
        <v>0</v>
      </c>
      <c r="AA62" s="61">
        <v>0</v>
      </c>
      <c r="AB62" s="62">
        <v>0</v>
      </c>
      <c r="AC62" s="61">
        <v>0</v>
      </c>
      <c r="AD62" s="62">
        <v>0</v>
      </c>
      <c r="AE62" s="61">
        <v>0</v>
      </c>
      <c r="AF62" s="62">
        <v>0</v>
      </c>
      <c r="AG62" s="61">
        <v>0</v>
      </c>
      <c r="AH62" s="62">
        <v>0</v>
      </c>
      <c r="AI62" s="61">
        <v>0</v>
      </c>
      <c r="AJ62" s="62">
        <v>0</v>
      </c>
      <c r="AK62" s="61">
        <v>0</v>
      </c>
      <c r="AL62" s="62">
        <v>0</v>
      </c>
      <c r="AM62" s="61">
        <v>0</v>
      </c>
      <c r="AN62" s="62">
        <v>0</v>
      </c>
      <c r="AO62" s="61">
        <v>0</v>
      </c>
      <c r="AP62" s="62">
        <v>0</v>
      </c>
      <c r="AQ62" s="61">
        <v>0</v>
      </c>
      <c r="AR62" s="62">
        <v>0</v>
      </c>
      <c r="AS62" s="61">
        <v>0</v>
      </c>
      <c r="AT62" s="62">
        <v>0</v>
      </c>
      <c r="AU62" s="61">
        <v>0</v>
      </c>
      <c r="AV62" s="88">
        <v>0</v>
      </c>
      <c r="AW62" s="3"/>
      <c r="AX62" s="89">
        <v>0</v>
      </c>
      <c r="AY62" s="62">
        <v>0</v>
      </c>
      <c r="AZ62" s="61">
        <v>0</v>
      </c>
      <c r="BA62" s="62">
        <v>1297.855</v>
      </c>
      <c r="BB62" s="61">
        <v>0</v>
      </c>
      <c r="BC62" s="62">
        <v>0</v>
      </c>
      <c r="BD62" s="61">
        <v>0</v>
      </c>
      <c r="BE62" s="62">
        <v>0</v>
      </c>
      <c r="BF62" s="61">
        <v>0</v>
      </c>
      <c r="BG62" s="62">
        <v>0</v>
      </c>
      <c r="BH62" s="61">
        <v>0</v>
      </c>
      <c r="BI62" s="62">
        <v>0</v>
      </c>
      <c r="BJ62" s="61">
        <v>0</v>
      </c>
      <c r="BK62" s="62">
        <v>0</v>
      </c>
      <c r="BL62" s="61">
        <v>0</v>
      </c>
      <c r="BM62" s="62">
        <v>0</v>
      </c>
      <c r="BN62" s="61">
        <v>0</v>
      </c>
      <c r="BO62" s="62">
        <v>0</v>
      </c>
      <c r="BP62" s="61">
        <v>0</v>
      </c>
      <c r="BQ62" s="62">
        <v>0</v>
      </c>
      <c r="BR62" s="61">
        <v>0</v>
      </c>
      <c r="BS62" s="62">
        <v>0</v>
      </c>
      <c r="BT62" s="61">
        <v>0</v>
      </c>
      <c r="BU62" s="62">
        <v>0</v>
      </c>
      <c r="BV62" s="61">
        <v>0</v>
      </c>
      <c r="BW62" s="62">
        <v>0</v>
      </c>
      <c r="BX62" s="61">
        <v>0</v>
      </c>
      <c r="BY62" s="62">
        <v>0</v>
      </c>
      <c r="BZ62" s="61">
        <v>0</v>
      </c>
      <c r="CA62" s="88">
        <v>0</v>
      </c>
      <c r="CB62" s="14"/>
    </row>
    <row r="63" spans="2:80" ht="15" x14ac:dyDescent="0.25">
      <c r="B63" s="2"/>
      <c r="C63" s="21">
        <f t="shared" si="1"/>
        <v>57</v>
      </c>
      <c r="D63" s="90" t="s">
        <v>62</v>
      </c>
      <c r="E63" s="79" t="s">
        <v>63</v>
      </c>
      <c r="F63" s="90" t="s">
        <v>77</v>
      </c>
      <c r="G63" s="79" t="s">
        <v>65</v>
      </c>
      <c r="H63" s="90" t="s">
        <v>66</v>
      </c>
      <c r="I63" s="79" t="s">
        <v>78</v>
      </c>
      <c r="J63" s="90">
        <v>2013</v>
      </c>
      <c r="K63" s="79" t="s">
        <v>113</v>
      </c>
      <c r="L63" s="90"/>
      <c r="M63" s="79" t="s">
        <v>133</v>
      </c>
      <c r="N63" s="90" t="s">
        <v>80</v>
      </c>
      <c r="O63" s="24">
        <v>9409</v>
      </c>
      <c r="P63" s="23"/>
      <c r="Q63" s="82"/>
      <c r="R63" s="3"/>
      <c r="S63" s="91">
        <v>0</v>
      </c>
      <c r="T63" s="24">
        <v>0</v>
      </c>
      <c r="U63" s="23">
        <v>0</v>
      </c>
      <c r="V63" s="24">
        <v>4516.34</v>
      </c>
      <c r="W63" s="23">
        <v>0</v>
      </c>
      <c r="X63" s="24">
        <v>0</v>
      </c>
      <c r="Y63" s="23">
        <v>0</v>
      </c>
      <c r="Z63" s="24">
        <v>0</v>
      </c>
      <c r="AA63" s="23">
        <v>0</v>
      </c>
      <c r="AB63" s="24">
        <v>0</v>
      </c>
      <c r="AC63" s="23">
        <v>0</v>
      </c>
      <c r="AD63" s="24">
        <v>0</v>
      </c>
      <c r="AE63" s="23">
        <v>0</v>
      </c>
      <c r="AF63" s="24">
        <v>0</v>
      </c>
      <c r="AG63" s="23">
        <v>0</v>
      </c>
      <c r="AH63" s="24">
        <v>0</v>
      </c>
      <c r="AI63" s="23">
        <v>0</v>
      </c>
      <c r="AJ63" s="24">
        <v>0</v>
      </c>
      <c r="AK63" s="23">
        <v>0</v>
      </c>
      <c r="AL63" s="24">
        <v>0</v>
      </c>
      <c r="AM63" s="23">
        <v>0</v>
      </c>
      <c r="AN63" s="24">
        <v>0</v>
      </c>
      <c r="AO63" s="23">
        <v>0</v>
      </c>
      <c r="AP63" s="24">
        <v>0</v>
      </c>
      <c r="AQ63" s="23">
        <v>0</v>
      </c>
      <c r="AR63" s="24">
        <v>0</v>
      </c>
      <c r="AS63" s="23">
        <v>0</v>
      </c>
      <c r="AT63" s="24">
        <v>0</v>
      </c>
      <c r="AU63" s="23">
        <v>0</v>
      </c>
      <c r="AV63" s="82">
        <v>0</v>
      </c>
      <c r="AW63" s="3"/>
      <c r="AX63" s="91">
        <v>0</v>
      </c>
      <c r="AY63" s="24">
        <v>0</v>
      </c>
      <c r="AZ63" s="23">
        <v>0</v>
      </c>
      <c r="BA63" s="24">
        <v>730.01599999999996</v>
      </c>
      <c r="BB63" s="23">
        <v>0</v>
      </c>
      <c r="BC63" s="24">
        <v>0</v>
      </c>
      <c r="BD63" s="23">
        <v>0</v>
      </c>
      <c r="BE63" s="24">
        <v>0</v>
      </c>
      <c r="BF63" s="23">
        <v>0</v>
      </c>
      <c r="BG63" s="24">
        <v>0</v>
      </c>
      <c r="BH63" s="23">
        <v>0</v>
      </c>
      <c r="BI63" s="24">
        <v>0</v>
      </c>
      <c r="BJ63" s="23">
        <v>0</v>
      </c>
      <c r="BK63" s="24">
        <v>0</v>
      </c>
      <c r="BL63" s="23">
        <v>0</v>
      </c>
      <c r="BM63" s="24">
        <v>0</v>
      </c>
      <c r="BN63" s="23">
        <v>0</v>
      </c>
      <c r="BO63" s="24">
        <v>0</v>
      </c>
      <c r="BP63" s="23">
        <v>0</v>
      </c>
      <c r="BQ63" s="24">
        <v>0</v>
      </c>
      <c r="BR63" s="23">
        <v>0</v>
      </c>
      <c r="BS63" s="24">
        <v>0</v>
      </c>
      <c r="BT63" s="23">
        <v>0</v>
      </c>
      <c r="BU63" s="24">
        <v>0</v>
      </c>
      <c r="BV63" s="23">
        <v>0</v>
      </c>
      <c r="BW63" s="24">
        <v>0</v>
      </c>
      <c r="BX63" s="23">
        <v>0</v>
      </c>
      <c r="BY63" s="24">
        <v>0</v>
      </c>
      <c r="BZ63" s="23">
        <v>0</v>
      </c>
      <c r="CA63" s="82">
        <v>0</v>
      </c>
      <c r="CB63" s="14"/>
    </row>
    <row r="64" spans="2:80" ht="15" x14ac:dyDescent="0.25">
      <c r="B64" s="2"/>
      <c r="C64" s="44">
        <f t="shared" si="1"/>
        <v>58</v>
      </c>
      <c r="D64" s="86" t="s">
        <v>62</v>
      </c>
      <c r="E64" s="87" t="s">
        <v>63</v>
      </c>
      <c r="F64" s="86" t="s">
        <v>77</v>
      </c>
      <c r="G64" s="87" t="s">
        <v>65</v>
      </c>
      <c r="H64" s="86" t="s">
        <v>66</v>
      </c>
      <c r="I64" s="87" t="s">
        <v>78</v>
      </c>
      <c r="J64" s="86">
        <v>2014</v>
      </c>
      <c r="K64" s="87" t="s">
        <v>113</v>
      </c>
      <c r="L64" s="86"/>
      <c r="M64" s="87" t="s">
        <v>133</v>
      </c>
      <c r="N64" s="86" t="s">
        <v>80</v>
      </c>
      <c r="O64" s="62">
        <v>3081</v>
      </c>
      <c r="P64" s="61"/>
      <c r="Q64" s="88"/>
      <c r="R64" s="3"/>
      <c r="S64" s="89">
        <v>0</v>
      </c>
      <c r="T64" s="62">
        <v>0</v>
      </c>
      <c r="U64" s="61">
        <v>0</v>
      </c>
      <c r="V64" s="62">
        <v>1435.9960000000001</v>
      </c>
      <c r="W64" s="61">
        <v>0</v>
      </c>
      <c r="X64" s="62">
        <v>0</v>
      </c>
      <c r="Y64" s="61">
        <v>0</v>
      </c>
      <c r="Z64" s="62">
        <v>0</v>
      </c>
      <c r="AA64" s="61">
        <v>0</v>
      </c>
      <c r="AB64" s="62">
        <v>0</v>
      </c>
      <c r="AC64" s="61">
        <v>0</v>
      </c>
      <c r="AD64" s="62">
        <v>0</v>
      </c>
      <c r="AE64" s="61">
        <v>0</v>
      </c>
      <c r="AF64" s="62">
        <v>0</v>
      </c>
      <c r="AG64" s="61">
        <v>0</v>
      </c>
      <c r="AH64" s="62">
        <v>0</v>
      </c>
      <c r="AI64" s="61">
        <v>0</v>
      </c>
      <c r="AJ64" s="62">
        <v>0</v>
      </c>
      <c r="AK64" s="61">
        <v>0</v>
      </c>
      <c r="AL64" s="62">
        <v>0</v>
      </c>
      <c r="AM64" s="61">
        <v>0</v>
      </c>
      <c r="AN64" s="62">
        <v>0</v>
      </c>
      <c r="AO64" s="61">
        <v>0</v>
      </c>
      <c r="AP64" s="62">
        <v>0</v>
      </c>
      <c r="AQ64" s="61">
        <v>0</v>
      </c>
      <c r="AR64" s="62">
        <v>0</v>
      </c>
      <c r="AS64" s="61">
        <v>0</v>
      </c>
      <c r="AT64" s="62">
        <v>0</v>
      </c>
      <c r="AU64" s="61">
        <v>0</v>
      </c>
      <c r="AV64" s="88">
        <v>0</v>
      </c>
      <c r="AW64" s="3"/>
      <c r="AX64" s="89">
        <v>0</v>
      </c>
      <c r="AY64" s="62">
        <v>0</v>
      </c>
      <c r="AZ64" s="61">
        <v>0</v>
      </c>
      <c r="BA64" s="62">
        <v>0</v>
      </c>
      <c r="BB64" s="61">
        <v>0</v>
      </c>
      <c r="BC64" s="62">
        <v>0</v>
      </c>
      <c r="BD64" s="61">
        <v>0</v>
      </c>
      <c r="BE64" s="62">
        <v>0</v>
      </c>
      <c r="BF64" s="61">
        <v>0</v>
      </c>
      <c r="BG64" s="62">
        <v>0</v>
      </c>
      <c r="BH64" s="61">
        <v>0</v>
      </c>
      <c r="BI64" s="62">
        <v>0</v>
      </c>
      <c r="BJ64" s="61">
        <v>0</v>
      </c>
      <c r="BK64" s="62">
        <v>0</v>
      </c>
      <c r="BL64" s="61">
        <v>0</v>
      </c>
      <c r="BM64" s="62">
        <v>0</v>
      </c>
      <c r="BN64" s="61">
        <v>0</v>
      </c>
      <c r="BO64" s="62">
        <v>0</v>
      </c>
      <c r="BP64" s="61">
        <v>0</v>
      </c>
      <c r="BQ64" s="62">
        <v>0</v>
      </c>
      <c r="BR64" s="61">
        <v>0</v>
      </c>
      <c r="BS64" s="62">
        <v>0</v>
      </c>
      <c r="BT64" s="61">
        <v>0</v>
      </c>
      <c r="BU64" s="62">
        <v>0</v>
      </c>
      <c r="BV64" s="61">
        <v>0</v>
      </c>
      <c r="BW64" s="62">
        <v>0</v>
      </c>
      <c r="BX64" s="61">
        <v>0</v>
      </c>
      <c r="BY64" s="62">
        <v>0</v>
      </c>
      <c r="BZ64" s="61">
        <v>0</v>
      </c>
      <c r="CA64" s="88">
        <v>0</v>
      </c>
      <c r="CB64" s="14"/>
    </row>
    <row r="65" spans="2:80" ht="15" x14ac:dyDescent="0.25">
      <c r="B65" s="2"/>
      <c r="C65" s="21">
        <f t="shared" si="1"/>
        <v>59</v>
      </c>
      <c r="D65" s="90" t="s">
        <v>62</v>
      </c>
      <c r="E65" s="79" t="s">
        <v>96</v>
      </c>
      <c r="F65" s="90" t="s">
        <v>97</v>
      </c>
      <c r="G65" s="79" t="s">
        <v>65</v>
      </c>
      <c r="H65" s="90" t="s">
        <v>96</v>
      </c>
      <c r="I65" s="79" t="s">
        <v>78</v>
      </c>
      <c r="J65" s="90">
        <v>2014</v>
      </c>
      <c r="K65" s="79" t="s">
        <v>113</v>
      </c>
      <c r="L65" s="90"/>
      <c r="M65" s="79" t="s">
        <v>133</v>
      </c>
      <c r="N65" s="90" t="s">
        <v>88</v>
      </c>
      <c r="O65" s="24">
        <v>80</v>
      </c>
      <c r="P65" s="23"/>
      <c r="Q65" s="82"/>
      <c r="R65" s="3"/>
      <c r="S65" s="91">
        <v>0</v>
      </c>
      <c r="T65" s="24">
        <v>0</v>
      </c>
      <c r="U65" s="23">
        <v>0</v>
      </c>
      <c r="V65" s="24">
        <v>58233.56</v>
      </c>
      <c r="W65" s="23">
        <v>0</v>
      </c>
      <c r="X65" s="24">
        <v>0</v>
      </c>
      <c r="Y65" s="23">
        <v>0</v>
      </c>
      <c r="Z65" s="24">
        <v>0</v>
      </c>
      <c r="AA65" s="23">
        <v>0</v>
      </c>
      <c r="AB65" s="24">
        <v>0</v>
      </c>
      <c r="AC65" s="23">
        <v>0</v>
      </c>
      <c r="AD65" s="24">
        <v>0</v>
      </c>
      <c r="AE65" s="23">
        <v>0</v>
      </c>
      <c r="AF65" s="24">
        <v>0</v>
      </c>
      <c r="AG65" s="23">
        <v>0</v>
      </c>
      <c r="AH65" s="24">
        <v>0</v>
      </c>
      <c r="AI65" s="23">
        <v>0</v>
      </c>
      <c r="AJ65" s="24">
        <v>0</v>
      </c>
      <c r="AK65" s="23">
        <v>0</v>
      </c>
      <c r="AL65" s="24">
        <v>0</v>
      </c>
      <c r="AM65" s="23">
        <v>0</v>
      </c>
      <c r="AN65" s="24">
        <v>0</v>
      </c>
      <c r="AO65" s="23">
        <v>0</v>
      </c>
      <c r="AP65" s="24">
        <v>0</v>
      </c>
      <c r="AQ65" s="23">
        <v>0</v>
      </c>
      <c r="AR65" s="24">
        <v>0</v>
      </c>
      <c r="AS65" s="23">
        <v>0</v>
      </c>
      <c r="AT65" s="24">
        <v>0</v>
      </c>
      <c r="AU65" s="23">
        <v>0</v>
      </c>
      <c r="AV65" s="82">
        <v>0</v>
      </c>
      <c r="AW65" s="3"/>
      <c r="AX65" s="91">
        <v>0</v>
      </c>
      <c r="AY65" s="24">
        <v>0</v>
      </c>
      <c r="AZ65" s="23">
        <v>0</v>
      </c>
      <c r="BA65" s="24">
        <v>0</v>
      </c>
      <c r="BB65" s="23">
        <v>0</v>
      </c>
      <c r="BC65" s="24">
        <v>0</v>
      </c>
      <c r="BD65" s="23">
        <v>0</v>
      </c>
      <c r="BE65" s="24">
        <v>0</v>
      </c>
      <c r="BF65" s="23">
        <v>0</v>
      </c>
      <c r="BG65" s="24">
        <v>0</v>
      </c>
      <c r="BH65" s="23">
        <v>0</v>
      </c>
      <c r="BI65" s="24">
        <v>0</v>
      </c>
      <c r="BJ65" s="23">
        <v>0</v>
      </c>
      <c r="BK65" s="24">
        <v>0</v>
      </c>
      <c r="BL65" s="23">
        <v>0</v>
      </c>
      <c r="BM65" s="24">
        <v>0</v>
      </c>
      <c r="BN65" s="23">
        <v>0</v>
      </c>
      <c r="BO65" s="24">
        <v>0</v>
      </c>
      <c r="BP65" s="23">
        <v>0</v>
      </c>
      <c r="BQ65" s="24">
        <v>0</v>
      </c>
      <c r="BR65" s="23">
        <v>0</v>
      </c>
      <c r="BS65" s="24">
        <v>0</v>
      </c>
      <c r="BT65" s="23">
        <v>0</v>
      </c>
      <c r="BU65" s="24">
        <v>0</v>
      </c>
      <c r="BV65" s="23">
        <v>0</v>
      </c>
      <c r="BW65" s="24">
        <v>0</v>
      </c>
      <c r="BX65" s="23">
        <v>0</v>
      </c>
      <c r="BY65" s="24">
        <v>0</v>
      </c>
      <c r="BZ65" s="23">
        <v>0</v>
      </c>
      <c r="CA65" s="82">
        <v>0</v>
      </c>
      <c r="CB65" s="14"/>
    </row>
    <row r="66" spans="2:80" ht="15" x14ac:dyDescent="0.25">
      <c r="B66" s="2"/>
      <c r="C66" s="44">
        <f t="shared" si="1"/>
        <v>60</v>
      </c>
      <c r="D66" s="86" t="s">
        <v>62</v>
      </c>
      <c r="E66" s="87" t="s">
        <v>96</v>
      </c>
      <c r="F66" s="86" t="s">
        <v>146</v>
      </c>
      <c r="G66" s="87" t="s">
        <v>65</v>
      </c>
      <c r="H66" s="86" t="s">
        <v>96</v>
      </c>
      <c r="I66" s="87" t="s">
        <v>67</v>
      </c>
      <c r="J66" s="86">
        <v>2011</v>
      </c>
      <c r="K66" s="87" t="s">
        <v>113</v>
      </c>
      <c r="L66" s="86"/>
      <c r="M66" s="87" t="s">
        <v>133</v>
      </c>
      <c r="N66" s="86" t="s">
        <v>69</v>
      </c>
      <c r="O66" s="62">
        <v>1</v>
      </c>
      <c r="P66" s="61">
        <v>26.504999999999999</v>
      </c>
      <c r="Q66" s="88">
        <v>966060</v>
      </c>
      <c r="R66" s="3"/>
      <c r="S66" s="89">
        <v>26.504999999999999</v>
      </c>
      <c r="T66" s="62">
        <v>26.504999999999999</v>
      </c>
      <c r="U66" s="61">
        <v>26.504999999999999</v>
      </c>
      <c r="V66" s="62">
        <v>26.504999999999999</v>
      </c>
      <c r="W66" s="61">
        <v>26.504999999999999</v>
      </c>
      <c r="X66" s="62">
        <v>26.504999999999999</v>
      </c>
      <c r="Y66" s="61">
        <v>26.504999999999999</v>
      </c>
      <c r="Z66" s="62">
        <v>26.504999999999999</v>
      </c>
      <c r="AA66" s="61">
        <v>26.504999999999999</v>
      </c>
      <c r="AB66" s="62">
        <v>26.504999999999999</v>
      </c>
      <c r="AC66" s="61">
        <v>26.504999999999999</v>
      </c>
      <c r="AD66" s="62">
        <v>26.504999999999999</v>
      </c>
      <c r="AE66" s="61">
        <v>0</v>
      </c>
      <c r="AF66" s="62">
        <v>0</v>
      </c>
      <c r="AG66" s="61">
        <v>0</v>
      </c>
      <c r="AH66" s="62">
        <v>0</v>
      </c>
      <c r="AI66" s="61">
        <v>0</v>
      </c>
      <c r="AJ66" s="62">
        <v>0</v>
      </c>
      <c r="AK66" s="61">
        <v>0</v>
      </c>
      <c r="AL66" s="62">
        <v>0</v>
      </c>
      <c r="AM66" s="61">
        <v>0</v>
      </c>
      <c r="AN66" s="62">
        <v>0</v>
      </c>
      <c r="AO66" s="61">
        <v>0</v>
      </c>
      <c r="AP66" s="62">
        <v>0</v>
      </c>
      <c r="AQ66" s="61">
        <v>0</v>
      </c>
      <c r="AR66" s="62">
        <v>0</v>
      </c>
      <c r="AS66" s="61">
        <v>0</v>
      </c>
      <c r="AT66" s="62">
        <v>0</v>
      </c>
      <c r="AU66" s="61">
        <v>0</v>
      </c>
      <c r="AV66" s="88">
        <v>0</v>
      </c>
      <c r="AW66" s="3"/>
      <c r="AX66" s="89">
        <v>241515</v>
      </c>
      <c r="AY66" s="62">
        <v>241515</v>
      </c>
      <c r="AZ66" s="61">
        <v>241515</v>
      </c>
      <c r="BA66" s="62">
        <v>241515</v>
      </c>
      <c r="BB66" s="61">
        <v>241515</v>
      </c>
      <c r="BC66" s="62">
        <v>241515</v>
      </c>
      <c r="BD66" s="61">
        <v>241515</v>
      </c>
      <c r="BE66" s="62">
        <v>241515</v>
      </c>
      <c r="BF66" s="61">
        <v>241515</v>
      </c>
      <c r="BG66" s="62">
        <v>241515</v>
      </c>
      <c r="BH66" s="61">
        <v>241515</v>
      </c>
      <c r="BI66" s="62">
        <v>241515</v>
      </c>
      <c r="BJ66" s="61">
        <v>0</v>
      </c>
      <c r="BK66" s="62">
        <v>0</v>
      </c>
      <c r="BL66" s="61">
        <v>0</v>
      </c>
      <c r="BM66" s="62">
        <v>0</v>
      </c>
      <c r="BN66" s="61">
        <v>0</v>
      </c>
      <c r="BO66" s="62">
        <v>0</v>
      </c>
      <c r="BP66" s="61">
        <v>0</v>
      </c>
      <c r="BQ66" s="62">
        <v>0</v>
      </c>
      <c r="BR66" s="61">
        <v>0</v>
      </c>
      <c r="BS66" s="62">
        <v>0</v>
      </c>
      <c r="BT66" s="61">
        <v>0</v>
      </c>
      <c r="BU66" s="62">
        <v>0</v>
      </c>
      <c r="BV66" s="61">
        <v>0</v>
      </c>
      <c r="BW66" s="62">
        <v>0</v>
      </c>
      <c r="BX66" s="61">
        <v>0</v>
      </c>
      <c r="BY66" s="62">
        <v>0</v>
      </c>
      <c r="BZ66" s="61">
        <v>0</v>
      </c>
      <c r="CA66" s="88">
        <v>0</v>
      </c>
      <c r="CB66" s="14"/>
    </row>
    <row r="67" spans="2:80" ht="15" x14ac:dyDescent="0.25">
      <c r="B67" s="2"/>
      <c r="C67" s="21">
        <f t="shared" si="1"/>
        <v>61</v>
      </c>
      <c r="D67" s="90" t="s">
        <v>62</v>
      </c>
      <c r="E67" s="79" t="s">
        <v>96</v>
      </c>
      <c r="F67" s="90" t="s">
        <v>146</v>
      </c>
      <c r="G67" s="79" t="s">
        <v>65</v>
      </c>
      <c r="H67" s="90" t="s">
        <v>96</v>
      </c>
      <c r="I67" s="79" t="s">
        <v>67</v>
      </c>
      <c r="J67" s="90">
        <v>2012</v>
      </c>
      <c r="K67" s="79" t="s">
        <v>113</v>
      </c>
      <c r="L67" s="90"/>
      <c r="M67" s="79" t="s">
        <v>133</v>
      </c>
      <c r="N67" s="90" t="s">
        <v>69</v>
      </c>
      <c r="O67" s="24">
        <v>9</v>
      </c>
      <c r="P67" s="23">
        <v>41.350499999999997</v>
      </c>
      <c r="Q67" s="82">
        <v>1729928.7</v>
      </c>
      <c r="R67" s="3"/>
      <c r="S67" s="91">
        <v>0</v>
      </c>
      <c r="T67" s="24">
        <v>136.03049999999999</v>
      </c>
      <c r="U67" s="23">
        <v>55.030500000000004</v>
      </c>
      <c r="V67" s="24">
        <v>41.350499999999997</v>
      </c>
      <c r="W67" s="23">
        <v>41.350499999999997</v>
      </c>
      <c r="X67" s="24">
        <v>41.350499999999997</v>
      </c>
      <c r="Y67" s="23">
        <v>122.3505</v>
      </c>
      <c r="Z67" s="24">
        <v>122.3505</v>
      </c>
      <c r="AA67" s="23">
        <v>122.3505</v>
      </c>
      <c r="AB67" s="24">
        <v>122.3505</v>
      </c>
      <c r="AC67" s="23">
        <v>122.3505</v>
      </c>
      <c r="AD67" s="24">
        <v>4.2750000000000004</v>
      </c>
      <c r="AE67" s="23">
        <v>4.2750000000000004</v>
      </c>
      <c r="AF67" s="24">
        <v>4.2750000000000004</v>
      </c>
      <c r="AG67" s="23">
        <v>4.2750000000000004</v>
      </c>
      <c r="AH67" s="24">
        <v>4.2750000000000004</v>
      </c>
      <c r="AI67" s="23">
        <v>4.2750000000000004</v>
      </c>
      <c r="AJ67" s="24">
        <v>4.2750000000000004</v>
      </c>
      <c r="AK67" s="23">
        <v>4.2750000000000004</v>
      </c>
      <c r="AL67" s="24">
        <v>4.2750000000000004</v>
      </c>
      <c r="AM67" s="23">
        <v>4.2750000000000004</v>
      </c>
      <c r="AN67" s="24">
        <v>0</v>
      </c>
      <c r="AO67" s="23">
        <v>0</v>
      </c>
      <c r="AP67" s="24">
        <v>0</v>
      </c>
      <c r="AQ67" s="23">
        <v>0</v>
      </c>
      <c r="AR67" s="24">
        <v>0</v>
      </c>
      <c r="AS67" s="23">
        <v>0</v>
      </c>
      <c r="AT67" s="24">
        <v>0</v>
      </c>
      <c r="AU67" s="23">
        <v>0</v>
      </c>
      <c r="AV67" s="82">
        <v>0</v>
      </c>
      <c r="AW67" s="3"/>
      <c r="AX67" s="91">
        <v>0</v>
      </c>
      <c r="AY67" s="24">
        <v>627732.9</v>
      </c>
      <c r="AZ67" s="23">
        <v>627732.9</v>
      </c>
      <c r="BA67" s="24">
        <v>474462.9</v>
      </c>
      <c r="BB67" s="23">
        <v>474462.9</v>
      </c>
      <c r="BC67" s="24">
        <v>474462.9</v>
      </c>
      <c r="BD67" s="23">
        <v>474462.9</v>
      </c>
      <c r="BE67" s="24">
        <v>474462.9</v>
      </c>
      <c r="BF67" s="23">
        <v>474462.9</v>
      </c>
      <c r="BG67" s="24">
        <v>474462.9</v>
      </c>
      <c r="BH67" s="23">
        <v>474462.9</v>
      </c>
      <c r="BI67" s="24">
        <v>40500</v>
      </c>
      <c r="BJ67" s="23">
        <v>40500</v>
      </c>
      <c r="BK67" s="24">
        <v>40500</v>
      </c>
      <c r="BL67" s="23">
        <v>40500</v>
      </c>
      <c r="BM67" s="24">
        <v>40500</v>
      </c>
      <c r="BN67" s="23">
        <v>40500</v>
      </c>
      <c r="BO67" s="24">
        <v>40500</v>
      </c>
      <c r="BP67" s="23">
        <v>40500</v>
      </c>
      <c r="BQ67" s="24">
        <v>40500</v>
      </c>
      <c r="BR67" s="23">
        <v>40500</v>
      </c>
      <c r="BS67" s="24">
        <v>0</v>
      </c>
      <c r="BT67" s="23">
        <v>0</v>
      </c>
      <c r="BU67" s="24">
        <v>0</v>
      </c>
      <c r="BV67" s="23">
        <v>0</v>
      </c>
      <c r="BW67" s="24">
        <v>0</v>
      </c>
      <c r="BX67" s="23">
        <v>0</v>
      </c>
      <c r="BY67" s="24">
        <v>0</v>
      </c>
      <c r="BZ67" s="23">
        <v>0</v>
      </c>
      <c r="CA67" s="82">
        <v>0</v>
      </c>
      <c r="CB67" s="14"/>
    </row>
    <row r="68" spans="2:80" ht="15" x14ac:dyDescent="0.25">
      <c r="B68" s="2"/>
      <c r="C68" s="44">
        <f t="shared" si="1"/>
        <v>62</v>
      </c>
      <c r="D68" s="86" t="s">
        <v>62</v>
      </c>
      <c r="E68" s="87" t="s">
        <v>96</v>
      </c>
      <c r="F68" s="86" t="s">
        <v>146</v>
      </c>
      <c r="G68" s="87" t="s">
        <v>65</v>
      </c>
      <c r="H68" s="86" t="s">
        <v>96</v>
      </c>
      <c r="I68" s="87" t="s">
        <v>67</v>
      </c>
      <c r="J68" s="86">
        <v>2013</v>
      </c>
      <c r="K68" s="87" t="s">
        <v>113</v>
      </c>
      <c r="L68" s="86"/>
      <c r="M68" s="87" t="s">
        <v>133</v>
      </c>
      <c r="N68" s="86" t="s">
        <v>69</v>
      </c>
      <c r="O68" s="62">
        <v>4</v>
      </c>
      <c r="P68" s="61">
        <v>119.207133</v>
      </c>
      <c r="Q68" s="88">
        <v>2016052.145</v>
      </c>
      <c r="R68" s="3"/>
      <c r="S68" s="89">
        <v>0</v>
      </c>
      <c r="T68" s="62">
        <v>0</v>
      </c>
      <c r="U68" s="61">
        <v>76.727132999999995</v>
      </c>
      <c r="V68" s="62">
        <v>119.207133</v>
      </c>
      <c r="W68" s="61">
        <v>77.312133000000003</v>
      </c>
      <c r="X68" s="62">
        <v>102.244635</v>
      </c>
      <c r="Y68" s="61">
        <v>132.275385</v>
      </c>
      <c r="Z68" s="62">
        <v>212.84370000000001</v>
      </c>
      <c r="AA68" s="61">
        <v>212.84370000000001</v>
      </c>
      <c r="AB68" s="62">
        <v>212.84370000000001</v>
      </c>
      <c r="AC68" s="61">
        <v>212.84370000000001</v>
      </c>
      <c r="AD68" s="62">
        <v>209.16720000000001</v>
      </c>
      <c r="AE68" s="61">
        <v>183.17519999999999</v>
      </c>
      <c r="AF68" s="62">
        <v>154.24199999999999</v>
      </c>
      <c r="AG68" s="61">
        <v>90.801000000000002</v>
      </c>
      <c r="AH68" s="62">
        <v>90.801000000000002</v>
      </c>
      <c r="AI68" s="61">
        <v>90.801000000000002</v>
      </c>
      <c r="AJ68" s="62">
        <v>0</v>
      </c>
      <c r="AK68" s="61">
        <v>0</v>
      </c>
      <c r="AL68" s="62">
        <v>0</v>
      </c>
      <c r="AM68" s="61">
        <v>0</v>
      </c>
      <c r="AN68" s="62">
        <v>0</v>
      </c>
      <c r="AO68" s="61">
        <v>0</v>
      </c>
      <c r="AP68" s="62">
        <v>0</v>
      </c>
      <c r="AQ68" s="61">
        <v>0</v>
      </c>
      <c r="AR68" s="62">
        <v>0</v>
      </c>
      <c r="AS68" s="61">
        <v>0</v>
      </c>
      <c r="AT68" s="62">
        <v>0</v>
      </c>
      <c r="AU68" s="61">
        <v>0</v>
      </c>
      <c r="AV68" s="88">
        <v>0</v>
      </c>
      <c r="AW68" s="3"/>
      <c r="AX68" s="89">
        <v>0</v>
      </c>
      <c r="AY68" s="62">
        <v>0</v>
      </c>
      <c r="AZ68" s="61">
        <v>595541.40229999996</v>
      </c>
      <c r="BA68" s="62">
        <v>1420510.7420000001</v>
      </c>
      <c r="BB68" s="61">
        <v>620500.83230000001</v>
      </c>
      <c r="BC68" s="62">
        <v>770653.71</v>
      </c>
      <c r="BD68" s="61">
        <v>988673.31</v>
      </c>
      <c r="BE68" s="62">
        <v>1704970.71</v>
      </c>
      <c r="BF68" s="61">
        <v>1704970.71</v>
      </c>
      <c r="BG68" s="62">
        <v>1704970.71</v>
      </c>
      <c r="BH68" s="61">
        <v>1704970.71</v>
      </c>
      <c r="BI68" s="62">
        <v>1683590.31</v>
      </c>
      <c r="BJ68" s="61">
        <v>1374156.36</v>
      </c>
      <c r="BK68" s="62">
        <v>1213706.7</v>
      </c>
      <c r="BL68" s="61">
        <v>775172.7</v>
      </c>
      <c r="BM68" s="62">
        <v>775172.7</v>
      </c>
      <c r="BN68" s="61">
        <v>775172.7</v>
      </c>
      <c r="BO68" s="62">
        <v>0</v>
      </c>
      <c r="BP68" s="61">
        <v>0</v>
      </c>
      <c r="BQ68" s="62">
        <v>0</v>
      </c>
      <c r="BR68" s="61">
        <v>0</v>
      </c>
      <c r="BS68" s="62">
        <v>0</v>
      </c>
      <c r="BT68" s="61">
        <v>0</v>
      </c>
      <c r="BU68" s="62">
        <v>0</v>
      </c>
      <c r="BV68" s="61">
        <v>0</v>
      </c>
      <c r="BW68" s="62">
        <v>0</v>
      </c>
      <c r="BX68" s="61">
        <v>0</v>
      </c>
      <c r="BY68" s="62">
        <v>0</v>
      </c>
      <c r="BZ68" s="61">
        <v>0</v>
      </c>
      <c r="CA68" s="88">
        <v>0</v>
      </c>
      <c r="CB68" s="14"/>
    </row>
    <row r="69" spans="2:80" ht="15" x14ac:dyDescent="0.25">
      <c r="B69" s="2"/>
      <c r="C69" s="26">
        <f t="shared" si="1"/>
        <v>63</v>
      </c>
      <c r="D69" s="92" t="s">
        <v>62</v>
      </c>
      <c r="E69" s="80" t="s">
        <v>96</v>
      </c>
      <c r="F69" s="92" t="s">
        <v>146</v>
      </c>
      <c r="G69" s="80" t="s">
        <v>65</v>
      </c>
      <c r="H69" s="92" t="s">
        <v>96</v>
      </c>
      <c r="I69" s="80" t="s">
        <v>67</v>
      </c>
      <c r="J69" s="92">
        <v>2014</v>
      </c>
      <c r="K69" s="80" t="s">
        <v>113</v>
      </c>
      <c r="L69" s="92"/>
      <c r="M69" s="80" t="s">
        <v>133</v>
      </c>
      <c r="N69" s="92" t="s">
        <v>69</v>
      </c>
      <c r="O69" s="29">
        <v>50</v>
      </c>
      <c r="P69" s="28">
        <v>1112.1178890000001</v>
      </c>
      <c r="Q69" s="83">
        <v>7612192.0980000002</v>
      </c>
      <c r="R69" s="3"/>
      <c r="S69" s="93">
        <v>0</v>
      </c>
      <c r="T69" s="29">
        <v>0</v>
      </c>
      <c r="U69" s="28">
        <v>0</v>
      </c>
      <c r="V69" s="29">
        <v>1112.1178890000001</v>
      </c>
      <c r="W69" s="28">
        <v>1098.1948890000001</v>
      </c>
      <c r="X69" s="29">
        <v>1016.131089</v>
      </c>
      <c r="Y69" s="28">
        <v>1016.131089</v>
      </c>
      <c r="Z69" s="29">
        <v>1016.131089</v>
      </c>
      <c r="AA69" s="28">
        <v>1000.5700890000001</v>
      </c>
      <c r="AB69" s="29">
        <v>1000.5700890000001</v>
      </c>
      <c r="AC69" s="28">
        <v>1000.5700890000001</v>
      </c>
      <c r="AD69" s="29">
        <v>1000.5700890000001</v>
      </c>
      <c r="AE69" s="28">
        <v>1000.5700890000001</v>
      </c>
      <c r="AF69" s="29">
        <v>973.70688870000004</v>
      </c>
      <c r="AG69" s="28">
        <v>942.76007279999999</v>
      </c>
      <c r="AH69" s="29">
        <v>771.50717280000003</v>
      </c>
      <c r="AI69" s="28">
        <v>771.50717280000003</v>
      </c>
      <c r="AJ69" s="29">
        <v>771.50717280000003</v>
      </c>
      <c r="AK69" s="28">
        <v>748.5063768</v>
      </c>
      <c r="AL69" s="29">
        <v>748.5063768</v>
      </c>
      <c r="AM69" s="28">
        <v>748.5063768</v>
      </c>
      <c r="AN69" s="29">
        <v>747.74699999999996</v>
      </c>
      <c r="AO69" s="28">
        <v>747.74699999999996</v>
      </c>
      <c r="AP69" s="29">
        <v>0</v>
      </c>
      <c r="AQ69" s="28">
        <v>0</v>
      </c>
      <c r="AR69" s="29">
        <v>0</v>
      </c>
      <c r="AS69" s="28">
        <v>0</v>
      </c>
      <c r="AT69" s="29">
        <v>0</v>
      </c>
      <c r="AU69" s="28">
        <v>0</v>
      </c>
      <c r="AV69" s="83">
        <v>0</v>
      </c>
      <c r="AW69" s="3"/>
      <c r="AX69" s="93">
        <v>0</v>
      </c>
      <c r="AY69" s="29">
        <v>0</v>
      </c>
      <c r="AZ69" s="28">
        <v>0</v>
      </c>
      <c r="BA69" s="29">
        <v>7612192.0980000002</v>
      </c>
      <c r="BB69" s="28">
        <v>7528384.0980000002</v>
      </c>
      <c r="BC69" s="29">
        <v>6782752.0980000002</v>
      </c>
      <c r="BD69" s="28">
        <v>6782752.0980000002</v>
      </c>
      <c r="BE69" s="29">
        <v>6782752.0980000002</v>
      </c>
      <c r="BF69" s="28">
        <v>6701397.858</v>
      </c>
      <c r="BG69" s="29">
        <v>6701397.858</v>
      </c>
      <c r="BH69" s="28">
        <v>6701397.858</v>
      </c>
      <c r="BI69" s="29">
        <v>6701397.858</v>
      </c>
      <c r="BJ69" s="28">
        <v>6701397.858</v>
      </c>
      <c r="BK69" s="29">
        <v>6664886.0820000004</v>
      </c>
      <c r="BL69" s="28">
        <v>6501962.1720000003</v>
      </c>
      <c r="BM69" s="29">
        <v>4970598.2039999999</v>
      </c>
      <c r="BN69" s="28">
        <v>4970598.2039999999</v>
      </c>
      <c r="BO69" s="29">
        <v>4970598.2039999999</v>
      </c>
      <c r="BP69" s="28">
        <v>4755673.0199999996</v>
      </c>
      <c r="BQ69" s="29">
        <v>4755673.0199999996</v>
      </c>
      <c r="BR69" s="28">
        <v>4755673.0199999996</v>
      </c>
      <c r="BS69" s="29">
        <v>4749840</v>
      </c>
      <c r="BT69" s="28">
        <v>4749840</v>
      </c>
      <c r="BU69" s="29">
        <v>0</v>
      </c>
      <c r="BV69" s="28">
        <v>0</v>
      </c>
      <c r="BW69" s="29">
        <v>0</v>
      </c>
      <c r="BX69" s="28">
        <v>0</v>
      </c>
      <c r="BY69" s="29">
        <v>0</v>
      </c>
      <c r="BZ69" s="28">
        <v>0</v>
      </c>
      <c r="CA69" s="83">
        <v>0</v>
      </c>
      <c r="CB69" s="14"/>
    </row>
    <row r="70" spans="2:80" s="9" customFormat="1" ht="6" x14ac:dyDescent="0.25">
      <c r="B70" s="6"/>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8"/>
    </row>
    <row r="71" spans="2:80" ht="15" x14ac:dyDescent="0.25">
      <c r="B71" s="2"/>
      <c r="C71" s="4" t="s">
        <v>11</v>
      </c>
      <c r="D71" s="94"/>
      <c r="E71" s="94"/>
      <c r="F71" s="94"/>
      <c r="G71" s="94"/>
      <c r="H71" s="94"/>
      <c r="I71" s="94"/>
      <c r="J71" s="94"/>
      <c r="K71" s="94"/>
      <c r="L71" s="94"/>
      <c r="M71" s="94"/>
      <c r="N71" s="94"/>
      <c r="O71" s="94"/>
      <c r="P71" s="10">
        <f>SUM(P$7:P69)</f>
        <v>44490.805049610215</v>
      </c>
      <c r="Q71" s="10">
        <f>SUM(Q$7:Q69)</f>
        <v>233121061.6471301</v>
      </c>
      <c r="R71" s="3"/>
      <c r="S71" s="10">
        <f>SUM(S$7:S69)</f>
        <v>154.03942657799999</v>
      </c>
      <c r="T71" s="10">
        <f>SUM(T$7:T69)</f>
        <v>375.40275102399994</v>
      </c>
      <c r="U71" s="10">
        <f>SUM(U$7:U69)</f>
        <v>1949.1188367980001</v>
      </c>
      <c r="V71" s="10">
        <f>SUM(V$7:V69)</f>
        <v>128910.45522211023</v>
      </c>
      <c r="W71" s="10">
        <f>SUM(W$7:W69)</f>
        <v>33742.596646832215</v>
      </c>
      <c r="X71" s="10">
        <f>SUM(X$7:X69)</f>
        <v>32939.503006798215</v>
      </c>
      <c r="Y71" s="10">
        <f>SUM(Y$7:Y69)</f>
        <v>31233.827110668219</v>
      </c>
      <c r="Z71" s="10">
        <f>SUM(Z$7:Z69)</f>
        <v>30193.152083509205</v>
      </c>
      <c r="AA71" s="10">
        <f>SUM(AA$7:AA69)</f>
        <v>29899.789189508007</v>
      </c>
      <c r="AB71" s="10">
        <f>SUM(AB$7:AB69)</f>
        <v>29465.568022408002</v>
      </c>
      <c r="AC71" s="10">
        <f>SUM(AC$7:AC69)</f>
        <v>29373.275025608007</v>
      </c>
      <c r="AD71" s="10">
        <f>SUM(AD$7:AD69)</f>
        <v>28920.854628708003</v>
      </c>
      <c r="AE71" s="10">
        <f>SUM(AE$7:AE69)</f>
        <v>26653.157946268002</v>
      </c>
      <c r="AF71" s="10">
        <f>SUM(AF$7:AF69)</f>
        <v>24187.880839891001</v>
      </c>
      <c r="AG71" s="10">
        <f>SUM(AG$7:AG69)</f>
        <v>20593.178488730999</v>
      </c>
      <c r="AH71" s="10">
        <f>SUM(AH$7:AH69)</f>
        <v>18066.649418419001</v>
      </c>
      <c r="AI71" s="10">
        <f>SUM(AI$7:AI69)</f>
        <v>17955.475451658</v>
      </c>
      <c r="AJ71" s="10">
        <f>SUM(AJ$7:AJ69)</f>
        <v>17567.688481281002</v>
      </c>
      <c r="AK71" s="10">
        <f>SUM(AK$7:AK69)</f>
        <v>16188.449065411</v>
      </c>
      <c r="AL71" s="10">
        <f>SUM(AL$7:AL69)</f>
        <v>13328.675068079998</v>
      </c>
      <c r="AM71" s="10">
        <f>SUM(AM$7:AM69)</f>
        <v>13307.551134699001</v>
      </c>
      <c r="AN71" s="10">
        <f>SUM(AN$7:AN69)</f>
        <v>12853.181383636</v>
      </c>
      <c r="AO71" s="10">
        <f>SUM(AO$7:AO69)</f>
        <v>8792.4700512859999</v>
      </c>
      <c r="AP71" s="10">
        <f>SUM(AP$7:AP69)</f>
        <v>34.699322371999997</v>
      </c>
      <c r="AQ71" s="10">
        <f>SUM(AQ$7:AQ69)</f>
        <v>0</v>
      </c>
      <c r="AR71" s="10">
        <f>SUM(AR$7:AR69)</f>
        <v>0</v>
      </c>
      <c r="AS71" s="10">
        <f>SUM(AS$7:AS69)</f>
        <v>0</v>
      </c>
      <c r="AT71" s="10">
        <f>SUM(AT$7:AT69)</f>
        <v>0</v>
      </c>
      <c r="AU71" s="10">
        <f>SUM(AU$7:AU69)</f>
        <v>0</v>
      </c>
      <c r="AV71" s="10">
        <f>SUM(AV$7:AV69)</f>
        <v>0</v>
      </c>
      <c r="AW71" s="3"/>
      <c r="AX71" s="10">
        <f>SUM(AX$7:AX69)</f>
        <v>775452.21883200004</v>
      </c>
      <c r="AY71" s="10">
        <f>SUM(AY$7:AY69)</f>
        <v>2254335.0408959999</v>
      </c>
      <c r="AZ71" s="10">
        <f>SUM(AZ$7:AZ69)</f>
        <v>10633040.786071289</v>
      </c>
      <c r="BA71" s="10">
        <f>SUM(BA$7:BA69)</f>
        <v>211669008.23021612</v>
      </c>
      <c r="BB71" s="10">
        <f>SUM(BB$7:BB69)</f>
        <v>199509652.65409783</v>
      </c>
      <c r="BC71" s="10">
        <f>SUM(BC$7:BC69)</f>
        <v>193591462.7369298</v>
      </c>
      <c r="BD71" s="10">
        <f>SUM(BD$7:BD69)</f>
        <v>185979476.20873493</v>
      </c>
      <c r="BE71" s="10">
        <f>SUM(BE$7:BE69)</f>
        <v>181948972.85669971</v>
      </c>
      <c r="BF71" s="10">
        <f>SUM(BF$7:BF69)</f>
        <v>179978275.59856641</v>
      </c>
      <c r="BG71" s="10">
        <f>SUM(BG$7:BG69)</f>
        <v>176855035.4285664</v>
      </c>
      <c r="BH71" s="10">
        <f>SUM(BH$7:BH69)</f>
        <v>175858597.31316638</v>
      </c>
      <c r="BI71" s="10">
        <f>SUM(BI$7:BI69)</f>
        <v>170609936.60616639</v>
      </c>
      <c r="BJ71" s="10">
        <f>SUM(BJ$7:BJ69)</f>
        <v>152649576.62646639</v>
      </c>
      <c r="BK71" s="10">
        <f>SUM(BK$7:BK69)</f>
        <v>134175589.90396637</v>
      </c>
      <c r="BL71" s="10">
        <f>SUM(BL$7:BL69)</f>
        <v>116003231.7605664</v>
      </c>
      <c r="BM71" s="10">
        <f>SUM(BM$7:BM69)</f>
        <v>102079084.61212638</v>
      </c>
      <c r="BN71" s="10">
        <f>SUM(BN$7:BN69)</f>
        <v>101215575.7478794</v>
      </c>
      <c r="BO71" s="10">
        <f>SUM(BO$7:BO69)</f>
        <v>98475962.964979395</v>
      </c>
      <c r="BP71" s="10">
        <f>SUM(BP$7:BP69)</f>
        <v>92179265.011479393</v>
      </c>
      <c r="BQ71" s="10">
        <f>SUM(BQ$7:BQ69)</f>
        <v>71875005.920131385</v>
      </c>
      <c r="BR71" s="10">
        <f>SUM(BR$7:BR69)</f>
        <v>71854037.484096006</v>
      </c>
      <c r="BS71" s="10">
        <f>SUM(BS$7:BS69)</f>
        <v>71221570.991500005</v>
      </c>
      <c r="BT71" s="10">
        <f>SUM(BT$7:BT69)</f>
        <v>63102533.980540007</v>
      </c>
      <c r="BU71" s="10">
        <f>SUM(BU$7:BU69)</f>
        <v>255732</v>
      </c>
      <c r="BV71" s="10">
        <f>SUM(BV$7:BV69)</f>
        <v>0</v>
      </c>
      <c r="BW71" s="10">
        <f>SUM(BW$7:BW69)</f>
        <v>0</v>
      </c>
      <c r="BX71" s="10">
        <f>SUM(BX$7:BX69)</f>
        <v>0</v>
      </c>
      <c r="BY71" s="10">
        <f>SUM(BY$7:BY69)</f>
        <v>0</v>
      </c>
      <c r="BZ71" s="10">
        <f>SUM(BZ$7:BZ69)</f>
        <v>0</v>
      </c>
      <c r="CA71" s="10">
        <f>SUM(CA$7:CA69)</f>
        <v>0</v>
      </c>
      <c r="CB71" s="14"/>
    </row>
    <row r="72" spans="2:80" ht="15" x14ac:dyDescent="0.25">
      <c r="B72" s="33"/>
      <c r="C72" s="34"/>
      <c r="D72" s="34"/>
      <c r="E72" s="34"/>
      <c r="F72" s="34"/>
      <c r="G72" s="34"/>
      <c r="H72" s="34"/>
      <c r="I72" s="34"/>
      <c r="J72" s="34"/>
      <c r="K72" s="34"/>
      <c r="L72" s="34"/>
      <c r="M72" s="34"/>
      <c r="N72" s="34"/>
      <c r="O72" s="34"/>
      <c r="P72" s="34"/>
      <c r="Q72" s="34"/>
      <c r="R72" s="34"/>
      <c r="S72" s="34"/>
      <c r="T72" s="34"/>
      <c r="U72" s="34"/>
      <c r="V72" s="34"/>
      <c r="W72" s="34"/>
      <c r="X72" s="34"/>
      <c r="Y72" s="34"/>
      <c r="Z72" s="34"/>
      <c r="AA72" s="34"/>
      <c r="AB72" s="34"/>
      <c r="AC72" s="34"/>
      <c r="AD72" s="34"/>
      <c r="AE72" s="34"/>
      <c r="AF72" s="34"/>
      <c r="AG72" s="34"/>
      <c r="AH72" s="34"/>
      <c r="AI72" s="34"/>
      <c r="AJ72" s="34"/>
      <c r="AK72" s="34"/>
      <c r="AL72" s="34"/>
      <c r="AM72" s="34"/>
      <c r="AN72" s="34"/>
      <c r="AO72" s="34"/>
      <c r="AP72" s="34"/>
      <c r="AQ72" s="34"/>
      <c r="AR72" s="34"/>
      <c r="AS72" s="34"/>
      <c r="AT72" s="34"/>
      <c r="AU72" s="34"/>
      <c r="AV72" s="34"/>
      <c r="AW72" s="34"/>
      <c r="AX72" s="34"/>
      <c r="AY72" s="34"/>
      <c r="AZ72" s="34"/>
      <c r="BA72" s="34"/>
      <c r="BB72" s="34"/>
      <c r="BC72" s="34"/>
      <c r="BD72" s="34"/>
      <c r="BE72" s="34"/>
      <c r="BF72" s="34"/>
      <c r="BG72" s="34"/>
      <c r="BH72" s="34"/>
      <c r="BI72" s="34"/>
      <c r="BJ72" s="34"/>
      <c r="BK72" s="34"/>
      <c r="BL72" s="34"/>
      <c r="BM72" s="34"/>
      <c r="BN72" s="34"/>
      <c r="BO72" s="34"/>
      <c r="BP72" s="34"/>
      <c r="BQ72" s="34"/>
      <c r="BR72" s="34"/>
      <c r="BS72" s="34"/>
      <c r="BT72" s="34"/>
      <c r="BU72" s="34"/>
      <c r="BV72" s="34"/>
      <c r="BW72" s="34"/>
      <c r="BX72" s="34"/>
      <c r="BY72" s="34"/>
      <c r="BZ72" s="34"/>
      <c r="CA72" s="34"/>
      <c r="CB72" s="35"/>
    </row>
  </sheetData>
  <mergeCells count="15">
    <mergeCell ref="H4:H5"/>
    <mergeCell ref="C4:C5"/>
    <mergeCell ref="D4:D5"/>
    <mergeCell ref="E4:E5"/>
    <mergeCell ref="F4:F5"/>
    <mergeCell ref="G4:G5"/>
    <mergeCell ref="O4:O5"/>
    <mergeCell ref="P4:P5"/>
    <mergeCell ref="Q4:Q5"/>
    <mergeCell ref="I4:I5"/>
    <mergeCell ref="J4:J5"/>
    <mergeCell ref="K4:K5"/>
    <mergeCell ref="L4:L5"/>
    <mergeCell ref="M4:M5"/>
    <mergeCell ref="N4:N5"/>
  </mergeCells>
  <conditionalFormatting sqref="O7:Q69 S7:AV69 AX7:CA69">
    <cfRule type="cellIs" dxfId="1" priority="1" operator="equal">
      <formula>0</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2:BO37"/>
  <sheetViews>
    <sheetView zoomScale="75" zoomScaleNormal="75" workbookViewId="0">
      <pane ySplit="6" topLeftCell="A7" activePane="bottomLeft" state="frozen"/>
      <selection pane="bottomLeft"/>
    </sheetView>
  </sheetViews>
  <sheetFormatPr defaultColWidth="9.21875" defaultRowHeight="14.4" x14ac:dyDescent="0.3"/>
  <cols>
    <col min="1" max="2" width="2.77734375" style="5" customWidth="1"/>
    <col min="3" max="3" width="4.77734375" style="5" customWidth="1"/>
    <col min="4" max="4" width="73.21875" style="5" customWidth="1"/>
    <col min="5" max="5" width="1.21875" style="5" customWidth="1"/>
    <col min="6" max="9" width="3.21875" style="5" customWidth="1"/>
    <col min="10" max="24" width="7.5546875" style="5" customWidth="1"/>
    <col min="25" max="29" width="6.44140625" style="5" customWidth="1"/>
    <col min="30" max="30" width="4.77734375" style="5" customWidth="1"/>
    <col min="31" max="32" width="3.5546875" style="5" customWidth="1"/>
    <col min="33" max="35" width="3.21875" style="5" customWidth="1"/>
    <col min="36" max="36" width="1.21875" style="5" customWidth="1"/>
    <col min="37" max="40" width="3.21875" style="5" customWidth="1"/>
    <col min="41" max="52" width="12.77734375" style="5" customWidth="1"/>
    <col min="53" max="60" width="11.5546875" style="5" customWidth="1"/>
    <col min="61" max="63" width="8.77734375" style="5" customWidth="1"/>
    <col min="64" max="66" width="3.21875" style="5" customWidth="1"/>
    <col min="67" max="68" width="2.77734375" style="5" customWidth="1"/>
    <col min="69" max="16384" width="9.21875" style="5"/>
  </cols>
  <sheetData>
    <row r="2" spans="2:67" ht="120" customHeight="1" x14ac:dyDescent="0.25">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3"/>
    </row>
    <row r="3" spans="2:67" ht="22.5" customHeight="1" x14ac:dyDescent="0.25">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14"/>
    </row>
    <row r="4" spans="2:67" ht="15" customHeight="1" x14ac:dyDescent="0.3">
      <c r="B4" s="2"/>
      <c r="C4" s="101" t="s">
        <v>0</v>
      </c>
      <c r="D4" s="101" t="s">
        <v>21</v>
      </c>
      <c r="E4" s="3"/>
      <c r="F4" s="4" t="s">
        <v>2</v>
      </c>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6"/>
      <c r="AJ4" s="3"/>
      <c r="AK4" s="4" t="s">
        <v>1</v>
      </c>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6"/>
      <c r="BO4" s="14"/>
    </row>
    <row r="5" spans="2:67" ht="31.5" customHeight="1" x14ac:dyDescent="0.3">
      <c r="B5" s="2"/>
      <c r="C5" s="101"/>
      <c r="D5" s="102"/>
      <c r="E5" s="3"/>
      <c r="F5" s="45">
        <v>2011</v>
      </c>
      <c r="G5" s="45">
        <f>F5+1</f>
        <v>2012</v>
      </c>
      <c r="H5" s="45">
        <f t="shared" ref="H5:AI5" si="0">G5+1</f>
        <v>2013</v>
      </c>
      <c r="I5" s="45">
        <f t="shared" si="0"/>
        <v>2014</v>
      </c>
      <c r="J5" s="45">
        <f t="shared" si="0"/>
        <v>2015</v>
      </c>
      <c r="K5" s="45">
        <f t="shared" si="0"/>
        <v>2016</v>
      </c>
      <c r="L5" s="45">
        <f t="shared" si="0"/>
        <v>2017</v>
      </c>
      <c r="M5" s="45">
        <f t="shared" si="0"/>
        <v>2018</v>
      </c>
      <c r="N5" s="45">
        <f t="shared" si="0"/>
        <v>2019</v>
      </c>
      <c r="O5" s="45">
        <f t="shared" si="0"/>
        <v>2020</v>
      </c>
      <c r="P5" s="45">
        <f t="shared" si="0"/>
        <v>2021</v>
      </c>
      <c r="Q5" s="45">
        <f t="shared" si="0"/>
        <v>2022</v>
      </c>
      <c r="R5" s="45">
        <f t="shared" si="0"/>
        <v>2023</v>
      </c>
      <c r="S5" s="45">
        <f t="shared" si="0"/>
        <v>2024</v>
      </c>
      <c r="T5" s="45">
        <f t="shared" si="0"/>
        <v>2025</v>
      </c>
      <c r="U5" s="45">
        <f t="shared" si="0"/>
        <v>2026</v>
      </c>
      <c r="V5" s="45">
        <f t="shared" si="0"/>
        <v>2027</v>
      </c>
      <c r="W5" s="45">
        <f t="shared" si="0"/>
        <v>2028</v>
      </c>
      <c r="X5" s="45">
        <f t="shared" si="0"/>
        <v>2029</v>
      </c>
      <c r="Y5" s="45">
        <f t="shared" si="0"/>
        <v>2030</v>
      </c>
      <c r="Z5" s="45">
        <f t="shared" si="0"/>
        <v>2031</v>
      </c>
      <c r="AA5" s="45">
        <f t="shared" si="0"/>
        <v>2032</v>
      </c>
      <c r="AB5" s="45">
        <f t="shared" si="0"/>
        <v>2033</v>
      </c>
      <c r="AC5" s="45">
        <f t="shared" si="0"/>
        <v>2034</v>
      </c>
      <c r="AD5" s="45">
        <f t="shared" si="0"/>
        <v>2035</v>
      </c>
      <c r="AE5" s="45">
        <f t="shared" si="0"/>
        <v>2036</v>
      </c>
      <c r="AF5" s="45">
        <f t="shared" si="0"/>
        <v>2037</v>
      </c>
      <c r="AG5" s="45">
        <f t="shared" si="0"/>
        <v>2038</v>
      </c>
      <c r="AH5" s="45">
        <f t="shared" si="0"/>
        <v>2039</v>
      </c>
      <c r="AI5" s="45">
        <f t="shared" si="0"/>
        <v>2040</v>
      </c>
      <c r="AJ5" s="3"/>
      <c r="AK5" s="45">
        <v>2011</v>
      </c>
      <c r="AL5" s="45">
        <f>AK5+1</f>
        <v>2012</v>
      </c>
      <c r="AM5" s="45">
        <f t="shared" ref="AM5:BN5" si="1">AL5+1</f>
        <v>2013</v>
      </c>
      <c r="AN5" s="45">
        <f t="shared" si="1"/>
        <v>2014</v>
      </c>
      <c r="AO5" s="45">
        <f t="shared" si="1"/>
        <v>2015</v>
      </c>
      <c r="AP5" s="45">
        <f t="shared" si="1"/>
        <v>2016</v>
      </c>
      <c r="AQ5" s="45">
        <f t="shared" si="1"/>
        <v>2017</v>
      </c>
      <c r="AR5" s="45">
        <f t="shared" si="1"/>
        <v>2018</v>
      </c>
      <c r="AS5" s="45">
        <f t="shared" si="1"/>
        <v>2019</v>
      </c>
      <c r="AT5" s="45">
        <f t="shared" si="1"/>
        <v>2020</v>
      </c>
      <c r="AU5" s="45">
        <f t="shared" si="1"/>
        <v>2021</v>
      </c>
      <c r="AV5" s="45">
        <f t="shared" si="1"/>
        <v>2022</v>
      </c>
      <c r="AW5" s="45">
        <f t="shared" si="1"/>
        <v>2023</v>
      </c>
      <c r="AX5" s="45">
        <f t="shared" si="1"/>
        <v>2024</v>
      </c>
      <c r="AY5" s="45">
        <f t="shared" si="1"/>
        <v>2025</v>
      </c>
      <c r="AZ5" s="45">
        <f t="shared" si="1"/>
        <v>2026</v>
      </c>
      <c r="BA5" s="45">
        <f t="shared" si="1"/>
        <v>2027</v>
      </c>
      <c r="BB5" s="45">
        <f t="shared" si="1"/>
        <v>2028</v>
      </c>
      <c r="BC5" s="45">
        <f t="shared" si="1"/>
        <v>2029</v>
      </c>
      <c r="BD5" s="45">
        <f t="shared" si="1"/>
        <v>2030</v>
      </c>
      <c r="BE5" s="45">
        <f t="shared" si="1"/>
        <v>2031</v>
      </c>
      <c r="BF5" s="45">
        <f t="shared" si="1"/>
        <v>2032</v>
      </c>
      <c r="BG5" s="45">
        <f t="shared" si="1"/>
        <v>2033</v>
      </c>
      <c r="BH5" s="45">
        <f t="shared" si="1"/>
        <v>2034</v>
      </c>
      <c r="BI5" s="45">
        <f t="shared" si="1"/>
        <v>2035</v>
      </c>
      <c r="BJ5" s="45">
        <f t="shared" si="1"/>
        <v>2036</v>
      </c>
      <c r="BK5" s="45">
        <f t="shared" si="1"/>
        <v>2037</v>
      </c>
      <c r="BL5" s="45">
        <f t="shared" si="1"/>
        <v>2038</v>
      </c>
      <c r="BM5" s="45">
        <f t="shared" si="1"/>
        <v>2039</v>
      </c>
      <c r="BN5" s="45">
        <f t="shared" si="1"/>
        <v>2040</v>
      </c>
      <c r="BO5" s="14"/>
    </row>
    <row r="6" spans="2:67" s="9" customFormat="1" ht="6" x14ac:dyDescent="0.2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8"/>
    </row>
    <row r="7" spans="2:67" ht="15" x14ac:dyDescent="0.25">
      <c r="B7" s="2"/>
      <c r="C7" s="1" t="s">
        <v>22</v>
      </c>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14"/>
    </row>
    <row r="8" spans="2:67" ht="15" x14ac:dyDescent="0.25">
      <c r="B8" s="2"/>
      <c r="C8" s="17">
        <v>1</v>
      </c>
      <c r="D8" s="54" t="s">
        <v>26</v>
      </c>
      <c r="E8" s="3"/>
      <c r="F8" s="18">
        <v>0</v>
      </c>
      <c r="G8" s="19">
        <v>0</v>
      </c>
      <c r="H8" s="20">
        <v>0</v>
      </c>
      <c r="I8" s="19">
        <v>0</v>
      </c>
      <c r="J8" s="20">
        <v>1434</v>
      </c>
      <c r="K8" s="19">
        <v>1422</v>
      </c>
      <c r="L8" s="20">
        <v>1422</v>
      </c>
      <c r="M8" s="19">
        <v>1422</v>
      </c>
      <c r="N8" s="20">
        <v>1422</v>
      </c>
      <c r="O8" s="19">
        <v>1422</v>
      </c>
      <c r="P8" s="20">
        <v>1422</v>
      </c>
      <c r="Q8" s="19">
        <v>1420</v>
      </c>
      <c r="R8" s="20">
        <v>1420</v>
      </c>
      <c r="S8" s="19">
        <v>1420</v>
      </c>
      <c r="T8" s="20">
        <v>1242</v>
      </c>
      <c r="U8" s="19">
        <v>1242</v>
      </c>
      <c r="V8" s="20">
        <v>1242</v>
      </c>
      <c r="W8" s="19">
        <v>1240</v>
      </c>
      <c r="X8" s="20">
        <v>1240</v>
      </c>
      <c r="Y8" s="19">
        <v>1239</v>
      </c>
      <c r="Z8" s="20">
        <v>469</v>
      </c>
      <c r="AA8" s="19">
        <v>469</v>
      </c>
      <c r="AB8" s="20">
        <v>469</v>
      </c>
      <c r="AC8" s="19">
        <v>469</v>
      </c>
      <c r="AD8" s="20">
        <v>0</v>
      </c>
      <c r="AE8" s="19">
        <v>0</v>
      </c>
      <c r="AF8" s="20">
        <v>0</v>
      </c>
      <c r="AG8" s="19">
        <v>0</v>
      </c>
      <c r="AH8" s="20">
        <v>0</v>
      </c>
      <c r="AI8" s="59">
        <v>0</v>
      </c>
      <c r="AJ8" s="3"/>
      <c r="AK8" s="18">
        <v>0</v>
      </c>
      <c r="AL8" s="19">
        <v>0</v>
      </c>
      <c r="AM8" s="20">
        <v>0</v>
      </c>
      <c r="AN8" s="19">
        <v>0</v>
      </c>
      <c r="AO8" s="20">
        <v>21813785</v>
      </c>
      <c r="AP8" s="19">
        <v>21620703</v>
      </c>
      <c r="AQ8" s="20">
        <v>21620703</v>
      </c>
      <c r="AR8" s="19">
        <v>21620703</v>
      </c>
      <c r="AS8" s="20">
        <v>21620703</v>
      </c>
      <c r="AT8" s="19">
        <v>21620703</v>
      </c>
      <c r="AU8" s="20">
        <v>21620703</v>
      </c>
      <c r="AV8" s="19">
        <v>21603277</v>
      </c>
      <c r="AW8" s="20">
        <v>21603277</v>
      </c>
      <c r="AX8" s="19">
        <v>21603277</v>
      </c>
      <c r="AY8" s="20">
        <v>19965953</v>
      </c>
      <c r="AZ8" s="19">
        <v>19832986</v>
      </c>
      <c r="BA8" s="20">
        <v>19832986</v>
      </c>
      <c r="BB8" s="19">
        <v>19750757</v>
      </c>
      <c r="BC8" s="20">
        <v>19750757</v>
      </c>
      <c r="BD8" s="19">
        <v>19738610</v>
      </c>
      <c r="BE8" s="20">
        <v>7464797</v>
      </c>
      <c r="BF8" s="19">
        <v>7464797</v>
      </c>
      <c r="BG8" s="20">
        <v>7464797</v>
      </c>
      <c r="BH8" s="19">
        <v>7464797</v>
      </c>
      <c r="BI8" s="20">
        <v>0</v>
      </c>
      <c r="BJ8" s="19">
        <v>0</v>
      </c>
      <c r="BK8" s="20">
        <v>0</v>
      </c>
      <c r="BL8" s="19">
        <v>0</v>
      </c>
      <c r="BM8" s="20">
        <v>0</v>
      </c>
      <c r="BN8" s="59">
        <v>0</v>
      </c>
      <c r="BO8" s="14"/>
    </row>
    <row r="9" spans="2:67" ht="15" x14ac:dyDescent="0.25">
      <c r="B9" s="2"/>
      <c r="C9" s="44">
        <f>C8+1</f>
        <v>2</v>
      </c>
      <c r="D9" s="55" t="s">
        <v>27</v>
      </c>
      <c r="E9" s="14"/>
      <c r="F9" s="60">
        <v>0</v>
      </c>
      <c r="G9" s="61">
        <v>0</v>
      </c>
      <c r="H9" s="62">
        <v>0</v>
      </c>
      <c r="I9" s="61">
        <v>0</v>
      </c>
      <c r="J9" s="62">
        <v>1875</v>
      </c>
      <c r="K9" s="61">
        <v>1844</v>
      </c>
      <c r="L9" s="62">
        <v>1844</v>
      </c>
      <c r="M9" s="61">
        <v>1844</v>
      </c>
      <c r="N9" s="62">
        <v>1844</v>
      </c>
      <c r="O9" s="61">
        <v>1844</v>
      </c>
      <c r="P9" s="62">
        <v>1844</v>
      </c>
      <c r="Q9" s="61">
        <v>1842</v>
      </c>
      <c r="R9" s="62">
        <v>1842</v>
      </c>
      <c r="S9" s="61">
        <v>1842</v>
      </c>
      <c r="T9" s="62">
        <v>1552</v>
      </c>
      <c r="U9" s="61">
        <v>1475</v>
      </c>
      <c r="V9" s="62">
        <v>1475</v>
      </c>
      <c r="W9" s="61">
        <v>1467</v>
      </c>
      <c r="X9" s="62">
        <v>1467</v>
      </c>
      <c r="Y9" s="61">
        <v>1462</v>
      </c>
      <c r="Z9" s="62">
        <v>542</v>
      </c>
      <c r="AA9" s="61">
        <v>542</v>
      </c>
      <c r="AB9" s="62">
        <v>542</v>
      </c>
      <c r="AC9" s="61">
        <v>542</v>
      </c>
      <c r="AD9" s="62">
        <v>0</v>
      </c>
      <c r="AE9" s="61">
        <v>0</v>
      </c>
      <c r="AF9" s="62">
        <v>0</v>
      </c>
      <c r="AG9" s="61">
        <v>0</v>
      </c>
      <c r="AH9" s="62">
        <v>0</v>
      </c>
      <c r="AI9" s="63">
        <v>0</v>
      </c>
      <c r="AJ9" s="3"/>
      <c r="AK9" s="60">
        <v>0</v>
      </c>
      <c r="AL9" s="61">
        <v>0</v>
      </c>
      <c r="AM9" s="62">
        <v>0</v>
      </c>
      <c r="AN9" s="61">
        <v>0</v>
      </c>
      <c r="AO9" s="62">
        <v>27780697</v>
      </c>
      <c r="AP9" s="61">
        <v>27286966</v>
      </c>
      <c r="AQ9" s="62">
        <v>27286966</v>
      </c>
      <c r="AR9" s="61">
        <v>27286966</v>
      </c>
      <c r="AS9" s="62">
        <v>27286966</v>
      </c>
      <c r="AT9" s="61">
        <v>27286966</v>
      </c>
      <c r="AU9" s="62">
        <v>27286966</v>
      </c>
      <c r="AV9" s="61">
        <v>27272683</v>
      </c>
      <c r="AW9" s="62">
        <v>27272683</v>
      </c>
      <c r="AX9" s="61">
        <v>27272683</v>
      </c>
      <c r="AY9" s="62">
        <v>25149327</v>
      </c>
      <c r="AZ9" s="61">
        <v>23854393</v>
      </c>
      <c r="BA9" s="62">
        <v>23854393</v>
      </c>
      <c r="BB9" s="61">
        <v>23341304</v>
      </c>
      <c r="BC9" s="62">
        <v>23341304</v>
      </c>
      <c r="BD9" s="61">
        <v>23286889</v>
      </c>
      <c r="BE9" s="62">
        <v>8626934</v>
      </c>
      <c r="BF9" s="61">
        <v>8626934</v>
      </c>
      <c r="BG9" s="62">
        <v>8626934</v>
      </c>
      <c r="BH9" s="61">
        <v>8626934</v>
      </c>
      <c r="BI9" s="62">
        <v>0</v>
      </c>
      <c r="BJ9" s="61">
        <v>0</v>
      </c>
      <c r="BK9" s="62">
        <v>0</v>
      </c>
      <c r="BL9" s="61">
        <v>0</v>
      </c>
      <c r="BM9" s="62">
        <v>0</v>
      </c>
      <c r="BN9" s="63">
        <v>0</v>
      </c>
      <c r="BO9" s="14"/>
    </row>
    <row r="10" spans="2:67" ht="15" x14ac:dyDescent="0.25">
      <c r="B10" s="2"/>
      <c r="C10" s="21">
        <f t="shared" ref="C10:C34" si="2">C9+1</f>
        <v>3</v>
      </c>
      <c r="D10" s="56" t="s">
        <v>28</v>
      </c>
      <c r="E10" s="14"/>
      <c r="F10" s="22">
        <v>0</v>
      </c>
      <c r="G10" s="23">
        <v>0</v>
      </c>
      <c r="H10" s="24">
        <v>0</v>
      </c>
      <c r="I10" s="23">
        <v>0</v>
      </c>
      <c r="J10" s="24">
        <v>385</v>
      </c>
      <c r="K10" s="23">
        <v>385</v>
      </c>
      <c r="L10" s="24">
        <v>385</v>
      </c>
      <c r="M10" s="23">
        <v>367</v>
      </c>
      <c r="N10" s="24">
        <v>194</v>
      </c>
      <c r="O10" s="23">
        <v>0</v>
      </c>
      <c r="P10" s="24">
        <v>0</v>
      </c>
      <c r="Q10" s="23">
        <v>0</v>
      </c>
      <c r="R10" s="24">
        <v>0</v>
      </c>
      <c r="S10" s="23">
        <v>0</v>
      </c>
      <c r="T10" s="24">
        <v>0</v>
      </c>
      <c r="U10" s="23">
        <v>0</v>
      </c>
      <c r="V10" s="24">
        <v>0</v>
      </c>
      <c r="W10" s="23">
        <v>0</v>
      </c>
      <c r="X10" s="24">
        <v>0</v>
      </c>
      <c r="Y10" s="23">
        <v>0</v>
      </c>
      <c r="Z10" s="24">
        <v>0</v>
      </c>
      <c r="AA10" s="23">
        <v>0</v>
      </c>
      <c r="AB10" s="24">
        <v>0</v>
      </c>
      <c r="AC10" s="23">
        <v>0</v>
      </c>
      <c r="AD10" s="24">
        <v>0</v>
      </c>
      <c r="AE10" s="23">
        <v>0</v>
      </c>
      <c r="AF10" s="24">
        <v>0</v>
      </c>
      <c r="AG10" s="23">
        <v>0</v>
      </c>
      <c r="AH10" s="24">
        <v>0</v>
      </c>
      <c r="AI10" s="25">
        <v>0</v>
      </c>
      <c r="AJ10" s="3"/>
      <c r="AK10" s="22">
        <v>0</v>
      </c>
      <c r="AL10" s="23">
        <v>0</v>
      </c>
      <c r="AM10" s="24">
        <v>0</v>
      </c>
      <c r="AN10" s="23">
        <v>0</v>
      </c>
      <c r="AO10" s="24">
        <v>2405176</v>
      </c>
      <c r="AP10" s="23">
        <v>2405176</v>
      </c>
      <c r="AQ10" s="24">
        <v>2405176</v>
      </c>
      <c r="AR10" s="23">
        <v>2389201</v>
      </c>
      <c r="AS10" s="24">
        <v>1322262</v>
      </c>
      <c r="AT10" s="23">
        <v>0</v>
      </c>
      <c r="AU10" s="24">
        <v>0</v>
      </c>
      <c r="AV10" s="23">
        <v>0</v>
      </c>
      <c r="AW10" s="24">
        <v>0</v>
      </c>
      <c r="AX10" s="23">
        <v>0</v>
      </c>
      <c r="AY10" s="24">
        <v>0</v>
      </c>
      <c r="AZ10" s="23">
        <v>0</v>
      </c>
      <c r="BA10" s="24">
        <v>0</v>
      </c>
      <c r="BB10" s="23">
        <v>0</v>
      </c>
      <c r="BC10" s="24">
        <v>0</v>
      </c>
      <c r="BD10" s="23">
        <v>0</v>
      </c>
      <c r="BE10" s="24">
        <v>0</v>
      </c>
      <c r="BF10" s="23">
        <v>0</v>
      </c>
      <c r="BG10" s="24">
        <v>0</v>
      </c>
      <c r="BH10" s="23">
        <v>0</v>
      </c>
      <c r="BI10" s="24">
        <v>0</v>
      </c>
      <c r="BJ10" s="23">
        <v>0</v>
      </c>
      <c r="BK10" s="24">
        <v>0</v>
      </c>
      <c r="BL10" s="23">
        <v>0</v>
      </c>
      <c r="BM10" s="24">
        <v>0</v>
      </c>
      <c r="BN10" s="25">
        <v>0</v>
      </c>
      <c r="BO10" s="14"/>
    </row>
    <row r="11" spans="2:67" ht="15" x14ac:dyDescent="0.25">
      <c r="B11" s="2"/>
      <c r="C11" s="44">
        <f t="shared" si="2"/>
        <v>4</v>
      </c>
      <c r="D11" s="55" t="s">
        <v>29</v>
      </c>
      <c r="E11" s="14"/>
      <c r="F11" s="60">
        <v>0</v>
      </c>
      <c r="G11" s="61">
        <v>0</v>
      </c>
      <c r="H11" s="62">
        <v>0</v>
      </c>
      <c r="I11" s="61">
        <v>0</v>
      </c>
      <c r="J11" s="62">
        <v>4254</v>
      </c>
      <c r="K11" s="61">
        <v>4254</v>
      </c>
      <c r="L11" s="62">
        <v>4254</v>
      </c>
      <c r="M11" s="61">
        <v>4254</v>
      </c>
      <c r="N11" s="62">
        <v>4254</v>
      </c>
      <c r="O11" s="61">
        <v>4254</v>
      </c>
      <c r="P11" s="62">
        <v>4254</v>
      </c>
      <c r="Q11" s="61">
        <v>4254</v>
      </c>
      <c r="R11" s="62">
        <v>4254</v>
      </c>
      <c r="S11" s="61">
        <v>4254</v>
      </c>
      <c r="T11" s="62">
        <v>4254</v>
      </c>
      <c r="U11" s="61">
        <v>4254</v>
      </c>
      <c r="V11" s="62">
        <v>4254</v>
      </c>
      <c r="W11" s="61">
        <v>4254</v>
      </c>
      <c r="X11" s="62">
        <v>4254</v>
      </c>
      <c r="Y11" s="61">
        <v>4254</v>
      </c>
      <c r="Z11" s="62">
        <v>4254</v>
      </c>
      <c r="AA11" s="61">
        <v>4254</v>
      </c>
      <c r="AB11" s="62">
        <v>3996</v>
      </c>
      <c r="AC11" s="61">
        <v>0</v>
      </c>
      <c r="AD11" s="62">
        <v>0</v>
      </c>
      <c r="AE11" s="61">
        <v>0</v>
      </c>
      <c r="AF11" s="62">
        <v>0</v>
      </c>
      <c r="AG11" s="61">
        <v>0</v>
      </c>
      <c r="AH11" s="62">
        <v>0</v>
      </c>
      <c r="AI11" s="63">
        <v>0</v>
      </c>
      <c r="AJ11" s="3"/>
      <c r="AK11" s="60">
        <v>0</v>
      </c>
      <c r="AL11" s="61">
        <v>0</v>
      </c>
      <c r="AM11" s="62">
        <v>0</v>
      </c>
      <c r="AN11" s="61">
        <v>0</v>
      </c>
      <c r="AO11" s="62">
        <v>8263390</v>
      </c>
      <c r="AP11" s="61">
        <v>8263390</v>
      </c>
      <c r="AQ11" s="62">
        <v>8263390</v>
      </c>
      <c r="AR11" s="61">
        <v>8263390</v>
      </c>
      <c r="AS11" s="62">
        <v>8263390</v>
      </c>
      <c r="AT11" s="61">
        <v>8263390</v>
      </c>
      <c r="AU11" s="62">
        <v>8263390</v>
      </c>
      <c r="AV11" s="61">
        <v>8263390</v>
      </c>
      <c r="AW11" s="62">
        <v>8263390</v>
      </c>
      <c r="AX11" s="61">
        <v>8263390</v>
      </c>
      <c r="AY11" s="62">
        <v>8263390</v>
      </c>
      <c r="AZ11" s="61">
        <v>8263390</v>
      </c>
      <c r="BA11" s="62">
        <v>8263390</v>
      </c>
      <c r="BB11" s="61">
        <v>8263390</v>
      </c>
      <c r="BC11" s="62">
        <v>8263390</v>
      </c>
      <c r="BD11" s="61">
        <v>8263390</v>
      </c>
      <c r="BE11" s="62">
        <v>8263390</v>
      </c>
      <c r="BF11" s="61">
        <v>8263390</v>
      </c>
      <c r="BG11" s="62">
        <v>8032666</v>
      </c>
      <c r="BH11" s="61">
        <v>0</v>
      </c>
      <c r="BI11" s="62">
        <v>0</v>
      </c>
      <c r="BJ11" s="61">
        <v>0</v>
      </c>
      <c r="BK11" s="62">
        <v>0</v>
      </c>
      <c r="BL11" s="61">
        <v>0</v>
      </c>
      <c r="BM11" s="62">
        <v>0</v>
      </c>
      <c r="BN11" s="63">
        <v>0</v>
      </c>
      <c r="BO11" s="14"/>
    </row>
    <row r="12" spans="2:67" ht="15" x14ac:dyDescent="0.25">
      <c r="B12" s="2"/>
      <c r="C12" s="21">
        <f t="shared" si="2"/>
        <v>5</v>
      </c>
      <c r="D12" s="56" t="s">
        <v>30</v>
      </c>
      <c r="E12" s="14"/>
      <c r="F12" s="22">
        <v>0</v>
      </c>
      <c r="G12" s="23">
        <v>0</v>
      </c>
      <c r="H12" s="24">
        <v>0</v>
      </c>
      <c r="I12" s="23">
        <v>0</v>
      </c>
      <c r="J12" s="24">
        <v>63</v>
      </c>
      <c r="K12" s="23">
        <v>63</v>
      </c>
      <c r="L12" s="24">
        <v>63</v>
      </c>
      <c r="M12" s="23">
        <v>63</v>
      </c>
      <c r="N12" s="24">
        <v>63</v>
      </c>
      <c r="O12" s="23">
        <v>63</v>
      </c>
      <c r="P12" s="24">
        <v>63</v>
      </c>
      <c r="Q12" s="23">
        <v>63</v>
      </c>
      <c r="R12" s="24">
        <v>63</v>
      </c>
      <c r="S12" s="23">
        <v>63</v>
      </c>
      <c r="T12" s="24">
        <v>62</v>
      </c>
      <c r="U12" s="23">
        <v>62</v>
      </c>
      <c r="V12" s="24">
        <v>62</v>
      </c>
      <c r="W12" s="23">
        <v>62</v>
      </c>
      <c r="X12" s="24">
        <v>62</v>
      </c>
      <c r="Y12" s="23">
        <v>62</v>
      </c>
      <c r="Z12" s="24">
        <v>62</v>
      </c>
      <c r="AA12" s="23">
        <v>62</v>
      </c>
      <c r="AB12" s="24">
        <v>62</v>
      </c>
      <c r="AC12" s="23">
        <v>62</v>
      </c>
      <c r="AD12" s="24">
        <v>45</v>
      </c>
      <c r="AE12" s="23">
        <v>45</v>
      </c>
      <c r="AF12" s="24">
        <v>45</v>
      </c>
      <c r="AG12" s="23">
        <v>0</v>
      </c>
      <c r="AH12" s="24">
        <v>0</v>
      </c>
      <c r="AI12" s="25">
        <v>0</v>
      </c>
      <c r="AJ12" s="3"/>
      <c r="AK12" s="22">
        <v>0</v>
      </c>
      <c r="AL12" s="23">
        <v>0</v>
      </c>
      <c r="AM12" s="24">
        <v>0</v>
      </c>
      <c r="AN12" s="23">
        <v>0</v>
      </c>
      <c r="AO12" s="24">
        <v>374785</v>
      </c>
      <c r="AP12" s="23">
        <v>374785</v>
      </c>
      <c r="AQ12" s="24">
        <v>374785</v>
      </c>
      <c r="AR12" s="23">
        <v>374785</v>
      </c>
      <c r="AS12" s="24">
        <v>374785</v>
      </c>
      <c r="AT12" s="23">
        <v>374785</v>
      </c>
      <c r="AU12" s="24">
        <v>374785</v>
      </c>
      <c r="AV12" s="23">
        <v>374785</v>
      </c>
      <c r="AW12" s="24">
        <v>374785</v>
      </c>
      <c r="AX12" s="23">
        <v>374785</v>
      </c>
      <c r="AY12" s="24">
        <v>373570</v>
      </c>
      <c r="AZ12" s="23">
        <v>373570</v>
      </c>
      <c r="BA12" s="24">
        <v>373570</v>
      </c>
      <c r="BB12" s="23">
        <v>373457</v>
      </c>
      <c r="BC12" s="24">
        <v>373457</v>
      </c>
      <c r="BD12" s="23">
        <v>373457</v>
      </c>
      <c r="BE12" s="24">
        <v>373457</v>
      </c>
      <c r="BF12" s="23">
        <v>373457</v>
      </c>
      <c r="BG12" s="24">
        <v>372457</v>
      </c>
      <c r="BH12" s="23">
        <v>372457</v>
      </c>
      <c r="BI12" s="24">
        <v>112648</v>
      </c>
      <c r="BJ12" s="23">
        <v>112648</v>
      </c>
      <c r="BK12" s="24">
        <v>112648</v>
      </c>
      <c r="BL12" s="23">
        <v>0</v>
      </c>
      <c r="BM12" s="24">
        <v>0</v>
      </c>
      <c r="BN12" s="25">
        <v>0</v>
      </c>
      <c r="BO12" s="14"/>
    </row>
    <row r="13" spans="2:67" ht="15" x14ac:dyDescent="0.25">
      <c r="B13" s="2"/>
      <c r="C13" s="44">
        <f t="shared" si="2"/>
        <v>6</v>
      </c>
      <c r="D13" s="55" t="s">
        <v>31</v>
      </c>
      <c r="E13" s="14"/>
      <c r="F13" s="60">
        <v>0</v>
      </c>
      <c r="G13" s="61">
        <v>0</v>
      </c>
      <c r="H13" s="62">
        <v>0</v>
      </c>
      <c r="I13" s="61">
        <v>0</v>
      </c>
      <c r="J13" s="62">
        <v>988</v>
      </c>
      <c r="K13" s="61">
        <v>988</v>
      </c>
      <c r="L13" s="62">
        <v>988</v>
      </c>
      <c r="M13" s="61">
        <v>988</v>
      </c>
      <c r="N13" s="62">
        <v>0</v>
      </c>
      <c r="O13" s="61">
        <v>0</v>
      </c>
      <c r="P13" s="62">
        <v>0</v>
      </c>
      <c r="Q13" s="61">
        <v>0</v>
      </c>
      <c r="R13" s="62">
        <v>0</v>
      </c>
      <c r="S13" s="61">
        <v>0</v>
      </c>
      <c r="T13" s="62">
        <v>0</v>
      </c>
      <c r="U13" s="61">
        <v>0</v>
      </c>
      <c r="V13" s="62">
        <v>0</v>
      </c>
      <c r="W13" s="61">
        <v>0</v>
      </c>
      <c r="X13" s="62">
        <v>0</v>
      </c>
      <c r="Y13" s="61">
        <v>0</v>
      </c>
      <c r="Z13" s="62">
        <v>0</v>
      </c>
      <c r="AA13" s="61">
        <v>0</v>
      </c>
      <c r="AB13" s="62">
        <v>0</v>
      </c>
      <c r="AC13" s="61">
        <v>0</v>
      </c>
      <c r="AD13" s="62">
        <v>0</v>
      </c>
      <c r="AE13" s="61">
        <v>0</v>
      </c>
      <c r="AF13" s="62">
        <v>0</v>
      </c>
      <c r="AG13" s="61">
        <v>0</v>
      </c>
      <c r="AH13" s="62">
        <v>0</v>
      </c>
      <c r="AI13" s="63">
        <v>0</v>
      </c>
      <c r="AJ13" s="3"/>
      <c r="AK13" s="60">
        <v>0</v>
      </c>
      <c r="AL13" s="61">
        <v>0</v>
      </c>
      <c r="AM13" s="62">
        <v>0</v>
      </c>
      <c r="AN13" s="61">
        <v>0</v>
      </c>
      <c r="AO13" s="62">
        <v>4633860</v>
      </c>
      <c r="AP13" s="61">
        <v>4633860</v>
      </c>
      <c r="AQ13" s="62">
        <v>4633860</v>
      </c>
      <c r="AR13" s="61">
        <v>4633860</v>
      </c>
      <c r="AS13" s="62">
        <v>0</v>
      </c>
      <c r="AT13" s="61">
        <v>0</v>
      </c>
      <c r="AU13" s="62">
        <v>0</v>
      </c>
      <c r="AV13" s="61">
        <v>0</v>
      </c>
      <c r="AW13" s="62">
        <v>0</v>
      </c>
      <c r="AX13" s="61">
        <v>0</v>
      </c>
      <c r="AY13" s="62">
        <v>0</v>
      </c>
      <c r="AZ13" s="61">
        <v>0</v>
      </c>
      <c r="BA13" s="62">
        <v>0</v>
      </c>
      <c r="BB13" s="61">
        <v>0</v>
      </c>
      <c r="BC13" s="62">
        <v>0</v>
      </c>
      <c r="BD13" s="61">
        <v>0</v>
      </c>
      <c r="BE13" s="62">
        <v>0</v>
      </c>
      <c r="BF13" s="61">
        <v>0</v>
      </c>
      <c r="BG13" s="62">
        <v>0</v>
      </c>
      <c r="BH13" s="61">
        <v>0</v>
      </c>
      <c r="BI13" s="62">
        <v>0</v>
      </c>
      <c r="BJ13" s="61">
        <v>0</v>
      </c>
      <c r="BK13" s="62">
        <v>0</v>
      </c>
      <c r="BL13" s="61">
        <v>0</v>
      </c>
      <c r="BM13" s="62">
        <v>0</v>
      </c>
      <c r="BN13" s="63">
        <v>0</v>
      </c>
      <c r="BO13" s="14"/>
    </row>
    <row r="14" spans="2:67" ht="15" x14ac:dyDescent="0.25">
      <c r="B14" s="2"/>
      <c r="C14" s="21">
        <f t="shared" si="2"/>
        <v>7</v>
      </c>
      <c r="D14" s="56" t="s">
        <v>32</v>
      </c>
      <c r="E14" s="14"/>
      <c r="F14" s="22">
        <v>0</v>
      </c>
      <c r="G14" s="23">
        <v>0</v>
      </c>
      <c r="H14" s="24">
        <v>0</v>
      </c>
      <c r="I14" s="23">
        <v>0</v>
      </c>
      <c r="J14" s="24">
        <v>14362</v>
      </c>
      <c r="K14" s="23">
        <v>14362</v>
      </c>
      <c r="L14" s="24">
        <v>14243</v>
      </c>
      <c r="M14" s="23">
        <v>14242</v>
      </c>
      <c r="N14" s="24">
        <v>14242</v>
      </c>
      <c r="O14" s="23">
        <v>14240</v>
      </c>
      <c r="P14" s="24">
        <v>13736</v>
      </c>
      <c r="Q14" s="23">
        <v>13736</v>
      </c>
      <c r="R14" s="24">
        <v>12778</v>
      </c>
      <c r="S14" s="23">
        <v>11135</v>
      </c>
      <c r="T14" s="24">
        <v>4924</v>
      </c>
      <c r="U14" s="23">
        <v>3266</v>
      </c>
      <c r="V14" s="24">
        <v>2317</v>
      </c>
      <c r="W14" s="23">
        <v>2303</v>
      </c>
      <c r="X14" s="24">
        <v>2303</v>
      </c>
      <c r="Y14" s="23">
        <v>1491</v>
      </c>
      <c r="Z14" s="24">
        <v>564</v>
      </c>
      <c r="AA14" s="23">
        <v>564</v>
      </c>
      <c r="AB14" s="24">
        <v>564</v>
      </c>
      <c r="AC14" s="23">
        <v>564</v>
      </c>
      <c r="AD14" s="24">
        <v>0</v>
      </c>
      <c r="AE14" s="23">
        <v>0</v>
      </c>
      <c r="AF14" s="24">
        <v>0</v>
      </c>
      <c r="AG14" s="23">
        <v>0</v>
      </c>
      <c r="AH14" s="24">
        <v>0</v>
      </c>
      <c r="AI14" s="25">
        <v>0</v>
      </c>
      <c r="AJ14" s="3"/>
      <c r="AK14" s="22">
        <v>0</v>
      </c>
      <c r="AL14" s="23">
        <v>0</v>
      </c>
      <c r="AM14" s="24">
        <v>0</v>
      </c>
      <c r="AN14" s="23">
        <v>0</v>
      </c>
      <c r="AO14" s="24">
        <v>102782304</v>
      </c>
      <c r="AP14" s="23">
        <v>102782304</v>
      </c>
      <c r="AQ14" s="24">
        <v>102402207</v>
      </c>
      <c r="AR14" s="23">
        <v>102401848</v>
      </c>
      <c r="AS14" s="24">
        <v>102401848</v>
      </c>
      <c r="AT14" s="23">
        <v>102393125</v>
      </c>
      <c r="AU14" s="24">
        <v>99308153</v>
      </c>
      <c r="AV14" s="23">
        <v>99308153</v>
      </c>
      <c r="AW14" s="24">
        <v>96247392</v>
      </c>
      <c r="AX14" s="23">
        <v>85141604</v>
      </c>
      <c r="AY14" s="24">
        <v>50948764</v>
      </c>
      <c r="AZ14" s="23">
        <v>43626339</v>
      </c>
      <c r="BA14" s="24">
        <v>16532047</v>
      </c>
      <c r="BB14" s="23">
        <v>16488565</v>
      </c>
      <c r="BC14" s="24">
        <v>16488565</v>
      </c>
      <c r="BD14" s="23">
        <v>8497929</v>
      </c>
      <c r="BE14" s="24">
        <v>1416092</v>
      </c>
      <c r="BF14" s="23">
        <v>1416092</v>
      </c>
      <c r="BG14" s="24">
        <v>1416092</v>
      </c>
      <c r="BH14" s="23">
        <v>1416092</v>
      </c>
      <c r="BI14" s="24">
        <v>0</v>
      </c>
      <c r="BJ14" s="23">
        <v>0</v>
      </c>
      <c r="BK14" s="24">
        <v>0</v>
      </c>
      <c r="BL14" s="23">
        <v>0</v>
      </c>
      <c r="BM14" s="24">
        <v>0</v>
      </c>
      <c r="BN14" s="25">
        <v>0</v>
      </c>
      <c r="BO14" s="14"/>
    </row>
    <row r="15" spans="2:67" ht="15" x14ac:dyDescent="0.25">
      <c r="B15" s="2"/>
      <c r="C15" s="44">
        <f t="shared" si="2"/>
        <v>8</v>
      </c>
      <c r="D15" s="55" t="s">
        <v>33</v>
      </c>
      <c r="E15" s="14"/>
      <c r="F15" s="60">
        <v>0</v>
      </c>
      <c r="G15" s="61">
        <v>0</v>
      </c>
      <c r="H15" s="62">
        <v>0</v>
      </c>
      <c r="I15" s="61">
        <v>0</v>
      </c>
      <c r="J15" s="62">
        <v>2737</v>
      </c>
      <c r="K15" s="61">
        <v>2473</v>
      </c>
      <c r="L15" s="62">
        <v>1865</v>
      </c>
      <c r="M15" s="61">
        <v>1861</v>
      </c>
      <c r="N15" s="62">
        <v>1861</v>
      </c>
      <c r="O15" s="61">
        <v>1861</v>
      </c>
      <c r="P15" s="62">
        <v>1861</v>
      </c>
      <c r="Q15" s="61">
        <v>1861</v>
      </c>
      <c r="R15" s="62">
        <v>1861</v>
      </c>
      <c r="S15" s="61">
        <v>1861</v>
      </c>
      <c r="T15" s="62">
        <v>1852</v>
      </c>
      <c r="U15" s="61">
        <v>533</v>
      </c>
      <c r="V15" s="62">
        <v>0</v>
      </c>
      <c r="W15" s="61">
        <v>0</v>
      </c>
      <c r="X15" s="62">
        <v>0</v>
      </c>
      <c r="Y15" s="61">
        <v>0</v>
      </c>
      <c r="Z15" s="62">
        <v>0</v>
      </c>
      <c r="AA15" s="61">
        <v>0</v>
      </c>
      <c r="AB15" s="62">
        <v>0</v>
      </c>
      <c r="AC15" s="61">
        <v>0</v>
      </c>
      <c r="AD15" s="62">
        <v>0</v>
      </c>
      <c r="AE15" s="61">
        <v>0</v>
      </c>
      <c r="AF15" s="62">
        <v>0</v>
      </c>
      <c r="AG15" s="61">
        <v>0</v>
      </c>
      <c r="AH15" s="62">
        <v>0</v>
      </c>
      <c r="AI15" s="63">
        <v>0</v>
      </c>
      <c r="AJ15" s="3"/>
      <c r="AK15" s="60">
        <v>0</v>
      </c>
      <c r="AL15" s="61">
        <v>0</v>
      </c>
      <c r="AM15" s="62">
        <v>0</v>
      </c>
      <c r="AN15" s="61">
        <v>0</v>
      </c>
      <c r="AO15" s="62">
        <v>11285401</v>
      </c>
      <c r="AP15" s="61">
        <v>10158520</v>
      </c>
      <c r="AQ15" s="62">
        <v>7702738</v>
      </c>
      <c r="AR15" s="61">
        <v>7685591</v>
      </c>
      <c r="AS15" s="62">
        <v>7685591</v>
      </c>
      <c r="AT15" s="61">
        <v>7685591</v>
      </c>
      <c r="AU15" s="62">
        <v>7685591</v>
      </c>
      <c r="AV15" s="61">
        <v>7685591</v>
      </c>
      <c r="AW15" s="62">
        <v>7685591</v>
      </c>
      <c r="AX15" s="61">
        <v>7685591</v>
      </c>
      <c r="AY15" s="62">
        <v>7589462</v>
      </c>
      <c r="AZ15" s="61">
        <v>2161637</v>
      </c>
      <c r="BA15" s="62">
        <v>0</v>
      </c>
      <c r="BB15" s="61">
        <v>0</v>
      </c>
      <c r="BC15" s="62">
        <v>0</v>
      </c>
      <c r="BD15" s="61">
        <v>0</v>
      </c>
      <c r="BE15" s="62">
        <v>0</v>
      </c>
      <c r="BF15" s="61">
        <v>0</v>
      </c>
      <c r="BG15" s="62">
        <v>0</v>
      </c>
      <c r="BH15" s="61">
        <v>0</v>
      </c>
      <c r="BI15" s="62">
        <v>0</v>
      </c>
      <c r="BJ15" s="61">
        <v>0</v>
      </c>
      <c r="BK15" s="62">
        <v>0</v>
      </c>
      <c r="BL15" s="61">
        <v>0</v>
      </c>
      <c r="BM15" s="62">
        <v>0</v>
      </c>
      <c r="BN15" s="63">
        <v>0</v>
      </c>
      <c r="BO15" s="14"/>
    </row>
    <row r="16" spans="2:67" ht="15" x14ac:dyDescent="0.25">
      <c r="B16" s="2"/>
      <c r="C16" s="21">
        <f t="shared" si="2"/>
        <v>9</v>
      </c>
      <c r="D16" s="56" t="s">
        <v>34</v>
      </c>
      <c r="E16" s="14"/>
      <c r="F16" s="22">
        <v>0</v>
      </c>
      <c r="G16" s="23">
        <v>0</v>
      </c>
      <c r="H16" s="24">
        <v>0</v>
      </c>
      <c r="I16" s="23">
        <v>0</v>
      </c>
      <c r="J16" s="24">
        <v>489</v>
      </c>
      <c r="K16" s="23">
        <v>489</v>
      </c>
      <c r="L16" s="24">
        <v>489</v>
      </c>
      <c r="M16" s="23">
        <v>489</v>
      </c>
      <c r="N16" s="24">
        <v>489</v>
      </c>
      <c r="O16" s="23">
        <v>489</v>
      </c>
      <c r="P16" s="24">
        <v>489</v>
      </c>
      <c r="Q16" s="23">
        <v>489</v>
      </c>
      <c r="R16" s="24">
        <v>489</v>
      </c>
      <c r="S16" s="23">
        <v>489</v>
      </c>
      <c r="T16" s="24">
        <v>484</v>
      </c>
      <c r="U16" s="23">
        <v>484</v>
      </c>
      <c r="V16" s="24">
        <v>479</v>
      </c>
      <c r="W16" s="23">
        <v>479</v>
      </c>
      <c r="X16" s="24">
        <v>159</v>
      </c>
      <c r="Y16" s="23">
        <v>0</v>
      </c>
      <c r="Z16" s="24">
        <v>0</v>
      </c>
      <c r="AA16" s="23">
        <v>0</v>
      </c>
      <c r="AB16" s="24">
        <v>0</v>
      </c>
      <c r="AC16" s="23">
        <v>0</v>
      </c>
      <c r="AD16" s="24">
        <v>0</v>
      </c>
      <c r="AE16" s="23">
        <v>0</v>
      </c>
      <c r="AF16" s="24">
        <v>0</v>
      </c>
      <c r="AG16" s="23">
        <v>0</v>
      </c>
      <c r="AH16" s="24">
        <v>0</v>
      </c>
      <c r="AI16" s="25">
        <v>0</v>
      </c>
      <c r="AJ16" s="3"/>
      <c r="AK16" s="22">
        <v>0</v>
      </c>
      <c r="AL16" s="23">
        <v>0</v>
      </c>
      <c r="AM16" s="24">
        <v>0</v>
      </c>
      <c r="AN16" s="23">
        <v>0</v>
      </c>
      <c r="AO16" s="24">
        <v>1846794</v>
      </c>
      <c r="AP16" s="23">
        <v>1846794</v>
      </c>
      <c r="AQ16" s="24">
        <v>1846794</v>
      </c>
      <c r="AR16" s="23">
        <v>1846794</v>
      </c>
      <c r="AS16" s="24">
        <v>1846794</v>
      </c>
      <c r="AT16" s="23">
        <v>1846794</v>
      </c>
      <c r="AU16" s="24">
        <v>1846794</v>
      </c>
      <c r="AV16" s="23">
        <v>1846794</v>
      </c>
      <c r="AW16" s="24">
        <v>1846794</v>
      </c>
      <c r="AX16" s="23">
        <v>1846794</v>
      </c>
      <c r="AY16" s="24">
        <v>1814968</v>
      </c>
      <c r="AZ16" s="23">
        <v>1814968</v>
      </c>
      <c r="BA16" s="24">
        <v>1770485</v>
      </c>
      <c r="BB16" s="23">
        <v>1770485</v>
      </c>
      <c r="BC16" s="24">
        <v>584971</v>
      </c>
      <c r="BD16" s="23">
        <v>0</v>
      </c>
      <c r="BE16" s="24">
        <v>0</v>
      </c>
      <c r="BF16" s="23">
        <v>0</v>
      </c>
      <c r="BG16" s="24">
        <v>0</v>
      </c>
      <c r="BH16" s="23">
        <v>0</v>
      </c>
      <c r="BI16" s="24">
        <v>0</v>
      </c>
      <c r="BJ16" s="23">
        <v>0</v>
      </c>
      <c r="BK16" s="24">
        <v>0</v>
      </c>
      <c r="BL16" s="23">
        <v>0</v>
      </c>
      <c r="BM16" s="24">
        <v>0</v>
      </c>
      <c r="BN16" s="25">
        <v>0</v>
      </c>
      <c r="BO16" s="14"/>
    </row>
    <row r="17" spans="2:67" ht="15" x14ac:dyDescent="0.25">
      <c r="B17" s="2"/>
      <c r="C17" s="44">
        <f t="shared" si="2"/>
        <v>10</v>
      </c>
      <c r="D17" s="55" t="s">
        <v>35</v>
      </c>
      <c r="E17" s="14"/>
      <c r="F17" s="60">
        <v>0</v>
      </c>
      <c r="G17" s="61">
        <v>0</v>
      </c>
      <c r="H17" s="62">
        <v>0</v>
      </c>
      <c r="I17" s="61">
        <v>0</v>
      </c>
      <c r="J17" s="62">
        <v>0</v>
      </c>
      <c r="K17" s="61">
        <v>0</v>
      </c>
      <c r="L17" s="62">
        <v>0</v>
      </c>
      <c r="M17" s="61">
        <v>0</v>
      </c>
      <c r="N17" s="62">
        <v>0</v>
      </c>
      <c r="O17" s="61">
        <v>0</v>
      </c>
      <c r="P17" s="62">
        <v>0</v>
      </c>
      <c r="Q17" s="61">
        <v>0</v>
      </c>
      <c r="R17" s="62">
        <v>0</v>
      </c>
      <c r="S17" s="61">
        <v>0</v>
      </c>
      <c r="T17" s="62">
        <v>0</v>
      </c>
      <c r="U17" s="61">
        <v>0</v>
      </c>
      <c r="V17" s="62">
        <v>0</v>
      </c>
      <c r="W17" s="61">
        <v>0</v>
      </c>
      <c r="X17" s="62">
        <v>0</v>
      </c>
      <c r="Y17" s="61">
        <v>0</v>
      </c>
      <c r="Z17" s="62">
        <v>0</v>
      </c>
      <c r="AA17" s="61">
        <v>0</v>
      </c>
      <c r="AB17" s="62">
        <v>0</v>
      </c>
      <c r="AC17" s="61">
        <v>0</v>
      </c>
      <c r="AD17" s="62">
        <v>0</v>
      </c>
      <c r="AE17" s="61">
        <v>0</v>
      </c>
      <c r="AF17" s="62">
        <v>0</v>
      </c>
      <c r="AG17" s="61">
        <v>0</v>
      </c>
      <c r="AH17" s="62">
        <v>0</v>
      </c>
      <c r="AI17" s="63">
        <v>0</v>
      </c>
      <c r="AJ17" s="3"/>
      <c r="AK17" s="60">
        <v>0</v>
      </c>
      <c r="AL17" s="61">
        <v>0</v>
      </c>
      <c r="AM17" s="62">
        <v>0</v>
      </c>
      <c r="AN17" s="61">
        <v>0</v>
      </c>
      <c r="AO17" s="62">
        <v>0</v>
      </c>
      <c r="AP17" s="61">
        <v>0</v>
      </c>
      <c r="AQ17" s="62">
        <v>0</v>
      </c>
      <c r="AR17" s="61">
        <v>0</v>
      </c>
      <c r="AS17" s="62">
        <v>0</v>
      </c>
      <c r="AT17" s="61">
        <v>0</v>
      </c>
      <c r="AU17" s="62">
        <v>0</v>
      </c>
      <c r="AV17" s="61">
        <v>0</v>
      </c>
      <c r="AW17" s="62">
        <v>0</v>
      </c>
      <c r="AX17" s="61">
        <v>0</v>
      </c>
      <c r="AY17" s="62">
        <v>0</v>
      </c>
      <c r="AZ17" s="61">
        <v>0</v>
      </c>
      <c r="BA17" s="62">
        <v>0</v>
      </c>
      <c r="BB17" s="61">
        <v>0</v>
      </c>
      <c r="BC17" s="62">
        <v>0</v>
      </c>
      <c r="BD17" s="61">
        <v>0</v>
      </c>
      <c r="BE17" s="62">
        <v>0</v>
      </c>
      <c r="BF17" s="61">
        <v>0</v>
      </c>
      <c r="BG17" s="62">
        <v>0</v>
      </c>
      <c r="BH17" s="61">
        <v>0</v>
      </c>
      <c r="BI17" s="62">
        <v>0</v>
      </c>
      <c r="BJ17" s="61">
        <v>0</v>
      </c>
      <c r="BK17" s="62">
        <v>0</v>
      </c>
      <c r="BL17" s="61">
        <v>0</v>
      </c>
      <c r="BM17" s="62">
        <v>0</v>
      </c>
      <c r="BN17" s="63">
        <v>0</v>
      </c>
      <c r="BO17" s="14"/>
    </row>
    <row r="18" spans="2:67" ht="15" x14ac:dyDescent="0.25">
      <c r="B18" s="2"/>
      <c r="C18" s="21">
        <f t="shared" si="2"/>
        <v>11</v>
      </c>
      <c r="D18" s="56" t="s">
        <v>36</v>
      </c>
      <c r="E18" s="14"/>
      <c r="F18" s="22">
        <v>0</v>
      </c>
      <c r="G18" s="23">
        <v>0</v>
      </c>
      <c r="H18" s="24">
        <v>0</v>
      </c>
      <c r="I18" s="23">
        <v>0</v>
      </c>
      <c r="J18" s="24">
        <v>2263</v>
      </c>
      <c r="K18" s="23">
        <v>2263</v>
      </c>
      <c r="L18" s="24">
        <v>2263</v>
      </c>
      <c r="M18" s="23">
        <v>2263</v>
      </c>
      <c r="N18" s="24">
        <v>2263</v>
      </c>
      <c r="O18" s="23">
        <v>2263</v>
      </c>
      <c r="P18" s="24">
        <v>2263</v>
      </c>
      <c r="Q18" s="23">
        <v>2263</v>
      </c>
      <c r="R18" s="24">
        <v>2263</v>
      </c>
      <c r="S18" s="23">
        <v>2263</v>
      </c>
      <c r="T18" s="24">
        <v>0</v>
      </c>
      <c r="U18" s="23">
        <v>0</v>
      </c>
      <c r="V18" s="24">
        <v>0</v>
      </c>
      <c r="W18" s="23">
        <v>0</v>
      </c>
      <c r="X18" s="24">
        <v>0</v>
      </c>
      <c r="Y18" s="23">
        <v>0</v>
      </c>
      <c r="Z18" s="24">
        <v>0</v>
      </c>
      <c r="AA18" s="23">
        <v>0</v>
      </c>
      <c r="AB18" s="24">
        <v>0</v>
      </c>
      <c r="AC18" s="23">
        <v>0</v>
      </c>
      <c r="AD18" s="24">
        <v>0</v>
      </c>
      <c r="AE18" s="23">
        <v>0</v>
      </c>
      <c r="AF18" s="24">
        <v>0</v>
      </c>
      <c r="AG18" s="23">
        <v>0</v>
      </c>
      <c r="AH18" s="24">
        <v>0</v>
      </c>
      <c r="AI18" s="25">
        <v>0</v>
      </c>
      <c r="AJ18" s="3"/>
      <c r="AK18" s="22">
        <v>0</v>
      </c>
      <c r="AL18" s="23">
        <v>0</v>
      </c>
      <c r="AM18" s="24">
        <v>0</v>
      </c>
      <c r="AN18" s="23">
        <v>0</v>
      </c>
      <c r="AO18" s="24">
        <v>19667245</v>
      </c>
      <c r="AP18" s="23">
        <v>19667245</v>
      </c>
      <c r="AQ18" s="24">
        <v>19667245</v>
      </c>
      <c r="AR18" s="23">
        <v>19667245</v>
      </c>
      <c r="AS18" s="24">
        <v>19667245</v>
      </c>
      <c r="AT18" s="23">
        <v>19667245</v>
      </c>
      <c r="AU18" s="24">
        <v>19667245</v>
      </c>
      <c r="AV18" s="23">
        <v>19667245</v>
      </c>
      <c r="AW18" s="24">
        <v>19667245</v>
      </c>
      <c r="AX18" s="23">
        <v>19667245</v>
      </c>
      <c r="AY18" s="24">
        <v>0</v>
      </c>
      <c r="AZ18" s="23">
        <v>0</v>
      </c>
      <c r="BA18" s="24">
        <v>0</v>
      </c>
      <c r="BB18" s="23">
        <v>0</v>
      </c>
      <c r="BC18" s="24">
        <v>0</v>
      </c>
      <c r="BD18" s="23">
        <v>0</v>
      </c>
      <c r="BE18" s="24">
        <v>0</v>
      </c>
      <c r="BF18" s="23">
        <v>0</v>
      </c>
      <c r="BG18" s="24">
        <v>0</v>
      </c>
      <c r="BH18" s="23">
        <v>0</v>
      </c>
      <c r="BI18" s="24">
        <v>0</v>
      </c>
      <c r="BJ18" s="23">
        <v>0</v>
      </c>
      <c r="BK18" s="24">
        <v>0</v>
      </c>
      <c r="BL18" s="23">
        <v>0</v>
      </c>
      <c r="BM18" s="24">
        <v>0</v>
      </c>
      <c r="BN18" s="25">
        <v>0</v>
      </c>
      <c r="BO18" s="14"/>
    </row>
    <row r="19" spans="2:67" ht="15" x14ac:dyDescent="0.25">
      <c r="B19" s="2"/>
      <c r="C19" s="44">
        <f t="shared" si="2"/>
        <v>12</v>
      </c>
      <c r="D19" s="55" t="s">
        <v>37</v>
      </c>
      <c r="E19" s="14"/>
      <c r="F19" s="60">
        <v>0</v>
      </c>
      <c r="G19" s="61">
        <v>0</v>
      </c>
      <c r="H19" s="62">
        <v>0</v>
      </c>
      <c r="I19" s="61">
        <v>0</v>
      </c>
      <c r="J19" s="62">
        <v>592</v>
      </c>
      <c r="K19" s="61">
        <v>292</v>
      </c>
      <c r="L19" s="62">
        <v>275</v>
      </c>
      <c r="M19" s="61">
        <v>270</v>
      </c>
      <c r="N19" s="62">
        <v>270</v>
      </c>
      <c r="O19" s="61">
        <v>270</v>
      </c>
      <c r="P19" s="62">
        <v>270</v>
      </c>
      <c r="Q19" s="61">
        <v>266</v>
      </c>
      <c r="R19" s="62">
        <v>245</v>
      </c>
      <c r="S19" s="61">
        <v>212</v>
      </c>
      <c r="T19" s="62">
        <v>153</v>
      </c>
      <c r="U19" s="61">
        <v>38</v>
      </c>
      <c r="V19" s="62">
        <v>22</v>
      </c>
      <c r="W19" s="61">
        <v>22</v>
      </c>
      <c r="X19" s="62">
        <v>13</v>
      </c>
      <c r="Y19" s="61">
        <v>3</v>
      </c>
      <c r="Z19" s="62">
        <v>3</v>
      </c>
      <c r="AA19" s="61">
        <v>0</v>
      </c>
      <c r="AB19" s="62">
        <v>0</v>
      </c>
      <c r="AC19" s="61">
        <v>0</v>
      </c>
      <c r="AD19" s="62">
        <v>0</v>
      </c>
      <c r="AE19" s="61">
        <v>0</v>
      </c>
      <c r="AF19" s="62">
        <v>0</v>
      </c>
      <c r="AG19" s="61">
        <v>0</v>
      </c>
      <c r="AH19" s="62">
        <v>0</v>
      </c>
      <c r="AI19" s="63">
        <v>0</v>
      </c>
      <c r="AJ19" s="3"/>
      <c r="AK19" s="60">
        <v>0</v>
      </c>
      <c r="AL19" s="61">
        <v>0</v>
      </c>
      <c r="AM19" s="62">
        <v>0</v>
      </c>
      <c r="AN19" s="61">
        <v>0</v>
      </c>
      <c r="AO19" s="62">
        <v>3867295</v>
      </c>
      <c r="AP19" s="61">
        <v>1879090</v>
      </c>
      <c r="AQ19" s="62">
        <v>1762652</v>
      </c>
      <c r="AR19" s="61">
        <v>1741245</v>
      </c>
      <c r="AS19" s="62">
        <v>1730032</v>
      </c>
      <c r="AT19" s="61">
        <v>1730032</v>
      </c>
      <c r="AU19" s="62">
        <v>1730032</v>
      </c>
      <c r="AV19" s="61">
        <v>1699918</v>
      </c>
      <c r="AW19" s="62">
        <v>1212208</v>
      </c>
      <c r="AX19" s="61">
        <v>715926</v>
      </c>
      <c r="AY19" s="62">
        <v>523585</v>
      </c>
      <c r="AZ19" s="61">
        <v>310405</v>
      </c>
      <c r="BA19" s="62">
        <v>187809</v>
      </c>
      <c r="BB19" s="61">
        <v>187809</v>
      </c>
      <c r="BC19" s="62">
        <v>146063</v>
      </c>
      <c r="BD19" s="61">
        <v>70893</v>
      </c>
      <c r="BE19" s="62">
        <v>70893</v>
      </c>
      <c r="BF19" s="61">
        <v>42750</v>
      </c>
      <c r="BG19" s="62">
        <v>0</v>
      </c>
      <c r="BH19" s="61">
        <v>0</v>
      </c>
      <c r="BI19" s="62">
        <v>0</v>
      </c>
      <c r="BJ19" s="61">
        <v>0</v>
      </c>
      <c r="BK19" s="62">
        <v>0</v>
      </c>
      <c r="BL19" s="61">
        <v>0</v>
      </c>
      <c r="BM19" s="62">
        <v>0</v>
      </c>
      <c r="BN19" s="63">
        <v>0</v>
      </c>
      <c r="BO19" s="14"/>
    </row>
    <row r="20" spans="2:67" ht="15" x14ac:dyDescent="0.25">
      <c r="B20" s="2"/>
      <c r="C20" s="21">
        <f t="shared" si="2"/>
        <v>13</v>
      </c>
      <c r="D20" s="56" t="s">
        <v>38</v>
      </c>
      <c r="E20" s="14"/>
      <c r="F20" s="22">
        <v>0</v>
      </c>
      <c r="G20" s="23">
        <v>0</v>
      </c>
      <c r="H20" s="24">
        <v>0</v>
      </c>
      <c r="I20" s="23">
        <v>0</v>
      </c>
      <c r="J20" s="24">
        <v>0</v>
      </c>
      <c r="K20" s="23">
        <v>0</v>
      </c>
      <c r="L20" s="24">
        <v>0</v>
      </c>
      <c r="M20" s="23">
        <v>0</v>
      </c>
      <c r="N20" s="24">
        <v>0</v>
      </c>
      <c r="O20" s="23">
        <v>0</v>
      </c>
      <c r="P20" s="24">
        <v>0</v>
      </c>
      <c r="Q20" s="23">
        <v>0</v>
      </c>
      <c r="R20" s="24">
        <v>0</v>
      </c>
      <c r="S20" s="23">
        <v>0</v>
      </c>
      <c r="T20" s="24">
        <v>0</v>
      </c>
      <c r="U20" s="23">
        <v>0</v>
      </c>
      <c r="V20" s="24">
        <v>0</v>
      </c>
      <c r="W20" s="23">
        <v>0</v>
      </c>
      <c r="X20" s="24">
        <v>0</v>
      </c>
      <c r="Y20" s="23">
        <v>0</v>
      </c>
      <c r="Z20" s="24">
        <v>0</v>
      </c>
      <c r="AA20" s="23">
        <v>0</v>
      </c>
      <c r="AB20" s="24">
        <v>0</v>
      </c>
      <c r="AC20" s="23">
        <v>0</v>
      </c>
      <c r="AD20" s="24">
        <v>0</v>
      </c>
      <c r="AE20" s="23">
        <v>0</v>
      </c>
      <c r="AF20" s="24">
        <v>0</v>
      </c>
      <c r="AG20" s="23">
        <v>0</v>
      </c>
      <c r="AH20" s="24">
        <v>0</v>
      </c>
      <c r="AI20" s="25">
        <v>0</v>
      </c>
      <c r="AJ20" s="3"/>
      <c r="AK20" s="22">
        <v>0</v>
      </c>
      <c r="AL20" s="23">
        <v>0</v>
      </c>
      <c r="AM20" s="24">
        <v>0</v>
      </c>
      <c r="AN20" s="23">
        <v>0</v>
      </c>
      <c r="AO20" s="24">
        <v>0</v>
      </c>
      <c r="AP20" s="23">
        <v>0</v>
      </c>
      <c r="AQ20" s="24">
        <v>0</v>
      </c>
      <c r="AR20" s="23">
        <v>0</v>
      </c>
      <c r="AS20" s="24">
        <v>0</v>
      </c>
      <c r="AT20" s="23">
        <v>0</v>
      </c>
      <c r="AU20" s="24">
        <v>0</v>
      </c>
      <c r="AV20" s="23">
        <v>0</v>
      </c>
      <c r="AW20" s="24">
        <v>0</v>
      </c>
      <c r="AX20" s="23">
        <v>0</v>
      </c>
      <c r="AY20" s="24">
        <v>0</v>
      </c>
      <c r="AZ20" s="23">
        <v>0</v>
      </c>
      <c r="BA20" s="24">
        <v>0</v>
      </c>
      <c r="BB20" s="23">
        <v>0</v>
      </c>
      <c r="BC20" s="24">
        <v>0</v>
      </c>
      <c r="BD20" s="23">
        <v>0</v>
      </c>
      <c r="BE20" s="24">
        <v>0</v>
      </c>
      <c r="BF20" s="23">
        <v>0</v>
      </c>
      <c r="BG20" s="24">
        <v>0</v>
      </c>
      <c r="BH20" s="23">
        <v>0</v>
      </c>
      <c r="BI20" s="24">
        <v>0</v>
      </c>
      <c r="BJ20" s="23">
        <v>0</v>
      </c>
      <c r="BK20" s="24">
        <v>0</v>
      </c>
      <c r="BL20" s="23">
        <v>0</v>
      </c>
      <c r="BM20" s="24">
        <v>0</v>
      </c>
      <c r="BN20" s="25">
        <v>0</v>
      </c>
      <c r="BO20" s="14"/>
    </row>
    <row r="21" spans="2:67" ht="15" x14ac:dyDescent="0.25">
      <c r="B21" s="2"/>
      <c r="C21" s="44">
        <f t="shared" si="2"/>
        <v>14</v>
      </c>
      <c r="D21" s="55" t="s">
        <v>39</v>
      </c>
      <c r="E21" s="14"/>
      <c r="F21" s="60">
        <v>0</v>
      </c>
      <c r="G21" s="61">
        <v>0</v>
      </c>
      <c r="H21" s="62">
        <v>0</v>
      </c>
      <c r="I21" s="61">
        <v>0</v>
      </c>
      <c r="J21" s="62">
        <v>337</v>
      </c>
      <c r="K21" s="61">
        <v>304</v>
      </c>
      <c r="L21" s="62">
        <v>299</v>
      </c>
      <c r="M21" s="61">
        <v>294</v>
      </c>
      <c r="N21" s="62">
        <v>293</v>
      </c>
      <c r="O21" s="61">
        <v>293</v>
      </c>
      <c r="P21" s="62">
        <v>289</v>
      </c>
      <c r="Q21" s="61">
        <v>289</v>
      </c>
      <c r="R21" s="62">
        <v>240</v>
      </c>
      <c r="S21" s="61">
        <v>237</v>
      </c>
      <c r="T21" s="62">
        <v>219</v>
      </c>
      <c r="U21" s="61">
        <v>219</v>
      </c>
      <c r="V21" s="62">
        <v>206</v>
      </c>
      <c r="W21" s="61">
        <v>206</v>
      </c>
      <c r="X21" s="62">
        <v>125</v>
      </c>
      <c r="Y21" s="61">
        <v>118</v>
      </c>
      <c r="Z21" s="62">
        <v>118</v>
      </c>
      <c r="AA21" s="61">
        <v>118</v>
      </c>
      <c r="AB21" s="62">
        <v>118</v>
      </c>
      <c r="AC21" s="61">
        <v>118</v>
      </c>
      <c r="AD21" s="62">
        <v>11</v>
      </c>
      <c r="AE21" s="61">
        <v>0</v>
      </c>
      <c r="AF21" s="62">
        <v>0</v>
      </c>
      <c r="AG21" s="61">
        <v>0</v>
      </c>
      <c r="AH21" s="62">
        <v>0</v>
      </c>
      <c r="AI21" s="63">
        <v>0</v>
      </c>
      <c r="AJ21" s="3"/>
      <c r="AK21" s="60">
        <v>0</v>
      </c>
      <c r="AL21" s="61">
        <v>0</v>
      </c>
      <c r="AM21" s="62">
        <v>0</v>
      </c>
      <c r="AN21" s="61">
        <v>0</v>
      </c>
      <c r="AO21" s="62">
        <v>3206543</v>
      </c>
      <c r="AP21" s="61">
        <v>2571363</v>
      </c>
      <c r="AQ21" s="62">
        <v>2467582</v>
      </c>
      <c r="AR21" s="61">
        <v>2363916</v>
      </c>
      <c r="AS21" s="62">
        <v>2315718</v>
      </c>
      <c r="AT21" s="61">
        <v>2315718</v>
      </c>
      <c r="AU21" s="62">
        <v>2239147</v>
      </c>
      <c r="AV21" s="61">
        <v>2215686</v>
      </c>
      <c r="AW21" s="62">
        <v>1281880</v>
      </c>
      <c r="AX21" s="61">
        <v>1279121</v>
      </c>
      <c r="AY21" s="62">
        <v>1086504</v>
      </c>
      <c r="AZ21" s="61">
        <v>1086504</v>
      </c>
      <c r="BA21" s="62">
        <v>1042355</v>
      </c>
      <c r="BB21" s="61">
        <v>1042355</v>
      </c>
      <c r="BC21" s="62">
        <v>408700</v>
      </c>
      <c r="BD21" s="61">
        <v>351405</v>
      </c>
      <c r="BE21" s="62">
        <v>351405</v>
      </c>
      <c r="BF21" s="61">
        <v>351405</v>
      </c>
      <c r="BG21" s="62">
        <v>351405</v>
      </c>
      <c r="BH21" s="61">
        <v>351405</v>
      </c>
      <c r="BI21" s="62">
        <v>79308</v>
      </c>
      <c r="BJ21" s="61">
        <v>0</v>
      </c>
      <c r="BK21" s="62">
        <v>0</v>
      </c>
      <c r="BL21" s="61">
        <v>0</v>
      </c>
      <c r="BM21" s="62">
        <v>0</v>
      </c>
      <c r="BN21" s="63">
        <v>0</v>
      </c>
      <c r="BO21" s="14"/>
    </row>
    <row r="22" spans="2:67" ht="15" x14ac:dyDescent="0.25">
      <c r="B22" s="2"/>
      <c r="C22" s="21">
        <f t="shared" si="2"/>
        <v>15</v>
      </c>
      <c r="D22" s="56" t="s">
        <v>3</v>
      </c>
      <c r="E22" s="14"/>
      <c r="F22" s="22">
        <v>0</v>
      </c>
      <c r="G22" s="23">
        <v>0</v>
      </c>
      <c r="H22" s="24">
        <v>0</v>
      </c>
      <c r="I22" s="23">
        <v>0</v>
      </c>
      <c r="J22" s="24">
        <v>625</v>
      </c>
      <c r="K22" s="23">
        <v>610</v>
      </c>
      <c r="L22" s="24">
        <v>607</v>
      </c>
      <c r="M22" s="23">
        <v>605</v>
      </c>
      <c r="N22" s="24">
        <v>605</v>
      </c>
      <c r="O22" s="23">
        <v>605</v>
      </c>
      <c r="P22" s="24">
        <v>605</v>
      </c>
      <c r="Q22" s="23">
        <v>605</v>
      </c>
      <c r="R22" s="24">
        <v>582</v>
      </c>
      <c r="S22" s="23">
        <v>556</v>
      </c>
      <c r="T22" s="24">
        <v>524</v>
      </c>
      <c r="U22" s="23">
        <v>523</v>
      </c>
      <c r="V22" s="24">
        <v>508</v>
      </c>
      <c r="W22" s="23">
        <v>508</v>
      </c>
      <c r="X22" s="24">
        <v>397</v>
      </c>
      <c r="Y22" s="23">
        <v>389</v>
      </c>
      <c r="Z22" s="24">
        <v>389</v>
      </c>
      <c r="AA22" s="23">
        <v>389</v>
      </c>
      <c r="AB22" s="24">
        <v>389</v>
      </c>
      <c r="AC22" s="23">
        <v>389</v>
      </c>
      <c r="AD22" s="24">
        <v>47</v>
      </c>
      <c r="AE22" s="23">
        <v>0</v>
      </c>
      <c r="AF22" s="24">
        <v>0</v>
      </c>
      <c r="AG22" s="23">
        <v>0</v>
      </c>
      <c r="AH22" s="24">
        <v>0</v>
      </c>
      <c r="AI22" s="25">
        <v>0</v>
      </c>
      <c r="AJ22" s="3"/>
      <c r="AK22" s="22">
        <v>0</v>
      </c>
      <c r="AL22" s="23">
        <v>0</v>
      </c>
      <c r="AM22" s="24">
        <v>0</v>
      </c>
      <c r="AN22" s="23">
        <v>0</v>
      </c>
      <c r="AO22" s="24">
        <v>3627223</v>
      </c>
      <c r="AP22" s="23">
        <v>3335277</v>
      </c>
      <c r="AQ22" s="24">
        <v>3289343</v>
      </c>
      <c r="AR22" s="23">
        <v>3243409</v>
      </c>
      <c r="AS22" s="24">
        <v>3243409</v>
      </c>
      <c r="AT22" s="23">
        <v>3243409</v>
      </c>
      <c r="AU22" s="24">
        <v>3243409</v>
      </c>
      <c r="AV22" s="23">
        <v>3243409</v>
      </c>
      <c r="AW22" s="24">
        <v>2792705</v>
      </c>
      <c r="AX22" s="23">
        <v>2768545</v>
      </c>
      <c r="AY22" s="24">
        <v>2378627</v>
      </c>
      <c r="AZ22" s="23">
        <v>2192317</v>
      </c>
      <c r="BA22" s="24">
        <v>2143028</v>
      </c>
      <c r="BB22" s="23">
        <v>2143028</v>
      </c>
      <c r="BC22" s="24">
        <v>1273935</v>
      </c>
      <c r="BD22" s="23">
        <v>1213329</v>
      </c>
      <c r="BE22" s="24">
        <v>1213329</v>
      </c>
      <c r="BF22" s="23">
        <v>1213329</v>
      </c>
      <c r="BG22" s="24">
        <v>1213329</v>
      </c>
      <c r="BH22" s="23">
        <v>1213329</v>
      </c>
      <c r="BI22" s="24">
        <v>347199</v>
      </c>
      <c r="BJ22" s="23">
        <v>0</v>
      </c>
      <c r="BK22" s="24">
        <v>0</v>
      </c>
      <c r="BL22" s="23">
        <v>0</v>
      </c>
      <c r="BM22" s="24">
        <v>0</v>
      </c>
      <c r="BN22" s="25">
        <v>0</v>
      </c>
      <c r="BO22" s="14"/>
    </row>
    <row r="23" spans="2:67" ht="15" x14ac:dyDescent="0.25">
      <c r="B23" s="2"/>
      <c r="C23" s="57">
        <f t="shared" si="2"/>
        <v>16</v>
      </c>
      <c r="D23" s="58" t="s">
        <v>4</v>
      </c>
      <c r="E23" s="14"/>
      <c r="F23" s="64">
        <v>0</v>
      </c>
      <c r="G23" s="65">
        <v>0</v>
      </c>
      <c r="H23" s="66">
        <v>0</v>
      </c>
      <c r="I23" s="65">
        <v>0</v>
      </c>
      <c r="J23" s="66">
        <v>0</v>
      </c>
      <c r="K23" s="65">
        <v>0</v>
      </c>
      <c r="L23" s="66">
        <v>0</v>
      </c>
      <c r="M23" s="65">
        <v>0</v>
      </c>
      <c r="N23" s="66">
        <v>0</v>
      </c>
      <c r="O23" s="65">
        <v>0</v>
      </c>
      <c r="P23" s="66">
        <v>0</v>
      </c>
      <c r="Q23" s="65">
        <v>0</v>
      </c>
      <c r="R23" s="66">
        <v>0</v>
      </c>
      <c r="S23" s="65">
        <v>0</v>
      </c>
      <c r="T23" s="66">
        <v>0</v>
      </c>
      <c r="U23" s="65">
        <v>0</v>
      </c>
      <c r="V23" s="66">
        <v>0</v>
      </c>
      <c r="W23" s="65">
        <v>0</v>
      </c>
      <c r="X23" s="66">
        <v>0</v>
      </c>
      <c r="Y23" s="65">
        <v>0</v>
      </c>
      <c r="Z23" s="66">
        <v>0</v>
      </c>
      <c r="AA23" s="65">
        <v>0</v>
      </c>
      <c r="AB23" s="66">
        <v>0</v>
      </c>
      <c r="AC23" s="65">
        <v>0</v>
      </c>
      <c r="AD23" s="66">
        <v>0</v>
      </c>
      <c r="AE23" s="65">
        <v>0</v>
      </c>
      <c r="AF23" s="66">
        <v>0</v>
      </c>
      <c r="AG23" s="65">
        <v>0</v>
      </c>
      <c r="AH23" s="66">
        <v>0</v>
      </c>
      <c r="AI23" s="67">
        <v>0</v>
      </c>
      <c r="AJ23" s="3"/>
      <c r="AK23" s="64">
        <v>0</v>
      </c>
      <c r="AL23" s="65">
        <v>0</v>
      </c>
      <c r="AM23" s="66">
        <v>0</v>
      </c>
      <c r="AN23" s="65">
        <v>0</v>
      </c>
      <c r="AO23" s="66">
        <v>0</v>
      </c>
      <c r="AP23" s="65">
        <v>0</v>
      </c>
      <c r="AQ23" s="66">
        <v>0</v>
      </c>
      <c r="AR23" s="65">
        <v>0</v>
      </c>
      <c r="AS23" s="66">
        <v>0</v>
      </c>
      <c r="AT23" s="65">
        <v>0</v>
      </c>
      <c r="AU23" s="66">
        <v>0</v>
      </c>
      <c r="AV23" s="65">
        <v>0</v>
      </c>
      <c r="AW23" s="66">
        <v>0</v>
      </c>
      <c r="AX23" s="65">
        <v>0</v>
      </c>
      <c r="AY23" s="66">
        <v>0</v>
      </c>
      <c r="AZ23" s="65">
        <v>0</v>
      </c>
      <c r="BA23" s="66">
        <v>0</v>
      </c>
      <c r="BB23" s="65">
        <v>0</v>
      </c>
      <c r="BC23" s="66">
        <v>0</v>
      </c>
      <c r="BD23" s="65">
        <v>0</v>
      </c>
      <c r="BE23" s="66">
        <v>0</v>
      </c>
      <c r="BF23" s="65">
        <v>0</v>
      </c>
      <c r="BG23" s="66">
        <v>0</v>
      </c>
      <c r="BH23" s="65">
        <v>0</v>
      </c>
      <c r="BI23" s="66">
        <v>0</v>
      </c>
      <c r="BJ23" s="65">
        <v>0</v>
      </c>
      <c r="BK23" s="66">
        <v>0</v>
      </c>
      <c r="BL23" s="65">
        <v>0</v>
      </c>
      <c r="BM23" s="66">
        <v>0</v>
      </c>
      <c r="BN23" s="67">
        <v>0</v>
      </c>
      <c r="BO23" s="14"/>
    </row>
    <row r="24" spans="2:67" s="52" customFormat="1" ht="23.1" customHeight="1" x14ac:dyDescent="0.25">
      <c r="B24" s="68"/>
      <c r="C24" s="53" t="s">
        <v>43</v>
      </c>
      <c r="BO24" s="69"/>
    </row>
    <row r="25" spans="2:67" ht="15" x14ac:dyDescent="0.25">
      <c r="B25" s="2"/>
      <c r="C25" s="17">
        <f>C21+1</f>
        <v>15</v>
      </c>
      <c r="D25" s="54" t="s">
        <v>8</v>
      </c>
      <c r="E25" s="14"/>
      <c r="F25" s="18">
        <v>0</v>
      </c>
      <c r="G25" s="19">
        <v>0</v>
      </c>
      <c r="H25" s="20">
        <v>0</v>
      </c>
      <c r="I25" s="19">
        <v>0</v>
      </c>
      <c r="J25" s="20">
        <v>0</v>
      </c>
      <c r="K25" s="19">
        <v>0</v>
      </c>
      <c r="L25" s="20">
        <v>0</v>
      </c>
      <c r="M25" s="19">
        <v>0</v>
      </c>
      <c r="N25" s="20">
        <v>0</v>
      </c>
      <c r="O25" s="19">
        <v>0</v>
      </c>
      <c r="P25" s="20">
        <v>0</v>
      </c>
      <c r="Q25" s="19">
        <v>0</v>
      </c>
      <c r="R25" s="20">
        <v>0</v>
      </c>
      <c r="S25" s="19">
        <v>0</v>
      </c>
      <c r="T25" s="20">
        <v>0</v>
      </c>
      <c r="U25" s="19">
        <v>0</v>
      </c>
      <c r="V25" s="20">
        <v>0</v>
      </c>
      <c r="W25" s="19">
        <v>0</v>
      </c>
      <c r="X25" s="20">
        <v>0</v>
      </c>
      <c r="Y25" s="19">
        <v>0</v>
      </c>
      <c r="Z25" s="20">
        <v>0</v>
      </c>
      <c r="AA25" s="19">
        <v>0</v>
      </c>
      <c r="AB25" s="20">
        <v>0</v>
      </c>
      <c r="AC25" s="19">
        <v>0</v>
      </c>
      <c r="AD25" s="20">
        <v>0</v>
      </c>
      <c r="AE25" s="19">
        <v>0</v>
      </c>
      <c r="AF25" s="20">
        <v>0</v>
      </c>
      <c r="AG25" s="19">
        <v>0</v>
      </c>
      <c r="AH25" s="20">
        <v>0</v>
      </c>
      <c r="AI25" s="59">
        <v>0</v>
      </c>
      <c r="AJ25" s="3"/>
      <c r="AK25" s="18">
        <v>0</v>
      </c>
      <c r="AL25" s="19">
        <v>0</v>
      </c>
      <c r="AM25" s="20">
        <v>0</v>
      </c>
      <c r="AN25" s="19">
        <v>0</v>
      </c>
      <c r="AO25" s="20">
        <v>0</v>
      </c>
      <c r="AP25" s="19">
        <v>0</v>
      </c>
      <c r="AQ25" s="20">
        <v>0</v>
      </c>
      <c r="AR25" s="19">
        <v>0</v>
      </c>
      <c r="AS25" s="20">
        <v>0</v>
      </c>
      <c r="AT25" s="19">
        <v>0</v>
      </c>
      <c r="AU25" s="20">
        <v>0</v>
      </c>
      <c r="AV25" s="19">
        <v>0</v>
      </c>
      <c r="AW25" s="20">
        <v>0</v>
      </c>
      <c r="AX25" s="19">
        <v>0</v>
      </c>
      <c r="AY25" s="20">
        <v>0</v>
      </c>
      <c r="AZ25" s="19">
        <v>0</v>
      </c>
      <c r="BA25" s="20">
        <v>0</v>
      </c>
      <c r="BB25" s="19">
        <v>0</v>
      </c>
      <c r="BC25" s="20">
        <v>0</v>
      </c>
      <c r="BD25" s="19">
        <v>0</v>
      </c>
      <c r="BE25" s="20">
        <v>0</v>
      </c>
      <c r="BF25" s="19">
        <v>0</v>
      </c>
      <c r="BG25" s="20">
        <v>0</v>
      </c>
      <c r="BH25" s="19">
        <v>0</v>
      </c>
      <c r="BI25" s="20">
        <v>0</v>
      </c>
      <c r="BJ25" s="19">
        <v>0</v>
      </c>
      <c r="BK25" s="20">
        <v>0</v>
      </c>
      <c r="BL25" s="19">
        <v>0</v>
      </c>
      <c r="BM25" s="20">
        <v>0</v>
      </c>
      <c r="BN25" s="59">
        <v>0</v>
      </c>
      <c r="BO25" s="14"/>
    </row>
    <row r="26" spans="2:67" ht="15" x14ac:dyDescent="0.25">
      <c r="B26" s="2"/>
      <c r="C26" s="44">
        <f t="shared" si="2"/>
        <v>16</v>
      </c>
      <c r="D26" s="55" t="s">
        <v>42</v>
      </c>
      <c r="E26" s="14"/>
      <c r="F26" s="60">
        <v>0</v>
      </c>
      <c r="G26" s="61">
        <v>0</v>
      </c>
      <c r="H26" s="62">
        <v>0</v>
      </c>
      <c r="I26" s="61">
        <v>0</v>
      </c>
      <c r="J26" s="62">
        <v>42</v>
      </c>
      <c r="K26" s="61">
        <v>42</v>
      </c>
      <c r="L26" s="62">
        <v>42</v>
      </c>
      <c r="M26" s="61">
        <v>42</v>
      </c>
      <c r="N26" s="62">
        <v>42</v>
      </c>
      <c r="O26" s="61">
        <v>42</v>
      </c>
      <c r="P26" s="62">
        <v>42</v>
      </c>
      <c r="Q26" s="61">
        <v>42</v>
      </c>
      <c r="R26" s="62">
        <v>42</v>
      </c>
      <c r="S26" s="61">
        <v>42</v>
      </c>
      <c r="T26" s="62">
        <v>0</v>
      </c>
      <c r="U26" s="61">
        <v>0</v>
      </c>
      <c r="V26" s="62">
        <v>0</v>
      </c>
      <c r="W26" s="61">
        <v>0</v>
      </c>
      <c r="X26" s="62">
        <v>0</v>
      </c>
      <c r="Y26" s="61">
        <v>0</v>
      </c>
      <c r="Z26" s="62">
        <v>0</v>
      </c>
      <c r="AA26" s="61">
        <v>0</v>
      </c>
      <c r="AB26" s="62">
        <v>0</v>
      </c>
      <c r="AC26" s="61">
        <v>0</v>
      </c>
      <c r="AD26" s="62">
        <v>0</v>
      </c>
      <c r="AE26" s="61">
        <v>0</v>
      </c>
      <c r="AF26" s="62">
        <v>0</v>
      </c>
      <c r="AG26" s="61">
        <v>0</v>
      </c>
      <c r="AH26" s="62">
        <v>0</v>
      </c>
      <c r="AI26" s="63">
        <v>0</v>
      </c>
      <c r="AJ26" s="3"/>
      <c r="AK26" s="60">
        <v>0</v>
      </c>
      <c r="AL26" s="61">
        <v>0</v>
      </c>
      <c r="AM26" s="62">
        <v>0</v>
      </c>
      <c r="AN26" s="61">
        <v>0</v>
      </c>
      <c r="AO26" s="62">
        <v>756326</v>
      </c>
      <c r="AP26" s="61">
        <v>756326</v>
      </c>
      <c r="AQ26" s="62">
        <v>756326</v>
      </c>
      <c r="AR26" s="61">
        <v>756326</v>
      </c>
      <c r="AS26" s="62">
        <v>756326</v>
      </c>
      <c r="AT26" s="61">
        <v>756326</v>
      </c>
      <c r="AU26" s="62">
        <v>756326</v>
      </c>
      <c r="AV26" s="61">
        <v>756326</v>
      </c>
      <c r="AW26" s="62">
        <v>756326</v>
      </c>
      <c r="AX26" s="61">
        <v>756326</v>
      </c>
      <c r="AY26" s="62">
        <v>0</v>
      </c>
      <c r="AZ26" s="61">
        <v>0</v>
      </c>
      <c r="BA26" s="62">
        <v>0</v>
      </c>
      <c r="BB26" s="61">
        <v>0</v>
      </c>
      <c r="BC26" s="62">
        <v>0</v>
      </c>
      <c r="BD26" s="61">
        <v>0</v>
      </c>
      <c r="BE26" s="62">
        <v>0</v>
      </c>
      <c r="BF26" s="61">
        <v>0</v>
      </c>
      <c r="BG26" s="62">
        <v>0</v>
      </c>
      <c r="BH26" s="61">
        <v>0</v>
      </c>
      <c r="BI26" s="62">
        <v>0</v>
      </c>
      <c r="BJ26" s="61">
        <v>0</v>
      </c>
      <c r="BK26" s="62">
        <v>0</v>
      </c>
      <c r="BL26" s="61">
        <v>0</v>
      </c>
      <c r="BM26" s="62">
        <v>0</v>
      </c>
      <c r="BN26" s="63">
        <v>0</v>
      </c>
      <c r="BO26" s="14"/>
    </row>
    <row r="27" spans="2:67" ht="15" x14ac:dyDescent="0.25">
      <c r="B27" s="2"/>
      <c r="C27" s="21">
        <f t="shared" si="2"/>
        <v>17</v>
      </c>
      <c r="D27" s="56" t="s">
        <v>9</v>
      </c>
      <c r="E27" s="14"/>
      <c r="F27" s="22">
        <v>0</v>
      </c>
      <c r="G27" s="23">
        <v>0</v>
      </c>
      <c r="H27" s="24">
        <v>0</v>
      </c>
      <c r="I27" s="23">
        <v>0</v>
      </c>
      <c r="J27" s="24">
        <v>0</v>
      </c>
      <c r="K27" s="23">
        <v>0</v>
      </c>
      <c r="L27" s="24">
        <v>0</v>
      </c>
      <c r="M27" s="23">
        <v>0</v>
      </c>
      <c r="N27" s="24">
        <v>0</v>
      </c>
      <c r="O27" s="23">
        <v>0</v>
      </c>
      <c r="P27" s="24">
        <v>0</v>
      </c>
      <c r="Q27" s="23">
        <v>0</v>
      </c>
      <c r="R27" s="24">
        <v>0</v>
      </c>
      <c r="S27" s="23">
        <v>0</v>
      </c>
      <c r="T27" s="24">
        <v>0</v>
      </c>
      <c r="U27" s="23">
        <v>0</v>
      </c>
      <c r="V27" s="24">
        <v>0</v>
      </c>
      <c r="W27" s="23">
        <v>0</v>
      </c>
      <c r="X27" s="24">
        <v>0</v>
      </c>
      <c r="Y27" s="23">
        <v>0</v>
      </c>
      <c r="Z27" s="24">
        <v>0</v>
      </c>
      <c r="AA27" s="23">
        <v>0</v>
      </c>
      <c r="AB27" s="24">
        <v>0</v>
      </c>
      <c r="AC27" s="23">
        <v>0</v>
      </c>
      <c r="AD27" s="24">
        <v>0</v>
      </c>
      <c r="AE27" s="23">
        <v>0</v>
      </c>
      <c r="AF27" s="24">
        <v>0</v>
      </c>
      <c r="AG27" s="23">
        <v>0</v>
      </c>
      <c r="AH27" s="24">
        <v>0</v>
      </c>
      <c r="AI27" s="25">
        <v>0</v>
      </c>
      <c r="AJ27" s="3"/>
      <c r="AK27" s="22">
        <v>0</v>
      </c>
      <c r="AL27" s="23">
        <v>0</v>
      </c>
      <c r="AM27" s="24">
        <v>0</v>
      </c>
      <c r="AN27" s="23">
        <v>0</v>
      </c>
      <c r="AO27" s="24">
        <v>0</v>
      </c>
      <c r="AP27" s="23">
        <v>0</v>
      </c>
      <c r="AQ27" s="24">
        <v>0</v>
      </c>
      <c r="AR27" s="23">
        <v>0</v>
      </c>
      <c r="AS27" s="24">
        <v>0</v>
      </c>
      <c r="AT27" s="23">
        <v>0</v>
      </c>
      <c r="AU27" s="24">
        <v>0</v>
      </c>
      <c r="AV27" s="23">
        <v>0</v>
      </c>
      <c r="AW27" s="24">
        <v>0</v>
      </c>
      <c r="AX27" s="23">
        <v>0</v>
      </c>
      <c r="AY27" s="24">
        <v>0</v>
      </c>
      <c r="AZ27" s="23">
        <v>0</v>
      </c>
      <c r="BA27" s="24">
        <v>0</v>
      </c>
      <c r="BB27" s="23">
        <v>0</v>
      </c>
      <c r="BC27" s="24">
        <v>0</v>
      </c>
      <c r="BD27" s="23">
        <v>0</v>
      </c>
      <c r="BE27" s="24">
        <v>0</v>
      </c>
      <c r="BF27" s="23">
        <v>0</v>
      </c>
      <c r="BG27" s="24">
        <v>0</v>
      </c>
      <c r="BH27" s="23">
        <v>0</v>
      </c>
      <c r="BI27" s="24">
        <v>0</v>
      </c>
      <c r="BJ27" s="23">
        <v>0</v>
      </c>
      <c r="BK27" s="24">
        <v>0</v>
      </c>
      <c r="BL27" s="23">
        <v>0</v>
      </c>
      <c r="BM27" s="24">
        <v>0</v>
      </c>
      <c r="BN27" s="25">
        <v>0</v>
      </c>
      <c r="BO27" s="14"/>
    </row>
    <row r="28" spans="2:67" ht="15" x14ac:dyDescent="0.25">
      <c r="B28" s="2"/>
      <c r="C28" s="57">
        <f t="shared" si="2"/>
        <v>18</v>
      </c>
      <c r="D28" s="58" t="s">
        <v>10</v>
      </c>
      <c r="E28" s="14"/>
      <c r="F28" s="64">
        <v>0</v>
      </c>
      <c r="G28" s="65">
        <v>0</v>
      </c>
      <c r="H28" s="66">
        <v>0</v>
      </c>
      <c r="I28" s="65">
        <v>0</v>
      </c>
      <c r="J28" s="66">
        <v>1070</v>
      </c>
      <c r="K28" s="65">
        <v>0</v>
      </c>
      <c r="L28" s="66">
        <v>0</v>
      </c>
      <c r="M28" s="65">
        <v>0</v>
      </c>
      <c r="N28" s="66">
        <v>0</v>
      </c>
      <c r="O28" s="65">
        <v>0</v>
      </c>
      <c r="P28" s="66">
        <v>0</v>
      </c>
      <c r="Q28" s="65">
        <v>0</v>
      </c>
      <c r="R28" s="66">
        <v>0</v>
      </c>
      <c r="S28" s="65">
        <v>0</v>
      </c>
      <c r="T28" s="66">
        <v>0</v>
      </c>
      <c r="U28" s="65">
        <v>0</v>
      </c>
      <c r="V28" s="66">
        <v>0</v>
      </c>
      <c r="W28" s="65">
        <v>0</v>
      </c>
      <c r="X28" s="66">
        <v>0</v>
      </c>
      <c r="Y28" s="65">
        <v>0</v>
      </c>
      <c r="Z28" s="66">
        <v>0</v>
      </c>
      <c r="AA28" s="65">
        <v>0</v>
      </c>
      <c r="AB28" s="66">
        <v>0</v>
      </c>
      <c r="AC28" s="65">
        <v>0</v>
      </c>
      <c r="AD28" s="66">
        <v>0</v>
      </c>
      <c r="AE28" s="65">
        <v>0</v>
      </c>
      <c r="AF28" s="66">
        <v>0</v>
      </c>
      <c r="AG28" s="65">
        <v>0</v>
      </c>
      <c r="AH28" s="66">
        <v>0</v>
      </c>
      <c r="AI28" s="67">
        <v>0</v>
      </c>
      <c r="AJ28" s="3"/>
      <c r="AK28" s="64">
        <v>0</v>
      </c>
      <c r="AL28" s="65">
        <v>0</v>
      </c>
      <c r="AM28" s="66">
        <v>0</v>
      </c>
      <c r="AN28" s="65">
        <v>0</v>
      </c>
      <c r="AO28" s="66">
        <v>14151222</v>
      </c>
      <c r="AP28" s="65">
        <v>0</v>
      </c>
      <c r="AQ28" s="66">
        <v>0</v>
      </c>
      <c r="AR28" s="65">
        <v>0</v>
      </c>
      <c r="AS28" s="66">
        <v>0</v>
      </c>
      <c r="AT28" s="65">
        <v>0</v>
      </c>
      <c r="AU28" s="66">
        <v>0</v>
      </c>
      <c r="AV28" s="65">
        <v>0</v>
      </c>
      <c r="AW28" s="66">
        <v>0</v>
      </c>
      <c r="AX28" s="65">
        <v>0</v>
      </c>
      <c r="AY28" s="66">
        <v>0</v>
      </c>
      <c r="AZ28" s="65">
        <v>0</v>
      </c>
      <c r="BA28" s="66">
        <v>0</v>
      </c>
      <c r="BB28" s="65">
        <v>0</v>
      </c>
      <c r="BC28" s="66">
        <v>0</v>
      </c>
      <c r="BD28" s="65">
        <v>0</v>
      </c>
      <c r="BE28" s="66">
        <v>0</v>
      </c>
      <c r="BF28" s="65">
        <v>0</v>
      </c>
      <c r="BG28" s="66">
        <v>0</v>
      </c>
      <c r="BH28" s="65">
        <v>0</v>
      </c>
      <c r="BI28" s="66">
        <v>0</v>
      </c>
      <c r="BJ28" s="65">
        <v>0</v>
      </c>
      <c r="BK28" s="66">
        <v>0</v>
      </c>
      <c r="BL28" s="65">
        <v>0</v>
      </c>
      <c r="BM28" s="66">
        <v>0</v>
      </c>
      <c r="BN28" s="67">
        <v>0</v>
      </c>
      <c r="BO28" s="14"/>
    </row>
    <row r="29" spans="2:67" s="52" customFormat="1" ht="23.1" customHeight="1" x14ac:dyDescent="0.25">
      <c r="B29" s="68"/>
      <c r="C29" s="53" t="s">
        <v>23</v>
      </c>
      <c r="BO29" s="69"/>
    </row>
    <row r="30" spans="2:67" ht="15" x14ac:dyDescent="0.25">
      <c r="B30" s="2"/>
      <c r="C30" s="17">
        <f>C28+1</f>
        <v>19</v>
      </c>
      <c r="D30" s="54" t="s">
        <v>5</v>
      </c>
      <c r="E30" s="14"/>
      <c r="F30" s="18">
        <v>0</v>
      </c>
      <c r="G30" s="19">
        <v>0</v>
      </c>
      <c r="H30" s="20">
        <v>0</v>
      </c>
      <c r="I30" s="19">
        <v>0</v>
      </c>
      <c r="J30" s="20">
        <v>0</v>
      </c>
      <c r="K30" s="19">
        <v>0</v>
      </c>
      <c r="L30" s="20">
        <v>0</v>
      </c>
      <c r="M30" s="19">
        <v>0</v>
      </c>
      <c r="N30" s="20">
        <v>0</v>
      </c>
      <c r="O30" s="19">
        <v>0</v>
      </c>
      <c r="P30" s="20">
        <v>0</v>
      </c>
      <c r="Q30" s="19">
        <v>0</v>
      </c>
      <c r="R30" s="20">
        <v>0</v>
      </c>
      <c r="S30" s="19">
        <v>0</v>
      </c>
      <c r="T30" s="20">
        <v>0</v>
      </c>
      <c r="U30" s="19">
        <v>0</v>
      </c>
      <c r="V30" s="20">
        <v>0</v>
      </c>
      <c r="W30" s="19">
        <v>0</v>
      </c>
      <c r="X30" s="20">
        <v>0</v>
      </c>
      <c r="Y30" s="19">
        <v>0</v>
      </c>
      <c r="Z30" s="20">
        <v>0</v>
      </c>
      <c r="AA30" s="19">
        <v>0</v>
      </c>
      <c r="AB30" s="20">
        <v>0</v>
      </c>
      <c r="AC30" s="19">
        <v>0</v>
      </c>
      <c r="AD30" s="20">
        <v>0</v>
      </c>
      <c r="AE30" s="19">
        <v>0</v>
      </c>
      <c r="AF30" s="20">
        <v>0</v>
      </c>
      <c r="AG30" s="19">
        <v>0</v>
      </c>
      <c r="AH30" s="20">
        <v>0</v>
      </c>
      <c r="AI30" s="59">
        <v>0</v>
      </c>
      <c r="AJ30" s="3"/>
      <c r="AK30" s="18">
        <v>0</v>
      </c>
      <c r="AL30" s="19">
        <v>0</v>
      </c>
      <c r="AM30" s="20">
        <v>0</v>
      </c>
      <c r="AN30" s="19">
        <v>0</v>
      </c>
      <c r="AO30" s="20">
        <v>0</v>
      </c>
      <c r="AP30" s="19">
        <v>0</v>
      </c>
      <c r="AQ30" s="20">
        <v>0</v>
      </c>
      <c r="AR30" s="19">
        <v>0</v>
      </c>
      <c r="AS30" s="20">
        <v>0</v>
      </c>
      <c r="AT30" s="19">
        <v>0</v>
      </c>
      <c r="AU30" s="20">
        <v>0</v>
      </c>
      <c r="AV30" s="19">
        <v>0</v>
      </c>
      <c r="AW30" s="20">
        <v>0</v>
      </c>
      <c r="AX30" s="19">
        <v>0</v>
      </c>
      <c r="AY30" s="20">
        <v>0</v>
      </c>
      <c r="AZ30" s="19">
        <v>0</v>
      </c>
      <c r="BA30" s="20">
        <v>0</v>
      </c>
      <c r="BB30" s="19">
        <v>0</v>
      </c>
      <c r="BC30" s="20">
        <v>0</v>
      </c>
      <c r="BD30" s="19">
        <v>0</v>
      </c>
      <c r="BE30" s="20">
        <v>0</v>
      </c>
      <c r="BF30" s="19">
        <v>0</v>
      </c>
      <c r="BG30" s="20">
        <v>0</v>
      </c>
      <c r="BH30" s="19">
        <v>0</v>
      </c>
      <c r="BI30" s="20">
        <v>0</v>
      </c>
      <c r="BJ30" s="19">
        <v>0</v>
      </c>
      <c r="BK30" s="20">
        <v>0</v>
      </c>
      <c r="BL30" s="19">
        <v>0</v>
      </c>
      <c r="BM30" s="20">
        <v>0</v>
      </c>
      <c r="BN30" s="59">
        <v>0</v>
      </c>
      <c r="BO30" s="14"/>
    </row>
    <row r="31" spans="2:67" ht="15" x14ac:dyDescent="0.25">
      <c r="B31" s="2"/>
      <c r="C31" s="44">
        <f t="shared" si="2"/>
        <v>20</v>
      </c>
      <c r="D31" s="55" t="s">
        <v>24</v>
      </c>
      <c r="E31" s="14"/>
      <c r="F31" s="60">
        <v>0</v>
      </c>
      <c r="G31" s="61">
        <v>0</v>
      </c>
      <c r="H31" s="62">
        <v>0</v>
      </c>
      <c r="I31" s="61">
        <v>0</v>
      </c>
      <c r="J31" s="62">
        <v>0</v>
      </c>
      <c r="K31" s="61">
        <v>0</v>
      </c>
      <c r="L31" s="62">
        <v>0</v>
      </c>
      <c r="M31" s="61">
        <v>0</v>
      </c>
      <c r="N31" s="62">
        <v>0</v>
      </c>
      <c r="O31" s="61">
        <v>0</v>
      </c>
      <c r="P31" s="62">
        <v>0</v>
      </c>
      <c r="Q31" s="61">
        <v>0</v>
      </c>
      <c r="R31" s="62">
        <v>0</v>
      </c>
      <c r="S31" s="61">
        <v>0</v>
      </c>
      <c r="T31" s="62">
        <v>0</v>
      </c>
      <c r="U31" s="61">
        <v>0</v>
      </c>
      <c r="V31" s="62">
        <v>0</v>
      </c>
      <c r="W31" s="61">
        <v>0</v>
      </c>
      <c r="X31" s="62">
        <v>0</v>
      </c>
      <c r="Y31" s="61">
        <v>0</v>
      </c>
      <c r="Z31" s="62">
        <v>0</v>
      </c>
      <c r="AA31" s="61">
        <v>0</v>
      </c>
      <c r="AB31" s="62">
        <v>0</v>
      </c>
      <c r="AC31" s="61">
        <v>0</v>
      </c>
      <c r="AD31" s="62">
        <v>0</v>
      </c>
      <c r="AE31" s="61">
        <v>0</v>
      </c>
      <c r="AF31" s="62">
        <v>0</v>
      </c>
      <c r="AG31" s="61">
        <v>0</v>
      </c>
      <c r="AH31" s="62">
        <v>0</v>
      </c>
      <c r="AI31" s="63">
        <v>0</v>
      </c>
      <c r="AJ31" s="3"/>
      <c r="AK31" s="60">
        <v>0</v>
      </c>
      <c r="AL31" s="61">
        <v>0</v>
      </c>
      <c r="AM31" s="62">
        <v>0</v>
      </c>
      <c r="AN31" s="61">
        <v>0</v>
      </c>
      <c r="AO31" s="62">
        <v>0</v>
      </c>
      <c r="AP31" s="61">
        <v>0</v>
      </c>
      <c r="AQ31" s="62">
        <v>0</v>
      </c>
      <c r="AR31" s="61">
        <v>0</v>
      </c>
      <c r="AS31" s="62">
        <v>0</v>
      </c>
      <c r="AT31" s="61">
        <v>0</v>
      </c>
      <c r="AU31" s="62">
        <v>0</v>
      </c>
      <c r="AV31" s="61">
        <v>0</v>
      </c>
      <c r="AW31" s="62">
        <v>0</v>
      </c>
      <c r="AX31" s="61">
        <v>0</v>
      </c>
      <c r="AY31" s="62">
        <v>0</v>
      </c>
      <c r="AZ31" s="61">
        <v>0</v>
      </c>
      <c r="BA31" s="62">
        <v>0</v>
      </c>
      <c r="BB31" s="61">
        <v>0</v>
      </c>
      <c r="BC31" s="62">
        <v>0</v>
      </c>
      <c r="BD31" s="61">
        <v>0</v>
      </c>
      <c r="BE31" s="62">
        <v>0</v>
      </c>
      <c r="BF31" s="61">
        <v>0</v>
      </c>
      <c r="BG31" s="62">
        <v>0</v>
      </c>
      <c r="BH31" s="61">
        <v>0</v>
      </c>
      <c r="BI31" s="62">
        <v>0</v>
      </c>
      <c r="BJ31" s="61">
        <v>0</v>
      </c>
      <c r="BK31" s="62">
        <v>0</v>
      </c>
      <c r="BL31" s="61">
        <v>0</v>
      </c>
      <c r="BM31" s="62">
        <v>0</v>
      </c>
      <c r="BN31" s="63">
        <v>0</v>
      </c>
      <c r="BO31" s="14"/>
    </row>
    <row r="32" spans="2:67" ht="15" x14ac:dyDescent="0.25">
      <c r="B32" s="2"/>
      <c r="C32" s="21">
        <f t="shared" si="2"/>
        <v>21</v>
      </c>
      <c r="D32" s="56" t="s">
        <v>6</v>
      </c>
      <c r="E32" s="14"/>
      <c r="F32" s="22">
        <v>0</v>
      </c>
      <c r="G32" s="23">
        <v>0</v>
      </c>
      <c r="H32" s="24">
        <v>0</v>
      </c>
      <c r="I32" s="23">
        <v>0</v>
      </c>
      <c r="J32" s="24">
        <v>182</v>
      </c>
      <c r="K32" s="23">
        <v>178</v>
      </c>
      <c r="L32" s="24">
        <v>177</v>
      </c>
      <c r="M32" s="23">
        <v>176</v>
      </c>
      <c r="N32" s="24">
        <v>176</v>
      </c>
      <c r="O32" s="23">
        <v>176</v>
      </c>
      <c r="P32" s="24">
        <v>176</v>
      </c>
      <c r="Q32" s="23">
        <v>176</v>
      </c>
      <c r="R32" s="24">
        <v>170</v>
      </c>
      <c r="S32" s="23">
        <v>169</v>
      </c>
      <c r="T32" s="24">
        <v>167</v>
      </c>
      <c r="U32" s="23">
        <v>167</v>
      </c>
      <c r="V32" s="24">
        <v>163</v>
      </c>
      <c r="W32" s="23">
        <v>163</v>
      </c>
      <c r="X32" s="24">
        <v>128</v>
      </c>
      <c r="Y32" s="23">
        <v>128</v>
      </c>
      <c r="Z32" s="24">
        <v>128</v>
      </c>
      <c r="AA32" s="23">
        <v>128</v>
      </c>
      <c r="AB32" s="24">
        <v>128</v>
      </c>
      <c r="AC32" s="23">
        <v>128</v>
      </c>
      <c r="AD32" s="24">
        <v>7</v>
      </c>
      <c r="AE32" s="23">
        <v>0</v>
      </c>
      <c r="AF32" s="24">
        <v>0</v>
      </c>
      <c r="AG32" s="23">
        <v>0</v>
      </c>
      <c r="AH32" s="24">
        <v>0</v>
      </c>
      <c r="AI32" s="25">
        <v>0</v>
      </c>
      <c r="AJ32" s="3"/>
      <c r="AK32" s="22">
        <v>0</v>
      </c>
      <c r="AL32" s="23">
        <v>0</v>
      </c>
      <c r="AM32" s="24">
        <v>0</v>
      </c>
      <c r="AN32" s="23">
        <v>0</v>
      </c>
      <c r="AO32" s="24">
        <v>904795</v>
      </c>
      <c r="AP32" s="23">
        <v>823339</v>
      </c>
      <c r="AQ32" s="24">
        <v>808868</v>
      </c>
      <c r="AR32" s="23">
        <v>794397</v>
      </c>
      <c r="AS32" s="24">
        <v>792421</v>
      </c>
      <c r="AT32" s="23">
        <v>792421</v>
      </c>
      <c r="AU32" s="24">
        <v>786982</v>
      </c>
      <c r="AV32" s="23">
        <v>786031</v>
      </c>
      <c r="AW32" s="24">
        <v>665143</v>
      </c>
      <c r="AX32" s="23">
        <v>664227</v>
      </c>
      <c r="AY32" s="24">
        <v>648398</v>
      </c>
      <c r="AZ32" s="23">
        <v>648398</v>
      </c>
      <c r="BA32" s="24">
        <v>636489</v>
      </c>
      <c r="BB32" s="23">
        <v>636489</v>
      </c>
      <c r="BC32" s="24">
        <v>360410</v>
      </c>
      <c r="BD32" s="23">
        <v>355321</v>
      </c>
      <c r="BE32" s="24">
        <v>355321</v>
      </c>
      <c r="BF32" s="23">
        <v>355321</v>
      </c>
      <c r="BG32" s="24">
        <v>355321</v>
      </c>
      <c r="BH32" s="23">
        <v>355321</v>
      </c>
      <c r="BI32" s="24">
        <v>49464</v>
      </c>
      <c r="BJ32" s="23">
        <v>0</v>
      </c>
      <c r="BK32" s="24">
        <v>0</v>
      </c>
      <c r="BL32" s="23">
        <v>0</v>
      </c>
      <c r="BM32" s="24">
        <v>0</v>
      </c>
      <c r="BN32" s="25">
        <v>0</v>
      </c>
      <c r="BO32" s="14"/>
    </row>
    <row r="33" spans="2:67" ht="15" x14ac:dyDescent="0.25">
      <c r="B33" s="2"/>
      <c r="C33" s="44">
        <f t="shared" si="2"/>
        <v>22</v>
      </c>
      <c r="D33" s="55" t="s">
        <v>25</v>
      </c>
      <c r="E33" s="14"/>
      <c r="F33" s="60">
        <v>0</v>
      </c>
      <c r="G33" s="61">
        <v>0</v>
      </c>
      <c r="H33" s="62">
        <v>0</v>
      </c>
      <c r="I33" s="61">
        <v>0</v>
      </c>
      <c r="J33" s="62">
        <v>35</v>
      </c>
      <c r="K33" s="61">
        <v>35</v>
      </c>
      <c r="L33" s="62">
        <v>35</v>
      </c>
      <c r="M33" s="61">
        <v>35</v>
      </c>
      <c r="N33" s="62">
        <v>0</v>
      </c>
      <c r="O33" s="61">
        <v>0</v>
      </c>
      <c r="P33" s="62">
        <v>0</v>
      </c>
      <c r="Q33" s="61">
        <v>0</v>
      </c>
      <c r="R33" s="62">
        <v>0</v>
      </c>
      <c r="S33" s="61">
        <v>0</v>
      </c>
      <c r="T33" s="62">
        <v>0</v>
      </c>
      <c r="U33" s="61">
        <v>0</v>
      </c>
      <c r="V33" s="62">
        <v>0</v>
      </c>
      <c r="W33" s="61">
        <v>0</v>
      </c>
      <c r="X33" s="62">
        <v>0</v>
      </c>
      <c r="Y33" s="61">
        <v>0</v>
      </c>
      <c r="Z33" s="62">
        <v>0</v>
      </c>
      <c r="AA33" s="61">
        <v>0</v>
      </c>
      <c r="AB33" s="62">
        <v>0</v>
      </c>
      <c r="AC33" s="61">
        <v>0</v>
      </c>
      <c r="AD33" s="62">
        <v>0</v>
      </c>
      <c r="AE33" s="61">
        <v>0</v>
      </c>
      <c r="AF33" s="62">
        <v>0</v>
      </c>
      <c r="AG33" s="61">
        <v>0</v>
      </c>
      <c r="AH33" s="62">
        <v>0</v>
      </c>
      <c r="AI33" s="63">
        <v>0</v>
      </c>
      <c r="AJ33" s="3"/>
      <c r="AK33" s="60">
        <v>0</v>
      </c>
      <c r="AL33" s="61">
        <v>0</v>
      </c>
      <c r="AM33" s="62">
        <v>0</v>
      </c>
      <c r="AN33" s="61">
        <v>0</v>
      </c>
      <c r="AO33" s="62">
        <v>162592</v>
      </c>
      <c r="AP33" s="61">
        <v>162592</v>
      </c>
      <c r="AQ33" s="62">
        <v>162592</v>
      </c>
      <c r="AR33" s="61">
        <v>162592</v>
      </c>
      <c r="AS33" s="62">
        <v>0</v>
      </c>
      <c r="AT33" s="61">
        <v>0</v>
      </c>
      <c r="AU33" s="62">
        <v>0</v>
      </c>
      <c r="AV33" s="61">
        <v>0</v>
      </c>
      <c r="AW33" s="62">
        <v>0</v>
      </c>
      <c r="AX33" s="61">
        <v>0</v>
      </c>
      <c r="AY33" s="62">
        <v>0</v>
      </c>
      <c r="AZ33" s="61">
        <v>0</v>
      </c>
      <c r="BA33" s="62">
        <v>0</v>
      </c>
      <c r="BB33" s="61">
        <v>0</v>
      </c>
      <c r="BC33" s="62">
        <v>0</v>
      </c>
      <c r="BD33" s="61">
        <v>0</v>
      </c>
      <c r="BE33" s="62">
        <v>0</v>
      </c>
      <c r="BF33" s="61">
        <v>0</v>
      </c>
      <c r="BG33" s="62">
        <v>0</v>
      </c>
      <c r="BH33" s="61">
        <v>0</v>
      </c>
      <c r="BI33" s="62">
        <v>0</v>
      </c>
      <c r="BJ33" s="61">
        <v>0</v>
      </c>
      <c r="BK33" s="62">
        <v>0</v>
      </c>
      <c r="BL33" s="61">
        <v>0</v>
      </c>
      <c r="BM33" s="62">
        <v>0</v>
      </c>
      <c r="BN33" s="63">
        <v>0</v>
      </c>
      <c r="BO33" s="14"/>
    </row>
    <row r="34" spans="2:67" ht="15" x14ac:dyDescent="0.25">
      <c r="B34" s="2"/>
      <c r="C34" s="26">
        <f t="shared" si="2"/>
        <v>23</v>
      </c>
      <c r="D34" s="71" t="s">
        <v>7</v>
      </c>
      <c r="E34" s="14"/>
      <c r="F34" s="27">
        <v>0</v>
      </c>
      <c r="G34" s="28">
        <v>0</v>
      </c>
      <c r="H34" s="29">
        <v>0</v>
      </c>
      <c r="I34" s="28">
        <v>0</v>
      </c>
      <c r="J34" s="29">
        <v>299</v>
      </c>
      <c r="K34" s="28">
        <v>299</v>
      </c>
      <c r="L34" s="29">
        <v>298</v>
      </c>
      <c r="M34" s="28">
        <v>298</v>
      </c>
      <c r="N34" s="29">
        <v>298</v>
      </c>
      <c r="O34" s="28">
        <v>298</v>
      </c>
      <c r="P34" s="29">
        <v>277</v>
      </c>
      <c r="Q34" s="28">
        <v>277</v>
      </c>
      <c r="R34" s="29">
        <v>277</v>
      </c>
      <c r="S34" s="28">
        <v>207</v>
      </c>
      <c r="T34" s="29">
        <v>39</v>
      </c>
      <c r="U34" s="28">
        <v>39</v>
      </c>
      <c r="V34" s="29">
        <v>5</v>
      </c>
      <c r="W34" s="28">
        <v>5</v>
      </c>
      <c r="X34" s="29">
        <v>5</v>
      </c>
      <c r="Y34" s="28">
        <v>3</v>
      </c>
      <c r="Z34" s="29">
        <v>0</v>
      </c>
      <c r="AA34" s="28">
        <v>0</v>
      </c>
      <c r="AB34" s="29">
        <v>0</v>
      </c>
      <c r="AC34" s="28">
        <v>0</v>
      </c>
      <c r="AD34" s="29">
        <v>0</v>
      </c>
      <c r="AE34" s="28">
        <v>0</v>
      </c>
      <c r="AF34" s="29">
        <v>0</v>
      </c>
      <c r="AG34" s="28">
        <v>0</v>
      </c>
      <c r="AH34" s="29">
        <v>0</v>
      </c>
      <c r="AI34" s="30">
        <v>0</v>
      </c>
      <c r="AJ34" s="3"/>
      <c r="AK34" s="27">
        <v>0</v>
      </c>
      <c r="AL34" s="28">
        <v>0</v>
      </c>
      <c r="AM34" s="29">
        <v>0</v>
      </c>
      <c r="AN34" s="28">
        <v>0</v>
      </c>
      <c r="AO34" s="29">
        <v>2204047</v>
      </c>
      <c r="AP34" s="28">
        <v>2204047</v>
      </c>
      <c r="AQ34" s="29">
        <v>2200491</v>
      </c>
      <c r="AR34" s="28">
        <v>2200491</v>
      </c>
      <c r="AS34" s="29">
        <v>2200491</v>
      </c>
      <c r="AT34" s="28">
        <v>2200491</v>
      </c>
      <c r="AU34" s="29">
        <v>2050014</v>
      </c>
      <c r="AV34" s="28">
        <v>2050014</v>
      </c>
      <c r="AW34" s="29">
        <v>2050014</v>
      </c>
      <c r="AX34" s="28">
        <v>1559534</v>
      </c>
      <c r="AY34" s="29">
        <v>388182</v>
      </c>
      <c r="AZ34" s="28">
        <v>388182</v>
      </c>
      <c r="BA34" s="29">
        <v>78788</v>
      </c>
      <c r="BB34" s="28">
        <v>78788</v>
      </c>
      <c r="BC34" s="29">
        <v>78788</v>
      </c>
      <c r="BD34" s="28">
        <v>37752</v>
      </c>
      <c r="BE34" s="29">
        <v>1037</v>
      </c>
      <c r="BF34" s="28">
        <v>1037</v>
      </c>
      <c r="BG34" s="29">
        <v>1037</v>
      </c>
      <c r="BH34" s="28">
        <v>1037</v>
      </c>
      <c r="BI34" s="29">
        <v>0</v>
      </c>
      <c r="BJ34" s="28">
        <v>0</v>
      </c>
      <c r="BK34" s="29">
        <v>0</v>
      </c>
      <c r="BL34" s="28">
        <v>0</v>
      </c>
      <c r="BM34" s="29">
        <v>0</v>
      </c>
      <c r="BN34" s="30">
        <v>0</v>
      </c>
      <c r="BO34" s="14"/>
    </row>
    <row r="35" spans="2:67" s="9" customFormat="1" ht="6" x14ac:dyDescent="0.25">
      <c r="B35" s="6"/>
      <c r="C35" s="7"/>
      <c r="D35" s="7"/>
      <c r="E35" s="7"/>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8"/>
    </row>
    <row r="36" spans="2:67" ht="15" x14ac:dyDescent="0.25">
      <c r="B36" s="2"/>
      <c r="C36" s="4" t="s">
        <v>11</v>
      </c>
      <c r="D36" s="15"/>
      <c r="E36" s="31"/>
      <c r="F36" s="10">
        <f t="shared" ref="F36:AI36" si="3">SUM(F8:F28,F30:F34)</f>
        <v>0</v>
      </c>
      <c r="G36" s="10">
        <f t="shared" si="3"/>
        <v>0</v>
      </c>
      <c r="H36" s="10">
        <f t="shared" si="3"/>
        <v>0</v>
      </c>
      <c r="I36" s="10">
        <f t="shared" si="3"/>
        <v>0</v>
      </c>
      <c r="J36" s="10">
        <f t="shared" si="3"/>
        <v>32032</v>
      </c>
      <c r="K36" s="10">
        <f t="shared" si="3"/>
        <v>30303</v>
      </c>
      <c r="L36" s="10">
        <f t="shared" si="3"/>
        <v>29549</v>
      </c>
      <c r="M36" s="10">
        <f t="shared" si="3"/>
        <v>29513</v>
      </c>
      <c r="N36" s="10">
        <f t="shared" si="3"/>
        <v>28316</v>
      </c>
      <c r="O36" s="10">
        <f t="shared" si="3"/>
        <v>28120</v>
      </c>
      <c r="P36" s="10">
        <f t="shared" si="3"/>
        <v>27591</v>
      </c>
      <c r="Q36" s="10">
        <f t="shared" si="3"/>
        <v>27583</v>
      </c>
      <c r="R36" s="10">
        <f t="shared" si="3"/>
        <v>26526</v>
      </c>
      <c r="S36" s="10">
        <f t="shared" si="3"/>
        <v>24750</v>
      </c>
      <c r="T36" s="10">
        <f t="shared" si="3"/>
        <v>15472</v>
      </c>
      <c r="U36" s="10">
        <f t="shared" si="3"/>
        <v>12302</v>
      </c>
      <c r="V36" s="10">
        <f t="shared" si="3"/>
        <v>10733</v>
      </c>
      <c r="W36" s="10">
        <f t="shared" si="3"/>
        <v>10709</v>
      </c>
      <c r="X36" s="10">
        <f t="shared" si="3"/>
        <v>10153</v>
      </c>
      <c r="Y36" s="10">
        <f t="shared" si="3"/>
        <v>9149</v>
      </c>
      <c r="Z36" s="10">
        <f t="shared" si="3"/>
        <v>6529</v>
      </c>
      <c r="AA36" s="10">
        <f t="shared" si="3"/>
        <v>6526</v>
      </c>
      <c r="AB36" s="10">
        <f t="shared" si="3"/>
        <v>6268</v>
      </c>
      <c r="AC36" s="10">
        <f t="shared" si="3"/>
        <v>2272</v>
      </c>
      <c r="AD36" s="10">
        <f t="shared" si="3"/>
        <v>110</v>
      </c>
      <c r="AE36" s="10">
        <f t="shared" si="3"/>
        <v>45</v>
      </c>
      <c r="AF36" s="10">
        <f t="shared" si="3"/>
        <v>45</v>
      </c>
      <c r="AG36" s="10">
        <f t="shared" si="3"/>
        <v>0</v>
      </c>
      <c r="AH36" s="10">
        <f t="shared" si="3"/>
        <v>0</v>
      </c>
      <c r="AI36" s="10">
        <f t="shared" si="3"/>
        <v>0</v>
      </c>
      <c r="AJ36" s="32"/>
      <c r="AK36" s="10">
        <f t="shared" ref="AK36:BN36" si="4">SUM(AK8:AK28,AK30:AK34)</f>
        <v>0</v>
      </c>
      <c r="AL36" s="10">
        <f t="shared" si="4"/>
        <v>0</v>
      </c>
      <c r="AM36" s="10">
        <f t="shared" si="4"/>
        <v>0</v>
      </c>
      <c r="AN36" s="10">
        <f t="shared" si="4"/>
        <v>0</v>
      </c>
      <c r="AO36" s="10">
        <f t="shared" si="4"/>
        <v>229733480</v>
      </c>
      <c r="AP36" s="10">
        <f t="shared" si="4"/>
        <v>210771777</v>
      </c>
      <c r="AQ36" s="10">
        <f t="shared" si="4"/>
        <v>207651718</v>
      </c>
      <c r="AR36" s="10">
        <f t="shared" si="4"/>
        <v>207432759</v>
      </c>
      <c r="AS36" s="10">
        <f t="shared" si="4"/>
        <v>201507981</v>
      </c>
      <c r="AT36" s="10">
        <f t="shared" si="4"/>
        <v>200176996</v>
      </c>
      <c r="AU36" s="10">
        <f t="shared" si="4"/>
        <v>196859537</v>
      </c>
      <c r="AV36" s="10">
        <f t="shared" si="4"/>
        <v>196773302</v>
      </c>
      <c r="AW36" s="10">
        <f t="shared" si="4"/>
        <v>191719433</v>
      </c>
      <c r="AX36" s="10">
        <f t="shared" si="4"/>
        <v>179599048</v>
      </c>
      <c r="AY36" s="10">
        <f t="shared" si="4"/>
        <v>119130730</v>
      </c>
      <c r="AZ36" s="10">
        <f t="shared" si="4"/>
        <v>104553089</v>
      </c>
      <c r="BA36" s="10">
        <f t="shared" si="4"/>
        <v>74715340</v>
      </c>
      <c r="BB36" s="10">
        <f t="shared" si="4"/>
        <v>74076427</v>
      </c>
      <c r="BC36" s="10">
        <f t="shared" si="4"/>
        <v>71070340</v>
      </c>
      <c r="BD36" s="10">
        <f t="shared" si="4"/>
        <v>62188975</v>
      </c>
      <c r="BE36" s="10">
        <f t="shared" si="4"/>
        <v>28136655</v>
      </c>
      <c r="BF36" s="10">
        <f t="shared" si="4"/>
        <v>28108512</v>
      </c>
      <c r="BG36" s="10">
        <f t="shared" si="4"/>
        <v>27834038</v>
      </c>
      <c r="BH36" s="10">
        <f t="shared" si="4"/>
        <v>19801372</v>
      </c>
      <c r="BI36" s="10">
        <f t="shared" si="4"/>
        <v>588619</v>
      </c>
      <c r="BJ36" s="10">
        <f t="shared" si="4"/>
        <v>112648</v>
      </c>
      <c r="BK36" s="10">
        <f t="shared" si="4"/>
        <v>112648</v>
      </c>
      <c r="BL36" s="10">
        <f t="shared" si="4"/>
        <v>0</v>
      </c>
      <c r="BM36" s="10">
        <f t="shared" si="4"/>
        <v>0</v>
      </c>
      <c r="BN36" s="10">
        <f t="shared" si="4"/>
        <v>0</v>
      </c>
      <c r="BO36" s="32"/>
    </row>
    <row r="37" spans="2:67" ht="15" x14ac:dyDescent="0.25">
      <c r="B37" s="33"/>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5"/>
    </row>
  </sheetData>
  <mergeCells count="2">
    <mergeCell ref="C4:C5"/>
    <mergeCell ref="D4:D5"/>
  </mergeCells>
  <conditionalFormatting sqref="F8:AI23 F25:AI28 F30:AI34 AK8:BN23 AK25:BN28 AK30:BN34">
    <cfRule type="cellIs" dxfId="0" priority="1" operator="equal">
      <formula>0</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B1494B0B41F8B4BB8F136CE0C11739D" ma:contentTypeVersion="20" ma:contentTypeDescription="Create a new document." ma:contentTypeScope="" ma:versionID="8a1e91714f02f6134c305f9ed6cc720d">
  <xsd:schema xmlns:xsd="http://www.w3.org/2001/XMLSchema" xmlns:xs="http://www.w3.org/2001/XMLSchema" xmlns:p="http://schemas.microsoft.com/office/2006/metadata/properties" xmlns:ns2="6dcd9429-6e78-45c3-81f4-2084e6c5315d" targetNamespace="http://schemas.microsoft.com/office/2006/metadata/properties" ma:root="true" ma:fieldsID="ac7d5c327a9b5fc03e5c5642af96d16c" ns2:_="">
    <xsd:import namespace="6dcd9429-6e78-45c3-81f4-2084e6c5315d"/>
    <xsd:element name="properties">
      <xsd:complexType>
        <xsd:sequence>
          <xsd:element name="documentManagement">
            <xsd:complexType>
              <xsd:all>
                <xsd:element ref="ns2:Witness" minOccurs="0"/>
                <xsd:element ref="ns2:Dir_1" minOccurs="0"/>
                <xsd:element ref="ns2:Draft_Ready" minOccurs="0"/>
                <xsd:element ref="ns2:Exhibit_Ref" minOccurs="0"/>
                <xsd:element ref="ns2:Exhibit_Ref_Additional" minOccurs="0"/>
                <xsd:element ref="ns2:Exhibit_Ref_Page" minOccurs="0"/>
                <xsd:element ref="ns2:Intervenor_x0020_Acronym" minOccurs="0"/>
                <xsd:element ref="ns2:Legal_x0020_Review_x0020_Required" minOccurs="0"/>
                <xsd:element ref="ns2:Question" minOccurs="0"/>
                <xsd:element ref="ns2:RA_Final" minOccurs="0"/>
                <xsd:element ref="ns2:SR_Approved" minOccurs="0"/>
                <xsd:element ref="ns2:Strategic_x003f_" minOccurs="0"/>
                <xsd:element ref="ns2:Transcript_x0020_Page" minOccurs="0"/>
                <xsd:element ref="ns2:Transcript_x0020_Line" minOccurs="0"/>
                <xsd:element ref="ns2:Author_x0028_s_x0029_" minOccurs="0"/>
                <xsd:element ref="ns2:Tech_Conf_Date" minOccurs="0"/>
                <xsd:element ref="ns2:_x0032_017_Update_Req" minOccurs="0"/>
                <xsd:element ref="ns2:Ready_x0020_to_x0020_PD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cd9429-6e78-45c3-81f4-2084e6c5315d" elementFormDefault="qualified">
    <xsd:import namespace="http://schemas.microsoft.com/office/2006/documentManagement/types"/>
    <xsd:import namespace="http://schemas.microsoft.com/office/infopath/2007/PartnerControls"/>
    <xsd:element name="Witness" ma:index="8" nillable="true" ma:displayName="Witness" ma:description="List of Witness(es)" ma:format="Dropdown" ma:internalName="Witness">
      <xsd:simpleType>
        <xsd:restriction base="dms:Choice">
          <xsd:enumeration value="ALAGHEBAND Bijan"/>
          <xsd:enumeration value="ANDRE Henry"/>
          <xsd:enumeration value="BOLDT John"/>
          <xsd:enumeration value="CHHELAVDA Samir"/>
          <xsd:enumeration value="D'ANDREA Frank"/>
          <xsd:enumeration value="FENRICK Steve (PSE)"/>
          <xsd:enumeration value="GARZOUZI Lyla"/>
          <xsd:enumeration value="IRVINE Tom"/>
          <xsd:enumeration value="JESUS Bruno"/>
          <xsd:enumeration value="JODOIN Joel"/>
          <xsd:enumeration value="MCDONELL Keith"/>
          <xsd:enumeration value="MERALI Imran"/>
        </xsd:restriction>
      </xsd:simpleType>
    </xsd:element>
    <xsd:element name="Dir_1" ma:index="9" nillable="true" ma:displayName="Dir_1" ma:default="0" ma:description="Director Approval" ma:internalName="Dir_1">
      <xsd:simpleType>
        <xsd:restriction base="dms:Boolean"/>
      </xsd:simpleType>
    </xsd:element>
    <xsd:element name="Draft_Ready" ma:index="10" nillable="true" ma:displayName="Draft_Ready" ma:default="0" ma:description="Ready for RA review" ma:internalName="Draft_Ready">
      <xsd:simpleType>
        <xsd:restriction base="dms:Boolean"/>
      </xsd:simpleType>
    </xsd:element>
    <xsd:element name="Exhibit_Ref" ma:index="11" nillable="true" ma:displayName="Exhibit_Ref" ma:description="Reference to the DX Application exhibit" ma:format="Dropdown" ma:internalName="Exhibit_Ref">
      <xsd:simpleType>
        <xsd:restriction base="dms:Choice">
          <xsd:enumeration value="A-01-01"/>
          <xsd:enumeration value="A-02-01"/>
          <xsd:enumeration value="A-02-01-01"/>
          <xsd:enumeration value="A-02-02"/>
          <xsd:enumeration value="A-03-01"/>
          <xsd:enumeration value="A-03-01-01"/>
          <xsd:enumeration value="A-03-01-02"/>
          <xsd:enumeration value="A-03-01-03"/>
          <xsd:enumeration value="A-03-01-04"/>
          <xsd:enumeration value="A-03-01-05"/>
          <xsd:enumeration value="A-03-02"/>
          <xsd:enumeration value="A-03-02-01"/>
          <xsd:enumeration value="A-03-02-02"/>
          <xsd:enumeration value="A-04-01"/>
          <xsd:enumeration value="A-04-02"/>
          <xsd:enumeration value="A-05-01"/>
          <xsd:enumeration value="A-05-02"/>
          <xsd:enumeration value="A-05-02-01"/>
          <xsd:enumeration value="A-05-03"/>
          <xsd:enumeration value="A-05-03-01"/>
          <xsd:enumeration value="A-05-03-02"/>
          <xsd:enumeration value="A-06-01"/>
          <xsd:enumeration value="A-06-02"/>
          <xsd:enumeration value="A-06-02-01"/>
          <xsd:enumeration value="A-06-02-02"/>
          <xsd:enumeration value="A-06-02-03"/>
          <xsd:enumeration value="A-06-03"/>
          <xsd:enumeration value="A-06-04"/>
          <xsd:enumeration value="A-06-04-01"/>
          <xsd:enumeration value="A-06-04-02"/>
          <xsd:enumeration value="A-06-05"/>
          <xsd:enumeration value="A-06-05-01"/>
          <xsd:enumeration value="A-06-06"/>
          <xsd:enumeration value="A-06-07"/>
          <xsd:enumeration value="A-06-07-01"/>
          <xsd:enumeration value="A-06-07-02"/>
          <xsd:enumeration value="A-06-07-03"/>
          <xsd:enumeration value="A-06-08"/>
          <xsd:enumeration value="A-06-08-01"/>
          <xsd:enumeration value="A-07-01"/>
          <xsd:enumeration value="A-08-01"/>
          <xsd:enumeration value="A-09-01"/>
          <xsd:enumeration value="A-09-02"/>
          <xsd:enumeration value="A-10-01"/>
          <xsd:enumeration value="Appendix 2-G"/>
          <xsd:enumeration value="B1-01-01 Section 1.0"/>
          <xsd:enumeration value="B1-01-01 Section 1.1"/>
          <xsd:enumeration value="B1-01-01 Section 1.2"/>
          <xsd:enumeration value="B1-01-01 Section 1.2-A01"/>
          <xsd:enumeration value="B1-01-01 Section 1.2-A02"/>
          <xsd:enumeration value="B1-01-01 Section 1.2-A03"/>
          <xsd:enumeration value="B1-01-01 Section 1.2-A04"/>
          <xsd:enumeration value="B1-01-01 Section 1.2-A05"/>
          <xsd:enumeration value="B1-01-01 Section 1.2-A06"/>
          <xsd:enumeration value="B1-01-01 Section 1.2-A07"/>
          <xsd:enumeration value="B1-01-01 Section 1.2-A08"/>
          <xsd:enumeration value="B1-01-01 Section 1.2-A09"/>
          <xsd:enumeration value="B1-01-01 Section 1.2-A10"/>
          <xsd:enumeration value="B1-01-01 Section 1.2-A11"/>
          <xsd:enumeration value="B1-01-01 Section 1.2-A12"/>
          <xsd:enumeration value="B1-01-01 Section 1.2-A13"/>
          <xsd:enumeration value="B1-01-01 Section 1.2-A14"/>
          <xsd:enumeration value="B1-01-01 Section 1.2-A15"/>
          <xsd:enumeration value="B1-01-01 Section 1.2-A16"/>
          <xsd:enumeration value="B1-01-01 Section 1.2-A17"/>
          <xsd:enumeration value="B1-01-01 Section 1.2-A18"/>
          <xsd:enumeration value="B1-01-01 Section 1.2-A19"/>
          <xsd:enumeration value="B1-01-01 Section 1.2-A20"/>
          <xsd:enumeration value="B1-01-01 Section 1.2-A21"/>
          <xsd:enumeration value="B1-01-01 Section 1.2-A22"/>
          <xsd:enumeration value="B1-01-01 Section 1.2-A23"/>
          <xsd:enumeration value="B1-01-01 Section 1.2-A24"/>
          <xsd:enumeration value="B1-01-01 Section 1.2-A25"/>
          <xsd:enumeration value="B1-01-01 Section 1.2-A26"/>
          <xsd:enumeration value="B1-01-01 Section 1.2-A27"/>
          <xsd:enumeration value="B1-01-01 Section 1.2-A28"/>
          <xsd:enumeration value="B1-01-01 Section 1.2-A29"/>
          <xsd:enumeration value="B1-01-01 Section 1.2-A30"/>
          <xsd:enumeration value="B1-01-01 Section 1.3"/>
          <xsd:enumeration value="B1-01-01 Section 1.3-A01"/>
          <xsd:enumeration value="B1-01-01 Section 1.3-A02"/>
          <xsd:enumeration value="B1-01-01 Section 1.3-A03"/>
          <xsd:enumeration value="B1-01-01 Section 1.3-A04"/>
          <xsd:enumeration value="B1-01-01 Section 1.4"/>
          <xsd:enumeration value="B1-01-01 Section 1.4-A01"/>
          <xsd:enumeration value="B1-01-01 Section 1.4-A05"/>
          <xsd:enumeration value="B1-01-01 Section 1.5"/>
          <xsd:enumeration value="B1-01-01 Section 1.6"/>
          <xsd:enumeration value="B1-01-01 Section 1.6-A01"/>
          <xsd:enumeration value="B1-01-01 Section 1.6-A02"/>
          <xsd:enumeration value="B1-01-01 Section 1.6-A03"/>
          <xsd:enumeration value="B1-01-01 Section 2.0"/>
          <xsd:enumeration value="B1-01-01 Section 2.1"/>
          <xsd:enumeration value="B1-01-01 Section 2.2"/>
          <xsd:enumeration value="B1-01-01 Section 2.3"/>
          <xsd:enumeration value="B1-01-01 Section 2.4"/>
          <xsd:enumeration value="B1-01-01 Section 3.0"/>
          <xsd:enumeration value="B1-01-01 Section 3.1"/>
          <xsd:enumeration value="B1-01-01 Section 3.2"/>
          <xsd:enumeration value="B1-01-01 Section 3.3"/>
          <xsd:enumeration value="B1-01-01 Section 3.4"/>
          <xsd:enumeration value="B1-01-01 Section 3.5"/>
          <xsd:enumeration value="B1-01-01 Section 3.6"/>
          <xsd:enumeration value="B1-01-01 Section 3.7"/>
          <xsd:enumeration value="B1-01-01 Section 3.8"/>
          <xsd:enumeration value="B1-01-02"/>
          <xsd:enumeration value="B1-02-01"/>
          <xsd:enumeration value="C1-01-01"/>
          <xsd:enumeration value="C1-01-02"/>
          <xsd:enumeration value="C1-01-03"/>
          <xsd:enumeration value="C1-01-04"/>
          <xsd:enumeration value="C1-01-05"/>
          <xsd:enumeration value="C1-01-06"/>
          <xsd:enumeration value="C1-01-07"/>
          <xsd:enumeration value="C1-01-08"/>
          <xsd:enumeration value="C1-01-09"/>
          <xsd:enumeration value="C1-01-10"/>
          <xsd:enumeration value="C1-02-01"/>
          <xsd:enumeration value="C1-02-01-01"/>
          <xsd:enumeration value="C1-02-01-02"/>
          <xsd:enumeration value="C1-02-01-03"/>
          <xsd:enumeration value="C1-02-01-04"/>
          <xsd:enumeration value="C1-02-01-05"/>
          <xsd:enumeration value="C1-02-01-06"/>
          <xsd:enumeration value="C1-02-01-07"/>
          <xsd:enumeration value="C1-02-01-08"/>
          <xsd:enumeration value="C1-02-02"/>
          <xsd:enumeration value="C1-02-02-01"/>
          <xsd:enumeration value="C1-02-02-02"/>
          <xsd:enumeration value="C1-03-01"/>
          <xsd:enumeration value="C1-03-01-01"/>
          <xsd:enumeration value="C1-03-01-02"/>
          <xsd:enumeration value="C1-03-01-03"/>
          <xsd:enumeration value="C1-04-01"/>
          <xsd:enumeration value="C1-04-01-01"/>
          <xsd:enumeration value="C1-05-01"/>
          <xsd:enumeration value="C1-05-01-01"/>
          <xsd:enumeration value="C1-05-01-02"/>
          <xsd:enumeration value="C1-05-01-03"/>
          <xsd:enumeration value="C1-05-02"/>
          <xsd:enumeration value="C1-06-01"/>
          <xsd:enumeration value="C1-06-01-01"/>
          <xsd:enumeration value="C1-06-02"/>
          <xsd:enumeration value="C1-07-01"/>
          <xsd:enumeration value="C1-07-02"/>
          <xsd:enumeration value="C1-07-02-01"/>
          <xsd:enumeration value="C1-07-02-02"/>
          <xsd:enumeration value="C1-07-02-03"/>
          <xsd:enumeration value="C1-07-02-04"/>
          <xsd:enumeration value="C1-07-02-05"/>
          <xsd:enumeration value="C1-07-02-06"/>
          <xsd:enumeration value="C1-07-03"/>
          <xsd:enumeration value="C1-07-03-01"/>
          <xsd:enumeration value="C1-07-03-02"/>
          <xsd:enumeration value="C1-07-04"/>
          <xsd:enumeration value="C2-01-01"/>
          <xsd:enumeration value="D1-01-01"/>
          <xsd:enumeration value="D1-01-02"/>
          <xsd:enumeration value="D1-01-03"/>
          <xsd:enumeration value="D1-01-03-01"/>
          <xsd:enumeration value="D1-01-04"/>
          <xsd:enumeration value="D1-01-05"/>
          <xsd:enumeration value="D1-02-01"/>
          <xsd:enumeration value="D1-02-02"/>
          <xsd:enumeration value="D1-03-01"/>
          <xsd:enumeration value="D1-03-01-01"/>
          <xsd:enumeration value="D1-03-01-02"/>
          <xsd:enumeration value="D1-04-01"/>
          <xsd:enumeration value="D1-04-01-01"/>
          <xsd:enumeration value="D2-01-01"/>
          <xsd:enumeration value="D2-01-02"/>
          <xsd:enumeration value="D2-01-02-01"/>
          <xsd:enumeration value="D2-01-03"/>
          <xsd:enumeration value="D2-01-04"/>
          <xsd:enumeration value="D2-01-05"/>
          <xsd:enumeration value="D2-02-01"/>
          <xsd:enumeration value="D2-02-02"/>
          <xsd:enumeration value="DSP_Table_54-57"/>
          <xsd:enumeration value="DSP-Appendix_A"/>
          <xsd:enumeration value="E1-01-01"/>
          <xsd:enumeration value="E1-01-02"/>
          <xsd:enumeration value="E1-01-02_Tables 4_5"/>
          <xsd:enumeration value="E1-01-02-01"/>
          <xsd:enumeration value="E1-02-01"/>
          <xsd:enumeration value="E1-02-01-01"/>
          <xsd:enumeration value="E1-02-01-02"/>
          <xsd:enumeration value="E2-01-01"/>
          <xsd:enumeration value="E2-01-02"/>
          <xsd:enumeration value="F1-01-01"/>
          <xsd:enumeration value="F1-01-01-01"/>
          <xsd:enumeration value="F1-01-01-02"/>
          <xsd:enumeration value="F1-02-01"/>
          <xsd:enumeration value="F1-02-01-01"/>
          <xsd:enumeration value="F1-03-01"/>
          <xsd:enumeration value="G1-01-01"/>
          <xsd:enumeration value="G1-02-01"/>
          <xsd:enumeration value="G1-03-01"/>
          <xsd:enumeration value="G1-03-01-01"/>
          <xsd:enumeration value="G1-03-01-02"/>
          <xsd:enumeration value="G1-03-01-03"/>
          <xsd:enumeration value="G1-03-01-04"/>
          <xsd:enumeration value="H1-01-01"/>
          <xsd:enumeration value="H1-01-01-01"/>
          <xsd:enumeration value="H1-01-01-02"/>
          <xsd:enumeration value="H1-01-02"/>
          <xsd:enumeration value="H1-01-03"/>
          <xsd:enumeration value="H1-01-04"/>
          <xsd:enumeration value="H1-02-01"/>
          <xsd:enumeration value="H1-02-02"/>
          <xsd:enumeration value="H1-02-02-01"/>
          <xsd:enumeration value="H1-02-02-02"/>
          <xsd:enumeration value="H1-02-02-03"/>
          <xsd:enumeration value="H1-02-02-04"/>
          <xsd:enumeration value="H1-02-03"/>
          <xsd:enumeration value="H1-02-03-01"/>
          <xsd:enumeration value="H1-02-03-02"/>
          <xsd:enumeration value="H1-03-01"/>
          <xsd:enumeration value="H1-03-02"/>
          <xsd:enumeration value="H1-04-01"/>
          <xsd:enumeration value="H1-04-01-01"/>
          <xsd:enumeration value="H1-04-01-02"/>
          <xsd:enumeration value="H1-04-01-03"/>
          <xsd:enumeration value="H1-04-01-04"/>
          <xsd:enumeration value="H1-04-01-05"/>
          <xsd:enumeration value="H1-05-01"/>
          <xsd:enumeration value="Q-01-01"/>
          <xsd:enumeration value="Q-01-01-01"/>
          <xsd:enumeration value="Q-01-01-02"/>
          <xsd:enumeration value="Q-01-01-03"/>
          <xsd:enumeration value="Q-01-01-04"/>
          <xsd:enumeration value="Q-01-01-05"/>
          <xsd:enumeration value="Q-01-01-06"/>
          <xsd:enumeration value="Q-01-01-07"/>
          <xsd:enumeration value="Q-01-01-08"/>
          <xsd:enumeration value="Auditor General Report"/>
          <xsd:enumeration value="Executive Presentation Day"/>
          <xsd:enumeration value="None"/>
          <xsd:enumeration value="Previous Proceeding"/>
          <xsd:enumeration value="I-04-ABE-001"/>
          <xsd:enumeration value="I-46-ABE-002"/>
          <xsd:enumeration value="I-02-AMPCO-002"/>
          <xsd:enumeration value="I-02-AMPCO-002-01"/>
          <xsd:enumeration value="I-02-AMPCO-002-02"/>
          <xsd:enumeration value="I-03-AMPCO-053"/>
          <xsd:enumeration value="I-18-AMPCO-003"/>
          <xsd:enumeration value="I-19-AMPCO-012"/>
          <xsd:enumeration value="I-19-AMPCO-014"/>
          <xsd:enumeration value="I-21-AMPCO-015"/>
          <xsd:enumeration value="I-23-AMPCO-007"/>
          <xsd:enumeration value="I-23-AMPCO-010"/>
          <xsd:enumeration value="I-23-AMPCO-011"/>
          <xsd:enumeration value="I-24-AMPCO-001"/>
          <xsd:enumeration value="I-24-AMPCO-004"/>
          <xsd:enumeration value="I-24-AMPCO-005"/>
          <xsd:enumeration value="I-24-AMPCO-006"/>
          <xsd:enumeration value="I-24-AMPCO-008"/>
          <xsd:enumeration value="I-24-AMPCO-013"/>
          <xsd:enumeration value="I-24-AMPCO-016"/>
          <xsd:enumeration value="I-24-AMPCO-020"/>
          <xsd:enumeration value="I-24-AMPCO-021"/>
          <xsd:enumeration value="I-24-AMPCO-022"/>
          <xsd:enumeration value="I-24-AMPCO-023"/>
          <xsd:enumeration value="I-24-AMPCO-023-01"/>
          <xsd:enumeration value="I-24-AMPCO-023-01"/>
          <xsd:enumeration value="I-24-AMPCO-024"/>
          <xsd:enumeration value="I-24-AMPCO-024-01"/>
          <xsd:enumeration value="I-24-AMPCO-024-01"/>
          <xsd:enumeration value="I-24-AMPCO-025"/>
          <xsd:enumeration value="I-24-AMPCO-025-01"/>
          <xsd:enumeration value="I-24-AMPCO-025-01"/>
          <xsd:enumeration value="I-24-AMPCO-026"/>
          <xsd:enumeration value="I-24-AMPCO-026-01"/>
          <xsd:enumeration value="I-24-AMPCO-026-01"/>
          <xsd:enumeration value="I-24-AMPCO-033"/>
          <xsd:enumeration value="I-24-AMPCO-033-01"/>
          <xsd:enumeration value="I-24-AMPCO-033-01"/>
          <xsd:enumeration value="I-24-AMPCO-034"/>
          <xsd:enumeration value="I-24-AMPCO-035"/>
          <xsd:enumeration value="I-24-AMPCO-036"/>
          <xsd:enumeration value="I-25-AMPCO-017"/>
          <xsd:enumeration value="I-25-AMPCO-018"/>
          <xsd:enumeration value="I-25-AMPCO-019"/>
          <xsd:enumeration value="I-25-AMPCO-032"/>
          <xsd:enumeration value="I-28-AMPCO-009"/>
          <xsd:enumeration value="I-29-AMPCO-027"/>
          <xsd:enumeration value="I-29-AMPCO-028"/>
          <xsd:enumeration value="I-29-AMPCO-029"/>
          <xsd:enumeration value="I-29-AMPCO-030"/>
          <xsd:enumeration value="I-29-AMPCO-031"/>
          <xsd:enumeration value="I-33-AMPCO-052"/>
          <xsd:enumeration value="I-38-AMPCO-037"/>
          <xsd:enumeration value="I-38-AMPCO-038"/>
          <xsd:enumeration value="I-38-AMPCO-040"/>
          <xsd:enumeration value="I-38-AMPCO-041"/>
          <xsd:enumeration value="I-38-AMPCO-042"/>
          <xsd:enumeration value="I-38-AMPCO-043"/>
          <xsd:enumeration value="I-38-AMPCO-044"/>
          <xsd:enumeration value="I-38-AMPCO-045"/>
          <xsd:enumeration value="I-39-AMPCO-039"/>
          <xsd:enumeration value="I-39-AMPCO-046"/>
          <xsd:enumeration value="I-40-AMPCO-047"/>
          <xsd:enumeration value="I-40-AMPCO-047-01"/>
          <xsd:enumeration value="I-40-AMPCO-047-02"/>
          <xsd:enumeration value="I-40-AMPCO-047-03"/>
          <xsd:enumeration value="I-40-AMPCO-048"/>
          <xsd:enumeration value="I-40-AMPCO-049"/>
          <xsd:enumeration value="I-40-AMPCO-050"/>
          <xsd:enumeration value="I-40-AMPCO-050-01_redacted"/>
          <xsd:enumeration value="I-40-AMPCO-051"/>
          <xsd:enumeration value="I-54-AMPCO-054"/>
          <xsd:enumeration value="I-06-Anwaatin-001"/>
          <xsd:enumeration value="I-06-Anwaatin-001-01"/>
          <xsd:enumeration value="I-06-Anwaatin-001-02"/>
          <xsd:enumeration value="I-06-Anwaatin-001-03"/>
          <xsd:enumeration value="I-06-Anwaatin-001-04"/>
          <xsd:enumeration value="I-06-Anwaatin-001-05"/>
          <xsd:enumeration value="I-06-Anwaatin-001-06"/>
          <xsd:enumeration value="I-06-Anwaatin-001-07"/>
          <xsd:enumeration value="I-06-Anwaatin-001-08"/>
          <xsd:enumeration value="I-06-Anwaatin-001-09"/>
          <xsd:enumeration value="I-06-Anwaatin-001-10"/>
          <xsd:enumeration value="I-06-Anwaatin-002"/>
          <xsd:enumeration value="I-06-Anwaatin-003"/>
          <xsd:enumeration value="I-06-Anwaatin-004"/>
          <xsd:enumeration value="I-06-Anwaatin-004-01"/>
          <xsd:enumeration value="I-06-Anwaatin-005"/>
          <xsd:enumeration value="I-06-Anwaatin-006"/>
          <xsd:enumeration value="I-06-Anwaatin-006-01"/>
          <xsd:enumeration value="I-06-Anwaatin-007"/>
          <xsd:enumeration value="I-06-Anwaatin-007-01"/>
          <xsd:enumeration value="I-24-Anwaatin-008"/>
          <xsd:enumeration value="I-24-Anwaatin-008-01"/>
          <xsd:enumeration value="I-24-Anwaatin-008-02"/>
          <xsd:enumeration value="I-24-Anwaatin-008-03"/>
          <xsd:enumeration value="I-51-Anwaatin-009"/>
          <xsd:enumeration value="I-51-Anwaatin-010"/>
          <xsd:enumeration value="I-01-BLC-001"/>
          <xsd:enumeration value="I-04-BLC-002"/>
          <xsd:enumeration value="I-04-BLC-003"/>
          <xsd:enumeration value="I-05-BLC-004"/>
          <xsd:enumeration value="I-05-BLC-004-01"/>
          <xsd:enumeration value="I-49-BLC-005"/>
          <xsd:enumeration value="I-49-BLC-006"/>
          <xsd:enumeration value="I-51-BLC-007"/>
          <xsd:enumeration value="I-57-BLC-008"/>
          <xsd:enumeration value="I-00-BOMA-B062"/>
          <xsd:enumeration value="I-00-BOMA-B064"/>
          <xsd:enumeration value="I-01-BOMA-A001"/>
          <xsd:enumeration value="I-01-BOMA-A002"/>
          <xsd:enumeration value="I-01-BOMA-A003"/>
          <xsd:enumeration value="I-01-BOMA-B040"/>
          <xsd:enumeration value="I-01-BOMA-B041"/>
          <xsd:enumeration value="I-01-BOMA-B042"/>
          <xsd:enumeration value="I-01-BOMA-B043"/>
          <xsd:enumeration value="I-01-BOMA-B044"/>
          <xsd:enumeration value="I-01-BOMA-B045"/>
          <xsd:enumeration value="I-01-BOMA-B046"/>
          <xsd:enumeration value="I-01-BOMA-B048"/>
          <xsd:enumeration value="I-01-BOMA-B049"/>
          <xsd:enumeration value="I-01-BOMA-B050"/>
          <xsd:enumeration value="I-01-BOMA-B051"/>
          <xsd:enumeration value="I-01-BOMA-B052"/>
          <xsd:enumeration value="I-01-BOMA-B053"/>
          <xsd:enumeration value="I-01-BOMA-B148"/>
          <xsd:enumeration value="I-01-BOMA-B149"/>
          <xsd:enumeration value="I-01-BOMA-B150"/>
          <xsd:enumeration value="I-01-BOMA-B151"/>
          <xsd:enumeration value="I-01-BOMA-B151-01"/>
          <xsd:enumeration value="I-02-BOMA-B073"/>
          <xsd:enumeration value="I-03-BOMA-B036"/>
          <xsd:enumeration value="I-03-BOMA-B037"/>
          <xsd:enumeration value="I-03-BOMA-B039"/>
          <xsd:enumeration value="I-04-BOMA-B017"/>
          <xsd:enumeration value="I-04-BOMA-B030"/>
          <xsd:enumeration value="I-04-BOMA-B124"/>
          <xsd:enumeration value="I-06-BOMA-B146"/>
          <xsd:enumeration value="I-07-BOMA-B010"/>
          <xsd:enumeration value="I-07-BOMA-B011"/>
          <xsd:enumeration value="I-07-BOMA-B061"/>
          <xsd:enumeration value="I-07-BOMA-B066"/>
          <xsd:enumeration value="I-07-BOMA-B079"/>
          <xsd:enumeration value="I-07-BOMA-B082"/>
          <xsd:enumeration value="I-07-BOMA-B088"/>
          <xsd:enumeration value="I-07-BOMA-B144"/>
          <xsd:enumeration value="I-08-BOMA-B141"/>
          <xsd:enumeration value="I-08-BOMA-B142"/>
          <xsd:enumeration value="I-08-BOMA-B143"/>
          <xsd:enumeration value="I-09-BOMA-B001"/>
          <xsd:enumeration value="I-09-BOMA-B002"/>
          <xsd:enumeration value="I-09-BOMA-B003"/>
          <xsd:enumeration value="I-09-BOMA-B004"/>
          <xsd:enumeration value="I-09-BOMA-B005"/>
          <xsd:enumeration value="I-09-BOMA-B006"/>
          <xsd:enumeration value="I-09-BOMA-B007"/>
          <xsd:enumeration value="I-09-BOMA-B008"/>
          <xsd:enumeration value="I-09-BOMA-B009"/>
          <xsd:enumeration value="I-09-BOMA-B012"/>
          <xsd:enumeration value="I-09-BOMA-B013"/>
          <xsd:enumeration value="I-09-BOMA-B014"/>
          <xsd:enumeration value="I-09-BOMA-B015"/>
          <xsd:enumeration value="I-09-BOMA-B016"/>
          <xsd:enumeration value="I-09-BOMA-B060"/>
          <xsd:enumeration value="I-09-BOMA-B065"/>
          <xsd:enumeration value="I-09-BOMA-B067"/>
          <xsd:enumeration value="I-13-BOMA-B085"/>
          <xsd:enumeration value="I-13-BOMA-B086"/>
          <xsd:enumeration value="I-13-BOMA-B087"/>
          <xsd:enumeration value="I-13-BOMA-B123"/>
          <xsd:enumeration value="I-15-BOMA-B063"/>
          <xsd:enumeration value="I-16-BOMA-B068"/>
          <xsd:enumeration value="I-16-BOMA-B068-01"/>
          <xsd:enumeration value="I-16-BOMA-B068-02"/>
          <xsd:enumeration value="I-16-BOMA-B069"/>
          <xsd:enumeration value="I-16-BOMA-B070"/>
          <xsd:enumeration value="I-16-BOMA-B072"/>
          <xsd:enumeration value="I-16-BOMA-B074"/>
          <xsd:enumeration value="I-16-BOMA-B089"/>
          <xsd:enumeration value="I-16-BOMA-B090"/>
          <xsd:enumeration value="I-16-BOMA-B092"/>
          <xsd:enumeration value="I-16-BOMA-B093"/>
          <xsd:enumeration value="I-16-BOMA-B094"/>
          <xsd:enumeration value="I-16-BOMA-B095"/>
          <xsd:enumeration value="I-16-BOMA-B096"/>
          <xsd:enumeration value="I-16-BOMA-B097"/>
          <xsd:enumeration value="I-16-BOMA-B098"/>
          <xsd:enumeration value="I-16-BOMA-B099"/>
          <xsd:enumeration value="I-16-BOMA-B101"/>
          <xsd:enumeration value="I-16-BOMA-B102"/>
          <xsd:enumeration value="I-16-BOMA-B103"/>
          <xsd:enumeration value="I-16-BOMA-B106"/>
          <xsd:enumeration value="I-16-BOMA-B109"/>
          <xsd:enumeration value="I-16-BOMA-B117"/>
          <xsd:enumeration value="I-16-BOMA-B118"/>
          <xsd:enumeration value="I-16-BOMA-B119"/>
          <xsd:enumeration value="I-16-BOMA-B120"/>
          <xsd:enumeration value="I-16-BOMA-B121"/>
          <xsd:enumeration value="I-17-BOMA-B034"/>
          <xsd:enumeration value="I-17-BOMA-B071"/>
          <xsd:enumeration value="I-17-BOMA-B080"/>
          <xsd:enumeration value="I-17-BOMA-B083"/>
          <xsd:enumeration value="I-17-BOMA-B084"/>
          <xsd:enumeration value="I-19-BOMA-B018"/>
          <xsd:enumeration value="I-19-BOMA-B019"/>
          <xsd:enumeration value="I-19-BOMA-B020"/>
          <xsd:enumeration value="I-19-BOMA-B038"/>
          <xsd:enumeration value="I-19-BOMA-B047"/>
          <xsd:enumeration value="I-19-BOMA-B057"/>
          <xsd:enumeration value="I-19-BOMA-B058"/>
          <xsd:enumeration value="I-19-BOMA-B059"/>
          <xsd:enumeration value="I-19-BOMA-B075"/>
          <xsd:enumeration value="I-19-BOMA-B076"/>
          <xsd:enumeration value="I-19-BOMA-B077"/>
          <xsd:enumeration value="I-19-BOMA-B114"/>
          <xsd:enumeration value="I-19-BOMA-B116"/>
          <xsd:enumeration value="I-20-BOMA-B021"/>
          <xsd:enumeration value="I-22-BOMA-B035"/>
          <xsd:enumeration value="I-22-BOMA-B100"/>
          <xsd:enumeration value="I-22-BOMA-B104"/>
          <xsd:enumeration value="I-22-BOMA-B105"/>
          <xsd:enumeration value="I-22-BOMA-B108"/>
          <xsd:enumeration value="I-22-BOMA-B122"/>
          <xsd:enumeration value="I-22-BOMA-B127"/>
          <xsd:enumeration value="I-22-BOMA-B128"/>
          <xsd:enumeration value="I-23-BOMA-A004"/>
          <xsd:enumeration value="I-23-BOMA-A005"/>
          <xsd:enumeration value="I-23-BOMA-A006"/>
          <xsd:enumeration value="I-23-BOMA-A007"/>
          <xsd:enumeration value="I-23-BOMA-A008"/>
          <xsd:enumeration value="I-23-BOMA-B032"/>
          <xsd:enumeration value="I-23-BOMA-B055"/>
          <xsd:enumeration value="I-23-BOMA-B078"/>
          <xsd:enumeration value="I-23-BOMA-B126"/>
          <xsd:enumeration value="I-23-BOMA-B129"/>
          <xsd:enumeration value="I-23-BOMA-B130"/>
          <xsd:enumeration value="I-23-BOMA-B132"/>
          <xsd:enumeration value="I-23-BOMA-B133"/>
          <xsd:enumeration value="I-23-BOMA-B134"/>
          <xsd:enumeration value="I-23-BOMA-B135"/>
          <xsd:enumeration value="I-23-BOMA-B136"/>
          <xsd:enumeration value="I-23-BOMA-B137"/>
          <xsd:enumeration value="I-23-BOMA-B138"/>
          <xsd:enumeration value="I-23-BOMA-B139"/>
          <xsd:enumeration value="I-24-BOMA-B033"/>
          <xsd:enumeration value="I-24-BOMA-B033-01"/>
          <xsd:enumeration value="I-24-BOMA-B091"/>
          <xsd:enumeration value="I-25-BOMA-B056"/>
          <xsd:enumeration value="I-25-BOMA-B107"/>
          <xsd:enumeration value="I-25-BOMA-B110"/>
          <xsd:enumeration value="I-25-BOMA-B111"/>
          <xsd:enumeration value="I-25-BOMA-B112"/>
          <xsd:enumeration value="I-25-BOMA-B113"/>
          <xsd:enumeration value="I-25-BOMA-B131"/>
          <xsd:enumeration value="I-25-BOMA-B131-01"/>
          <xsd:enumeration value="I-25-BOMA-B140"/>
          <xsd:enumeration value="I-25-BOMA-B152"/>
          <xsd:enumeration value="I-27-BOMA-A009"/>
          <xsd:enumeration value="I-28-BOMA-A010"/>
          <xsd:enumeration value="I-28-BOMA-B024"/>
          <xsd:enumeration value="I-28-BOMA-B025"/>
          <xsd:enumeration value="I-29-BOMA-B115"/>
          <xsd:enumeration value="I-29-BOMA-B125"/>
          <xsd:enumeration value="I-32-BOMA-B022"/>
          <xsd:enumeration value="I-32-BOMA-B028"/>
          <xsd:enumeration value="I-32-BOMA-B029"/>
          <xsd:enumeration value="I-32-BOMA-B145"/>
          <xsd:enumeration value="I-32-BOMA-B153"/>
          <xsd:enumeration value="I-32-BOMA-B153-01"/>
          <xsd:enumeration value="I-32-BOMA-B153-02"/>
          <xsd:enumeration value="I-32-BOMA-B153-03"/>
          <xsd:enumeration value="I-32-BOMA-B153-04"/>
          <xsd:enumeration value="I-32-BOMA-B153-05"/>
          <xsd:enumeration value="I-32-BOMA-B153-06"/>
          <xsd:enumeration value="I-32-BOMA-B153-07"/>
          <xsd:enumeration value="I-32-BOMA-B153-08"/>
          <xsd:enumeration value="I-32-BOMA-B153-09"/>
          <xsd:enumeration value="I-35-BOMA-B031"/>
          <xsd:enumeration value="I-35-BOMA-B081"/>
          <xsd:enumeration value="I-36-BOMA-B156"/>
          <xsd:enumeration value="I-36-BOMA-B156-01"/>
          <xsd:enumeration value="I-36-BOMA-B156-02"/>
          <xsd:enumeration value="I-36-BOMA-B156-03"/>
          <xsd:enumeration value="I-36-BOMA-B156-04"/>
          <xsd:enumeration value="I-36-BOMA-B156-05"/>
          <xsd:enumeration value="I-36-BOMA-B156-06a"/>
          <xsd:enumeration value="I-36-BOMA-B156-06b"/>
          <xsd:enumeration value="I-36-BOMA-B156-07"/>
          <xsd:enumeration value="I-36-BOMA-B157"/>
          <xsd:enumeration value="I-36-BOMA-B158"/>
          <xsd:enumeration value="I-36-BOMA-B159"/>
          <xsd:enumeration value="I-36-BOMA-B159-01"/>
          <xsd:enumeration value="I-36-BOMA-B159-02"/>
          <xsd:enumeration value="I-36-BOMA-B161"/>
          <xsd:enumeration value="I-37-BOMA-B026"/>
          <xsd:enumeration value="I-37-BOMA-B027"/>
          <xsd:enumeration value="I-38-BOMA-B054"/>
          <xsd:enumeration value="I-38-BOMA-B147"/>
          <xsd:enumeration value="I-38-BOMA-B154"/>
          <xsd:enumeration value="I-39-BOMA-A011"/>
          <xsd:enumeration value="I-41-BOMA-B155"/>
          <xsd:enumeration value="I-42-BOMA-B160"/>
          <xsd:enumeration value="I-47-BOMA-B023"/>
          <xsd:enumeration value="I-02-CCC-001"/>
          <xsd:enumeration value="I-03-CCC-002"/>
          <xsd:enumeration value="I-03-CCC-003"/>
          <xsd:enumeration value="I-03-CCC-004"/>
          <xsd:enumeration value="I-03-CCC-005"/>
          <xsd:enumeration value="I-03-CCC-006"/>
          <xsd:enumeration value="I-03-CCC-006-01"/>
          <xsd:enumeration value="I-03-CCC-007"/>
          <xsd:enumeration value="I-03-CCC-008"/>
          <xsd:enumeration value="I-03-CCC-009"/>
          <xsd:enumeration value="I-03-CCC-009-01"/>
          <xsd:enumeration value="I-07-CCC-010"/>
          <xsd:enumeration value="I-07-CCC-011"/>
          <xsd:enumeration value="I-08-CCC-012"/>
          <xsd:enumeration value="I-08-CCC-013"/>
          <xsd:enumeration value="I-09-CCC-014"/>
          <xsd:enumeration value="I-13-CCC-015"/>
          <xsd:enumeration value="I-14-CCC-016"/>
          <xsd:enumeration value="I-16-CCC-017"/>
          <xsd:enumeration value="I-16-CCC-017-01"/>
          <xsd:enumeration value="I-16-CCC-018"/>
          <xsd:enumeration value="I-17-CCC-019"/>
          <xsd:enumeration value="I-17-CCC-019-01"/>
          <xsd:enumeration value="I-21-CCC-020"/>
          <xsd:enumeration value="I-21-CCC-021"/>
          <xsd:enumeration value="I-21-CCC-022"/>
          <xsd:enumeration value="I-24-CCC-023"/>
          <xsd:enumeration value="I-24-CCC-024"/>
          <xsd:enumeration value="I-24-CCC-025"/>
          <xsd:enumeration value="I-24-CCC-026"/>
          <xsd:enumeration value="I-24-CCC-027"/>
          <xsd:enumeration value="I-24-CCC-027-01"/>
          <xsd:enumeration value="I-33-CCC-028"/>
          <xsd:enumeration value="I-33-CCC-029"/>
          <xsd:enumeration value="I-33-CCC-030"/>
          <xsd:enumeration value="I-33-CCC-031"/>
          <xsd:enumeration value="I-34-CCC-032"/>
          <xsd:enumeration value="I-38-CCC-033"/>
          <xsd:enumeration value="I-38-CCC-034"/>
          <xsd:enumeration value="I-38-CCC-035"/>
          <xsd:enumeration value="I-38-CCC-036"/>
          <xsd:enumeration value="I-38-CCC-037"/>
          <xsd:enumeration value="I-38-CCC-037-01"/>
          <xsd:enumeration value="I-38-CCC-038"/>
          <xsd:enumeration value="I-38-CCC-039"/>
          <xsd:enumeration value="I-38-CCC-040"/>
          <xsd:enumeration value="I-38-CCC-041"/>
          <xsd:enumeration value="I-38-CCC-042"/>
          <xsd:enumeration value="I-38-CCC-043"/>
          <xsd:enumeration value="I-38-CCC-044"/>
          <xsd:enumeration value="I-38-CCC-044-01"/>
          <xsd:enumeration value="I-38-CCC-044-02"/>
          <xsd:enumeration value="I-38-CCC-045"/>
          <xsd:enumeration value="I-38-CCC-046"/>
          <xsd:enumeration value="I-38-CCC-047"/>
          <xsd:enumeration value="I-38-CCC-048"/>
          <xsd:enumeration value="I-38-CCC-049"/>
          <xsd:enumeration value="I-38-CCC-050"/>
          <xsd:enumeration value="I-38-CCC-051"/>
          <xsd:enumeration value="I-38-CCC-052"/>
          <xsd:enumeration value="I-38-CCC-053"/>
          <xsd:enumeration value="I-38-CCC-054"/>
          <xsd:enumeration value="I-38-CCC-055"/>
          <xsd:enumeration value="I-38-CCC-055-01"/>
          <xsd:enumeration value="I-38-CCC-055-02"/>
          <xsd:enumeration value="I-38-CCC-056"/>
          <xsd:enumeration value="I-38-CCC-057"/>
          <xsd:enumeration value="I-38-CCC-058"/>
          <xsd:enumeration value="I-38-CCC-059"/>
          <xsd:enumeration value="I-40-CCC-060"/>
          <xsd:enumeration value="I-40-CCC-060-01"/>
          <xsd:enumeration value="I-42-CCC-061"/>
          <xsd:enumeration value="I-43-CCC-062"/>
          <xsd:enumeration value="I-49-CCC-063"/>
          <xsd:enumeration value="I-49-CCC-063-01"/>
          <xsd:enumeration value="I-49-CCC-063-02"/>
          <xsd:enumeration value="I-49-CCC-064"/>
          <xsd:enumeration value="I-49-CCC-065"/>
          <xsd:enumeration value="I-49-CCC-066"/>
          <xsd:enumeration value="I-51-CCC-072"/>
          <xsd:enumeration value="I-51-CCC-072-01"/>
          <xsd:enumeration value="I-53-CCC-067"/>
          <xsd:enumeration value="I-53-CCC-068"/>
          <xsd:enumeration value="I-53-CCC-069"/>
          <xsd:enumeration value="I-53-CCC-070"/>
          <xsd:enumeration value="I-53-CCC-071"/>
          <xsd:enumeration value="I-54-CCC-073"/>
          <xsd:enumeration value="I-54-CCC-074"/>
          <xsd:enumeration value="I-55-CCC-075"/>
          <xsd:enumeration value="I-03-CME-042"/>
          <xsd:enumeration value="I-03-CME-046"/>
          <xsd:enumeration value="I-03-CME-065"/>
          <xsd:enumeration value="I-03-CME-065-01"/>
          <xsd:enumeration value="I-04-CME-096"/>
          <xsd:enumeration value="I-04-CME-097"/>
          <xsd:enumeration value="I-04-CME-097-01"/>
          <xsd:enumeration value="I-04-CME-098"/>
          <xsd:enumeration value="I-04-CME-098-01"/>
          <xsd:enumeration value="I-04-CME-098-02"/>
          <xsd:enumeration value="I-04-CME-098-03"/>
          <xsd:enumeration value="I-07-CME-001"/>
          <xsd:enumeration value="I-08-CME-002"/>
          <xsd:enumeration value="I-08-CME-003"/>
          <xsd:enumeration value="I-08-CME-011"/>
          <xsd:enumeration value="I-09-CME-004"/>
          <xsd:enumeration value="I-09-CME-005"/>
          <xsd:enumeration value="I-09-CME-006"/>
          <xsd:enumeration value="I-10-CME-012"/>
          <xsd:enumeration value="I-15-CME-007"/>
          <xsd:enumeration value="I-16-CME-010"/>
          <xsd:enumeration value="I-20-CME-015"/>
          <xsd:enumeration value="I-24-CME-013"/>
          <xsd:enumeration value="I-29-CME-014"/>
          <xsd:enumeration value="I-29-CME-016"/>
          <xsd:enumeration value="I-29-CME-017"/>
          <xsd:enumeration value="I-29-CME-018"/>
          <xsd:enumeration value="I-29-CME-019"/>
          <xsd:enumeration value="I-29-CME-020"/>
          <xsd:enumeration value="I-29-CME-021"/>
          <xsd:enumeration value="I-29-CME-022"/>
          <xsd:enumeration value="I-29-CME-023"/>
          <xsd:enumeration value="I-29-CME-024"/>
          <xsd:enumeration value="I-29-CME-025"/>
          <xsd:enumeration value="I-29-CME-026"/>
          <xsd:enumeration value="I-29-CME-027"/>
          <xsd:enumeration value="I-29-CME-028"/>
          <xsd:enumeration value="I-29-CME-029"/>
          <xsd:enumeration value="I-33-CME-043"/>
          <xsd:enumeration value="I-33-CME-044"/>
          <xsd:enumeration value="I-33-CME-045"/>
          <xsd:enumeration value="I-33-CME-047"/>
          <xsd:enumeration value="I-33-CME-047-01"/>
          <xsd:enumeration value="I-34-CME-048"/>
          <xsd:enumeration value="I-34-CME-049"/>
          <xsd:enumeration value="I-34-CME-050"/>
          <xsd:enumeration value="I-34-CME-051"/>
          <xsd:enumeration value="I-34-CME-051-01"/>
          <xsd:enumeration value="I-34-CME-052"/>
          <xsd:enumeration value="I-34-CME-053"/>
          <xsd:enumeration value="I-34-CME-054"/>
          <xsd:enumeration value="I-34-CME-055"/>
          <xsd:enumeration value="I-34-CME-056"/>
          <xsd:enumeration value="I-34-CME-057"/>
          <xsd:enumeration value="I-34-CME-058"/>
          <xsd:enumeration value="I-34-CME-059"/>
          <xsd:enumeration value="I-34-CME-060"/>
          <xsd:enumeration value="I-34-CME-061"/>
          <xsd:enumeration value="I-34-CME-061-01"/>
          <xsd:enumeration value="I-37-CME-062"/>
          <xsd:enumeration value="I-37-CME-063"/>
          <xsd:enumeration value="I-37-CME-064"/>
          <xsd:enumeration value="I-40-CME-030"/>
          <xsd:enumeration value="I-40-CME-031"/>
          <xsd:enumeration value="I-40-CME-032"/>
          <xsd:enumeration value="I-40-CME-032-01"/>
          <xsd:enumeration value="I-40-CME-032-02"/>
          <xsd:enumeration value="I-40-CME-032-03"/>
          <xsd:enumeration value="I-40-CME-032-04"/>
          <xsd:enumeration value="I-40-CME-032-05"/>
          <xsd:enumeration value="I-40-CME-032-06"/>
          <xsd:enumeration value="I-40-CME-032-07"/>
          <xsd:enumeration value="I-40-CME-032-08"/>
          <xsd:enumeration value="I-40-CME-033"/>
          <xsd:enumeration value="I-40-CME-034"/>
          <xsd:enumeration value="I-40-CME-034-01"/>
          <xsd:enumeration value="I-41-CME-035"/>
          <xsd:enumeration value="I-44-CME-036"/>
          <xsd:enumeration value="I-44-CME-037"/>
          <xsd:enumeration value="I-44-CME-038"/>
          <xsd:enumeration value="I-44-CME-039"/>
          <xsd:enumeration value="I-44-CME-040"/>
          <xsd:enumeration value="I-45-CME-066"/>
          <xsd:enumeration value="I-45-CME-067"/>
          <xsd:enumeration value="I-45-CME-068"/>
          <xsd:enumeration value="I-45-CME-069"/>
          <xsd:enumeration value="I-46-CME-070"/>
          <xsd:enumeration value="I-46-CME-070-01"/>
          <xsd:enumeration value="I-47-CME-071"/>
          <xsd:enumeration value="I-47-CME-072"/>
          <xsd:enumeration value="I-47-CME-073"/>
          <xsd:enumeration value="I-47-CME-074"/>
          <xsd:enumeration value="I-47-CME-075"/>
          <xsd:enumeration value="I-47-CME-076"/>
          <xsd:enumeration value="I-47-CME-077"/>
          <xsd:enumeration value="I-47-CME-078"/>
          <xsd:enumeration value="I-47-CME-079"/>
          <xsd:enumeration value="I-47-CME-079-01"/>
          <xsd:enumeration value="I-47-CME-079-01"/>
          <xsd:enumeration value="I-47-CME-080"/>
          <xsd:enumeration value="I-49-CME-087"/>
          <xsd:enumeration value="I-51-CME-090"/>
          <xsd:enumeration value="I-51-CME-091"/>
          <xsd:enumeration value="I-51-CME-092"/>
          <xsd:enumeration value="I-54-CME-093"/>
          <xsd:enumeration value="I-54-CME-094"/>
          <xsd:enumeration value="I-54-CME-095"/>
          <xsd:enumeration value="I-56-CME-088"/>
          <xsd:enumeration value="I-56-CME-089"/>
          <xsd:enumeration value="I-57-CME-041"/>
          <xsd:enumeration value="I-57-CME-081"/>
          <xsd:enumeration value="I-57-CME-082"/>
          <xsd:enumeration value="I-57-CME-083"/>
          <xsd:enumeration value="I-57-CME-084"/>
          <xsd:enumeration value="I-57-CME-085"/>
          <xsd:enumeration value="I-57-CME-086"/>
          <xsd:enumeration value="I-58-CME-008"/>
          <xsd:enumeration value="I-58-CME-009"/>
          <xsd:enumeration value="I-46-COFH-001"/>
          <xsd:enumeration value="I-46-COFH-002"/>
          <xsd:enumeration value="I-46-COFH-003"/>
          <xsd:enumeration value="I-46-COFH-004"/>
          <xsd:enumeration value="I-46-COFH-005"/>
          <xsd:enumeration value="I-46-COFH-006"/>
          <xsd:enumeration value="I-02-EnergyProbe-001"/>
          <xsd:enumeration value="I-03-EnergyProbe-002"/>
          <xsd:enumeration value="I-04-EnergyProbe-003"/>
          <xsd:enumeration value="I-04-EnergyProbe-004"/>
          <xsd:enumeration value="I-07-EnergyProbe-005"/>
          <xsd:enumeration value="I-07-EnergyProbe-006"/>
          <xsd:enumeration value="I-09-EnergyProbe-007"/>
          <xsd:enumeration value="I-10-EnergyProbe-008"/>
          <xsd:enumeration value="I-10-EnergyProbe-009"/>
          <xsd:enumeration value="I-10-EnergyProbe-010"/>
          <xsd:enumeration value="I-10-EnergyProbe-011"/>
          <xsd:enumeration value="I-14-EnergyProbe-012"/>
          <xsd:enumeration value="I-17-EnergyProbe-013"/>
          <xsd:enumeration value="I-17-EnergyProbe-014"/>
          <xsd:enumeration value="I-17-EnergyProbe-015"/>
          <xsd:enumeration value="I-18-EnergyProbe-016"/>
          <xsd:enumeration value="I-18-EnergyProbe-017"/>
          <xsd:enumeration value="I-18-EnergyProbe-018"/>
          <xsd:enumeration value="I-18-EnergyProbe-019"/>
          <xsd:enumeration value="I-18-EnergyProbe-020"/>
          <xsd:enumeration value="I-18-EnergyProbe-021"/>
          <xsd:enumeration value="I-19-EnergyProbe-022"/>
          <xsd:enumeration value="I-22-EnergyProbe-023"/>
          <xsd:enumeration value="I-22-EnergyProbe-024"/>
          <xsd:enumeration value="I-22-EnergyProbe-025"/>
          <xsd:enumeration value="I-22-EnergyProbe-026"/>
          <xsd:enumeration value="I-22-EnergyProbe-027"/>
          <xsd:enumeration value="I-22-EnergyProbe-028"/>
          <xsd:enumeration value="I-22-EnergyProbe-029"/>
          <xsd:enumeration value="I-22-EnergyProbe-029-01"/>
          <xsd:enumeration value="I-22-EnergyProbe-030"/>
          <xsd:enumeration value="I-23-EnergyProbe-031"/>
          <xsd:enumeration value="I-24-EnergyProbe-032"/>
          <xsd:enumeration value="I-24-EnergyProbe-033"/>
          <xsd:enumeration value="I-24-EnergyProbe-034"/>
          <xsd:enumeration value="I-25-EnergyProbe-035"/>
          <xsd:enumeration value="I-25-EnergyProbe-036"/>
          <xsd:enumeration value="I-25-EnergyProbe-036-01"/>
          <xsd:enumeration value="I-25-EnergyProbe-037"/>
          <xsd:enumeration value="I-25-EnergyProbe-038"/>
          <xsd:enumeration value="I-25-EnergyProbe-039"/>
          <xsd:enumeration value="I-25-EnergyProbe-040"/>
          <xsd:enumeration value="I-25-EnergyProbe-041"/>
          <xsd:enumeration value="I-25-EnergyProbe-042"/>
          <xsd:enumeration value="I-25-EnergyProbe-043"/>
          <xsd:enumeration value="I-25-EnergyProbe-044"/>
          <xsd:enumeration value="I-25-EnergyProbe-045"/>
          <xsd:enumeration value="I-25-EnergyProbe-046"/>
          <xsd:enumeration value="I-25-EnergyProbe-047"/>
          <xsd:enumeration value="I-25-EnergyProbe-048"/>
          <xsd:enumeration value="I-25-EnergyProbe-049"/>
          <xsd:enumeration value="I-25-EnergyProbe-050"/>
          <xsd:enumeration value="I-25-EnergyProbe-051"/>
          <xsd:enumeration value="I-25-EnergyProbe-051-01"/>
          <xsd:enumeration value="I-25-EnergyProbe-051-02"/>
          <xsd:enumeration value="I-25-EnergyProbe-051-03"/>
          <xsd:enumeration value="I-25-EnergyProbe-051-04"/>
          <xsd:enumeration value="I-25-EnergyProbe-051-05"/>
          <xsd:enumeration value="I-25-EnergyProbe-051-06"/>
          <xsd:enumeration value="I-25-EnergyProbe-051-07"/>
          <xsd:enumeration value="I-27-EnergyProbe-052"/>
          <xsd:enumeration value="I-33-EnergyProbe-053"/>
          <xsd:enumeration value="I-37-EnergyProbe-054"/>
          <xsd:enumeration value="I-40-EnergyProbe-055"/>
          <xsd:enumeration value="I-40-EnergyProbe-056"/>
          <xsd:enumeration value="I-40-EnergyProbe-057"/>
          <xsd:enumeration value="I-40-EnergyProbe-058"/>
          <xsd:enumeration value="I-41-EnergyProbe-059"/>
          <xsd:enumeration value="I-41-EnergyProbe-060"/>
          <xsd:enumeration value="I-41-EnergyProbe-061"/>
          <xsd:enumeration value="I-41-EnergyProbe-062"/>
          <xsd:enumeration value="I-44-EnergyProbe-063"/>
          <xsd:enumeration value="I-44-EnergyProbe-064"/>
          <xsd:enumeration value="I-46-EnergyProbe-065"/>
          <xsd:enumeration value="I-51-EnergyProbe-066"/>
          <xsd:enumeration value="I-51-EnergyProbe-067"/>
          <xsd:enumeration value="I-51-EnergyProbe-068"/>
          <xsd:enumeration value="I-51-EnergyProbe-068-01"/>
          <xsd:enumeration value="I-51-EnergyProbe-069"/>
          <xsd:enumeration value="I-57-EnergyProbe-070"/>
          <xsd:enumeration value="I-57-EnergyProbe-071"/>
          <xsd:enumeration value="I-57-EnergyProbe-072"/>
          <xsd:enumeration value="I-24-ESC-003"/>
          <xsd:enumeration value="I-49-ESC-001"/>
          <xsd:enumeration value="I-51-ESC-002"/>
          <xsd:enumeration value="I-01-OSEA-001"/>
          <xsd:enumeration value="I-02-OSEA-002"/>
          <xsd:enumeration value="I-06-OSEA-003"/>
          <xsd:enumeration value="I-06-OSEA-004"/>
          <xsd:enumeration value="I-17-OSEA-005"/>
          <xsd:enumeration value="I-17-OSEA-006"/>
          <xsd:enumeration value="I-17-OSEA-006-01"/>
          <xsd:enumeration value="I-17-OSEA-007"/>
          <xsd:enumeration value="I-17-OSEA-008"/>
          <xsd:enumeration value="I-18-OSEA-009"/>
          <xsd:enumeration value="I-20-OSEA-010"/>
          <xsd:enumeration value="I-21-OSEA-011"/>
          <xsd:enumeration value="I-21-OSEA-012"/>
          <xsd:enumeration value="I-21-OSEA-013"/>
          <xsd:enumeration value="I-22-OSEA-014"/>
          <xsd:enumeration value="I-22-OSEA-015"/>
          <xsd:enumeration value="I-23-OSEA-016"/>
          <xsd:enumeration value="I-24-OSEA-017"/>
          <xsd:enumeration value="I-25-OSEA-018"/>
          <xsd:enumeration value="I-27-OSEA-019"/>
          <xsd:enumeration value="I-28-OSEA-020"/>
          <xsd:enumeration value="I-52-OSEA-021"/>
          <xsd:enumeration value="I-03-PWU-001"/>
          <xsd:enumeration value="I-04-PWU-002"/>
          <xsd:enumeration value="I-04-PWU-003"/>
          <xsd:enumeration value="I-04-PWU-004"/>
          <xsd:enumeration value="I-04-PWU-004-01"/>
          <xsd:enumeration value="I-04-PWU-004-02"/>
          <xsd:enumeration value="I-04-PWU-004-03"/>
          <xsd:enumeration value="I-04-PWU-004-04"/>
          <xsd:enumeration value="I-04-PWU-004-05"/>
          <xsd:enumeration value="I-04-PWU-004-06"/>
          <xsd:enumeration value="I-04-PWU-005"/>
          <xsd:enumeration value="I-04-PWU-006"/>
          <xsd:enumeration value="I-04-PWU-007"/>
          <xsd:enumeration value="I-29-PWU-008"/>
          <xsd:enumeration value="I-29-PWU-009"/>
          <xsd:enumeration value="I-29-PWU-010"/>
          <xsd:enumeration value="I-29-PWU-011"/>
          <xsd:enumeration value="I-29-PWU-012"/>
          <xsd:enumeration value="I-29-PWU-013"/>
          <xsd:enumeration value="I-29-PWU-014"/>
          <xsd:enumeration value="I-29-PWU-015"/>
          <xsd:enumeration value="I-38-PWU-016"/>
          <xsd:enumeration value="I-38-PWU-017"/>
          <xsd:enumeration value="I-38-PWU-018"/>
          <xsd:enumeration value="I-38-PWU-019"/>
          <xsd:enumeration value="I-38-PWU-020"/>
          <xsd:enumeration value="I-38-PWU-021"/>
          <xsd:enumeration value="I-38-PWU-022"/>
          <xsd:enumeration value="I-38-PWU-023"/>
          <xsd:enumeration value="I-38-PWU-024"/>
          <xsd:enumeration value="I-40-PWU-025"/>
          <xsd:enumeration value="I-40-PWU-026"/>
          <xsd:enumeration value="I-40-PWU-027"/>
          <xsd:enumeration value="I-40-PWU-028"/>
          <xsd:enumeration value="I-40-PWU-029"/>
          <xsd:enumeration value="I-40-PWU-030"/>
          <xsd:enumeration value="I-40-PWU-031"/>
          <xsd:enumeration value="I-40-PWU-032"/>
          <xsd:enumeration value="I-40-PWU-033"/>
          <xsd:enumeration value="I-40-PWU-034"/>
          <xsd:enumeration value="I-40-PWU-035"/>
          <xsd:enumeration value="I-40-PWU-036"/>
          <xsd:enumeration value="I-40-PWU-036-01"/>
          <xsd:enumeration value="I-54-Rogers-001"/>
          <xsd:enumeration value="I-54-Rogers-002"/>
          <xsd:enumeration value="I-54-Rogers-003"/>
          <xsd:enumeration value="I-54-Rogers-004"/>
          <xsd:enumeration value="I-54-Rogers-005"/>
          <xsd:enumeration value="I-54-Rogers-006"/>
          <xsd:enumeration value="I-54-Rogers-007"/>
          <xsd:enumeration value="I-54-Rogers-008"/>
          <xsd:enumeration value="I-54-Rogers-009"/>
          <xsd:enumeration value="I-54-Rogers-010"/>
          <xsd:enumeration value="I-03-SEC-001"/>
          <xsd:enumeration value="I-03-SEC-001-01"/>
          <xsd:enumeration value="I-03-SEC-001-02"/>
          <xsd:enumeration value="I-03-SEC-001-03"/>
          <xsd:enumeration value="I-03-SEC-001-04"/>
          <xsd:enumeration value="I-03-SEC-002"/>
          <xsd:enumeration value="I-03-SEC-002-01"/>
          <xsd:enumeration value="I-03-SEC-003"/>
          <xsd:enumeration value="I-03-SEC-003-01"/>
          <xsd:enumeration value="I-03-SEC-003-02"/>
          <xsd:enumeration value="I-03-SEC-004"/>
          <xsd:enumeration value="I-03-SEC-004-01"/>
          <xsd:enumeration value="I-03-SEC-004-02"/>
          <xsd:enumeration value="I-03-SEC-004-03"/>
          <xsd:enumeration value="I-03-SEC-004-04"/>
          <xsd:enumeration value="I-03-SEC-004-05_redacted"/>
          <xsd:enumeration value="I-03-SEC-005"/>
          <xsd:enumeration value="I-03-SEC-005-01"/>
          <xsd:enumeration value="I-03-SEC-006"/>
          <xsd:enumeration value="I-03-SEC-006-01"/>
          <xsd:enumeration value="I-03-SEC-007"/>
          <xsd:enumeration value="I-03-SEC-008"/>
          <xsd:enumeration value="I-03-SEC-008-01"/>
          <xsd:enumeration value="I-03-SEC-008-02"/>
          <xsd:enumeration value="I-03-SEC-008-03"/>
          <xsd:enumeration value="I-03-SEC-008-04"/>
          <xsd:enumeration value="I-03-SEC-008-05"/>
          <xsd:enumeration value="I-03-SEC-008-06_redacted"/>
          <xsd:enumeration value="I-03-SEC-009"/>
          <xsd:enumeration value="I-03-SEC-009-01_Redacted"/>
          <xsd:enumeration value="I-10-SEC-010"/>
          <xsd:enumeration value="I-10-SEC-010-01"/>
          <xsd:enumeration value="I-10-SEC-010-02"/>
          <xsd:enumeration value="I-10-SEC-010-03"/>
          <xsd:enumeration value="I-10-SEC-011"/>
          <xsd:enumeration value="I-10-SEC-012"/>
          <xsd:enumeration value="I-10-SEC-013"/>
          <xsd:enumeration value="I-10-SEC-014"/>
          <xsd:enumeration value="I-10-SEC-015"/>
          <xsd:enumeration value="I-10-SEC-016"/>
          <xsd:enumeration value="I-10-SEC-017"/>
          <xsd:enumeration value="I-10-SEC-018"/>
          <xsd:enumeration value="I-10-SEC-019"/>
          <xsd:enumeration value="I-10-SEC-020"/>
          <xsd:enumeration value="I-10-SEC-020-01"/>
          <xsd:enumeration value="I-10-SEC-020-02"/>
          <xsd:enumeration value="I-10-SEC-020-03"/>
          <xsd:enumeration value="I-10-SEC-021"/>
          <xsd:enumeration value="I-10-SEC-022"/>
          <xsd:enumeration value="I-10-SEC-023"/>
          <xsd:enumeration value="I-10-SEC-024"/>
          <xsd:enumeration value="I-10-SEC-025"/>
          <xsd:enumeration value="I-10-SEC-025-01"/>
          <xsd:enumeration value="I-10-SEC-026"/>
          <xsd:enumeration value="I-10-SEC-027"/>
          <xsd:enumeration value="I-10-SEC-028"/>
          <xsd:enumeration value="I-10-SEC-028-01"/>
          <xsd:enumeration value="I-10-SEC-028-02"/>
          <xsd:enumeration value="I-18-SEC-029"/>
          <xsd:enumeration value="I-18-SEC-030"/>
          <xsd:enumeration value="I-18-SEC-031"/>
          <xsd:enumeration value="I-21-SEC-032"/>
          <xsd:enumeration value="I-21-SEC-033"/>
          <xsd:enumeration value="I-23-SEC-034"/>
          <xsd:enumeration value="I-23-SEC-035"/>
          <xsd:enumeration value="I-23-SEC-035-01"/>
          <xsd:enumeration value="I-23-SEC-035-01_Redacted"/>
          <xsd:enumeration value="I-24-SEC-036"/>
          <xsd:enumeration value="I-24-SEC-037"/>
          <xsd:enumeration value="I-24-SEC-038"/>
          <xsd:enumeration value="I-24-SEC-039"/>
          <xsd:enumeration value="I-24-SEC-040"/>
          <xsd:enumeration value="I-24-SEC-040-01"/>
          <xsd:enumeration value="I-24-SEC-040-02"/>
          <xsd:enumeration value="I-24-SEC-040-03"/>
          <xsd:enumeration value="I-24-SEC-040-04"/>
          <xsd:enumeration value="I-24-SEC-040-05"/>
          <xsd:enumeration value="I-24-SEC-040-06"/>
          <xsd:enumeration value="I-24-SEC-040-07"/>
          <xsd:enumeration value="I-24-SEC-040-08"/>
          <xsd:enumeration value="I-24-SEC-040-09"/>
          <xsd:enumeration value="I-24-SEC-040-10"/>
          <xsd:enumeration value="I-24-SEC-040-11"/>
          <xsd:enumeration value="I-24-SEC-040-12"/>
          <xsd:enumeration value="I-24-SEC-040-13"/>
          <xsd:enumeration value="I-24-SEC-040-14"/>
          <xsd:enumeration value="I-24-SEC-040-15"/>
          <xsd:enumeration value="I-24-SEC-040-16"/>
          <xsd:enumeration value="I-24-SEC-041"/>
          <xsd:enumeration value="I-24-SEC-042"/>
          <xsd:enumeration value="I-24-SEC-042-01"/>
          <xsd:enumeration value="I-24-SEC-042-01"/>
          <xsd:enumeration value="I-24-SEC-043"/>
          <xsd:enumeration value="I-24-SEC-044"/>
          <xsd:enumeration value="I-24-SEC-045"/>
          <xsd:enumeration value="I-24-SEC-046"/>
          <xsd:enumeration value="I-24-SEC-046-01"/>
          <xsd:enumeration value="I-24-SEC-047"/>
          <xsd:enumeration value="I-25-SEC-048"/>
          <xsd:enumeration value="I-25-SEC-049"/>
          <xsd:enumeration value="I-26-SEC-050"/>
          <xsd:enumeration value="I-28-SEC-051"/>
          <xsd:enumeration value="I-29-SEC-052"/>
          <xsd:enumeration value="I-29-SEC-052-01"/>
          <xsd:enumeration value="I-29-SEC-052-01"/>
          <xsd:enumeration value="I-29-SEC-053"/>
          <xsd:enumeration value="I-29-SEC-054"/>
          <xsd:enumeration value="I-29-SEC-055"/>
          <xsd:enumeration value="I-29-SEC-056"/>
          <xsd:enumeration value="I-29-SEC-057"/>
          <xsd:enumeration value="I-29-SEC-058"/>
          <xsd:enumeration value="I-29-SEC-059"/>
          <xsd:enumeration value="I-29-SEC-060"/>
          <xsd:enumeration value="I-29-SEC-061"/>
          <xsd:enumeration value="I-29-SEC-061-01"/>
          <xsd:enumeration value="I-29-SEC-062"/>
          <xsd:enumeration value="I-29-SEC-063"/>
          <xsd:enumeration value="I-29-SEC-064"/>
          <xsd:enumeration value="I-29-SEC-065"/>
          <xsd:enumeration value="I-29-SEC-065-01"/>
          <xsd:enumeration value="I-33-SEC-066"/>
          <xsd:enumeration value="I-33-SEC-067"/>
          <xsd:enumeration value="I-34-SEC-068"/>
          <xsd:enumeration value="I-38-SEC-069"/>
          <xsd:enumeration value="I-38-SEC-070"/>
          <xsd:enumeration value="I-38-SEC-071"/>
          <xsd:enumeration value="I-38-SEC-071-01"/>
          <xsd:enumeration value="I-38-SEC-071-01"/>
          <xsd:enumeration value="I-38-SEC-072"/>
          <xsd:enumeration value="I-38-SEC-073"/>
          <xsd:enumeration value="I-38-SEC-074"/>
          <xsd:enumeration value="I-40-SEC-075"/>
          <xsd:enumeration value="I-40-SEC-075-01"/>
          <xsd:enumeration value="I-40-SEC-076"/>
          <xsd:enumeration value="I-40-SEC-077"/>
          <xsd:enumeration value="I-40-SEC-078"/>
          <xsd:enumeration value="I-40-SEC-078-01"/>
          <xsd:enumeration value="I-40-SEC-079"/>
          <xsd:enumeration value="I-40-SEC-080"/>
          <xsd:enumeration value="I-40-SEC-081"/>
          <xsd:enumeration value="I-40-SEC-082"/>
          <xsd:enumeration value="I-40-SEC-082-01"/>
          <xsd:enumeration value="I-40-SEC-083"/>
          <xsd:enumeration value="I-40-SEC-084"/>
          <xsd:enumeration value="I-40-SEC-085"/>
          <xsd:enumeration value="I-43-SEC-086"/>
          <xsd:enumeration value="I-45-SEC-087"/>
          <xsd:enumeration value="I-52-SEC-088"/>
          <xsd:enumeration value="I-52-SEC-088-01"/>
          <xsd:enumeration value="I-52-SEC-088-01"/>
          <xsd:enumeration value="I-52-SEC-089"/>
          <xsd:enumeration value="I-56-SEC-090"/>
          <xsd:enumeration value="I-56-SEC-090-01"/>
          <xsd:enumeration value="I-56-SEC-091"/>
          <xsd:enumeration value="I-56-SEC-092"/>
          <xsd:enumeration value="I-56-SEC-093"/>
          <xsd:enumeration value="I-56-SEC-094"/>
          <xsd:enumeration value="I-56-SEC-095"/>
          <xsd:enumeration value="I-56-SEC-096"/>
          <xsd:enumeration value="I-56-SEC-097"/>
          <xsd:enumeration value="I-56-SEC-097-01"/>
          <xsd:enumeration value="I-56-SEC-098"/>
          <xsd:enumeration value="I-56-SEC-098-01"/>
          <xsd:enumeration value="I-56-SEC-099"/>
          <xsd:enumeration value="I-56-SEC-099-01"/>
          <xsd:enumeration value="I-56-SEC-099-02"/>
          <xsd:enumeration value="I-56-SEC-099-03"/>
          <xsd:enumeration value="I-56-SEC-099-04"/>
          <xsd:enumeration value="I-56-SEC-099-05"/>
          <xsd:enumeration value="I-56-SEC-099-06"/>
          <xsd:enumeration value="I-56-SEC-099-07"/>
          <xsd:enumeration value="I-56-SEC-100"/>
          <xsd:enumeration value="I-56-SEC-101"/>
          <xsd:enumeration value="I-01-SEP-001"/>
          <xsd:enumeration value="I-26-SEP-002"/>
          <xsd:enumeration value="I-26-SEP-003"/>
          <xsd:enumeration value="I-38-SEP-004"/>
          <xsd:enumeration value="I-40-SEP-005"/>
          <xsd:enumeration value="I-40-SEP-006"/>
          <xsd:enumeration value="I-40-SEP-007"/>
          <xsd:enumeration value="I-40-SEP-008"/>
          <xsd:enumeration value="I-40-SEP-008-01"/>
          <xsd:enumeration value="I-40-SEP-009"/>
          <xsd:enumeration value="I-40-SEP-010"/>
          <xsd:enumeration value="I-40-SEP-011"/>
          <xsd:enumeration value="I-40-SEP-012"/>
          <xsd:enumeration value="I-40-SEP-013"/>
          <xsd:enumeration value="I-40-SEP-013-01"/>
          <xsd:enumeration value="I-40-SEP-014"/>
          <xsd:enumeration value="I-40-SEP-015"/>
          <xsd:enumeration value="I-40-SEP-015-01"/>
          <xsd:enumeration value="I-40-SEP-016"/>
          <xsd:enumeration value="I-40-SEP-016-01"/>
          <xsd:enumeration value="I-40-SEP-017"/>
          <xsd:enumeration value="I-40-SEP-017-01"/>
          <xsd:enumeration value="I-40-SEP-017-02"/>
          <xsd:enumeration value="I-43-SEP-018"/>
          <xsd:enumeration value="I-43-SEP-019"/>
          <xsd:enumeration value="I-44-SEP-020"/>
          <xsd:enumeration value="I-44-SEP-021"/>
          <xsd:enumeration value="I-57-SEP-022"/>
          <xsd:enumeration value="I-02-Staff-001"/>
          <xsd:enumeration value="I-02-Staff-002"/>
          <xsd:enumeration value="I-02-Staff-003"/>
          <xsd:enumeration value="I-02-Staff-004"/>
          <xsd:enumeration value="I-02-Staff-005"/>
          <xsd:enumeration value="I-02-Staff-006"/>
          <xsd:enumeration value="I-02-Staff-007"/>
          <xsd:enumeration value="I-02-Staff-008"/>
          <xsd:enumeration value="I-02-Staff-009"/>
          <xsd:enumeration value="I-03-Staff-010"/>
          <xsd:enumeration value="I-03-Staff-011"/>
          <xsd:enumeration value="I-03-Staff-011-01"/>
          <xsd:enumeration value="I-03-Staff-012"/>
          <xsd:enumeration value="I-03-Staff-013"/>
          <xsd:enumeration value="I-06-Staff-014"/>
          <xsd:enumeration value="I-06-Staff-015"/>
          <xsd:enumeration value="I-06-Staff-016"/>
          <xsd:enumeration value="I-07-Staff-017"/>
          <xsd:enumeration value="I-08-Staff-018"/>
          <xsd:enumeration value="I-08-Staff-019"/>
          <xsd:enumeration value="I-08-Staff-020"/>
          <xsd:enumeration value="I-08-Staff-021"/>
          <xsd:enumeration value="I-08-Staff-022"/>
          <xsd:enumeration value="I-08-Staff-023"/>
          <xsd:enumeration value="I-08-Staff-024"/>
          <xsd:enumeration value="I-08-Staff-025"/>
          <xsd:enumeration value="I-08-Staff-026"/>
          <xsd:enumeration value="I-08-Staff-027"/>
          <xsd:enumeration value="I-08-Staff-028"/>
          <xsd:enumeration value="I-08-Staff-029"/>
          <xsd:enumeration value="I-08-Staff-030"/>
          <xsd:enumeration value="I-08-Staff-031"/>
          <xsd:enumeration value="I-08-Staff-032"/>
          <xsd:enumeration value="I-08-Staff-033"/>
          <xsd:enumeration value="I-08-Staff-034"/>
          <xsd:enumeration value="I-08-Staff-035"/>
          <xsd:enumeration value="I-08-Staff-036"/>
          <xsd:enumeration value="I-08-Staff-037"/>
          <xsd:enumeration value="I-08-Staff-038"/>
          <xsd:enumeration value="I-10-Staff-039"/>
          <xsd:enumeration value="I-10-Staff-040"/>
          <xsd:enumeration value="I-10-Staff-041"/>
          <xsd:enumeration value="I-10-Staff-042"/>
          <xsd:enumeration value="I-10-Staff-043"/>
          <xsd:enumeration value="I-10-Staff-044"/>
          <xsd:enumeration value="I-10-Staff-045"/>
          <xsd:enumeration value="I-10-Staff-046"/>
          <xsd:enumeration value="I-10-Staff-047"/>
          <xsd:enumeration value="I-10-Staff-048"/>
          <xsd:enumeration value="I-10-Staff-049"/>
          <xsd:enumeration value="I-10-Staff-050"/>
          <xsd:enumeration value="I-10-Staff-051"/>
          <xsd:enumeration value="I-10-Staff-052"/>
          <xsd:enumeration value="I-10-Staff-053"/>
          <xsd:enumeration value="I-10-Staff-054"/>
          <xsd:enumeration value="I-10-Staff-055"/>
          <xsd:enumeration value="I-10-Staff-056"/>
          <xsd:enumeration value="I-10-Staff-057"/>
          <xsd:enumeration value="I-10-Staff-058"/>
          <xsd:enumeration value="I-10-Staff-059"/>
          <xsd:enumeration value="I-10-Staff-060"/>
          <xsd:enumeration value="I-10-Staff-061"/>
          <xsd:enumeration value="I-10-Staff-062"/>
          <xsd:enumeration value="I-10-Staff-063"/>
          <xsd:enumeration value="I-15-Staff-064"/>
          <xsd:enumeration value="I-16-Staff-065"/>
          <xsd:enumeration value="I-17-Staff-066"/>
          <xsd:enumeration value="I-18-Staff-067"/>
          <xsd:enumeration value="I-20-Staff-068"/>
          <xsd:enumeration value="I-20-Staff-069"/>
          <xsd:enumeration value="I-20-Staff-070"/>
          <xsd:enumeration value="I-20-Staff-071"/>
          <xsd:enumeration value="I-21-Staff-072"/>
          <xsd:enumeration value="I-21-Staff-073"/>
          <xsd:enumeration value="I-21-Staff-074"/>
          <xsd:enumeration value="I-23-Staff-075"/>
          <xsd:enumeration value="I-23-Staff-076"/>
          <xsd:enumeration value="I-23-Staff-077"/>
          <xsd:enumeration value="I-23-Staff-078"/>
          <xsd:enumeration value="I-23-Staff-079"/>
          <xsd:enumeration value="I-23-Staff-080"/>
          <xsd:enumeration value="I-23-Staff-081"/>
          <xsd:enumeration value="I-23-Staff-082"/>
          <xsd:enumeration value="I-23-Staff-083"/>
          <xsd:enumeration value="I-23-Staff-084"/>
          <xsd:enumeration value="I-23-Staff-085"/>
          <xsd:enumeration value="I-23-Staff-085-01"/>
          <xsd:enumeration value="I-23-Staff-086"/>
          <xsd:enumeration value="I-23-Staff-087"/>
          <xsd:enumeration value="I-24-Staff-088"/>
          <xsd:enumeration value="I-24-Staff-089"/>
          <xsd:enumeration value="I-24-Staff-090"/>
          <xsd:enumeration value="I-24-Staff-091"/>
          <xsd:enumeration value="I-24-Staff-092"/>
          <xsd:enumeration value="I-24-Staff-093"/>
          <xsd:enumeration value="I-24-Staff-094"/>
          <xsd:enumeration value="I-24-Staff-095"/>
          <xsd:enumeration value="I-24-Staff-096"/>
          <xsd:enumeration value="I-24-Staff-097"/>
          <xsd:enumeration value="I-24-Staff-098"/>
          <xsd:enumeration value="I-24-Staff-099"/>
          <xsd:enumeration value="I-24-Staff-100"/>
          <xsd:enumeration value="I-24-Staff-101"/>
          <xsd:enumeration value="I-24-Staff-102"/>
          <xsd:enumeration value="I-24-Staff-103"/>
          <xsd:enumeration value="I-24-Staff-104"/>
          <xsd:enumeration value="I-24-Staff-105"/>
          <xsd:enumeration value="I-24-Staff-106"/>
          <xsd:enumeration value="I-24-Staff-107"/>
          <xsd:enumeration value="I-24-Staff-108"/>
          <xsd:enumeration value="I-24-Staff-109"/>
          <xsd:enumeration value="I-24-Staff-110"/>
          <xsd:enumeration value="I-24-Staff-111"/>
          <xsd:enumeration value="I-24-Staff-112"/>
          <xsd:enumeration value="I-24-Staff-113"/>
          <xsd:enumeration value="I-24-Staff-114"/>
          <xsd:enumeration value="I-24-Staff-115"/>
          <xsd:enumeration value="I-24-Staff-115-01"/>
          <xsd:enumeration value="I-24-Staff-115-01"/>
          <xsd:enumeration value="I-24-Staff-115-02"/>
          <xsd:enumeration value="I-24-Staff-115-02"/>
          <xsd:enumeration value="I-24-Staff-116"/>
          <xsd:enumeration value="I-24-Staff-116-01"/>
          <xsd:enumeration value="I-24-Staff-116-02"/>
          <xsd:enumeration value="I-24-Staff-117"/>
          <xsd:enumeration value="I-24-Staff-118"/>
          <xsd:enumeration value="I-24-Staff-119"/>
          <xsd:enumeration value="I-24-Staff-119-01"/>
          <xsd:enumeration value="I-24-Staff-120"/>
          <xsd:enumeration value="I-24-Staff-121"/>
          <xsd:enumeration value="I-24-Staff-121-01"/>
          <xsd:enumeration value="I-25-Staff-122"/>
          <xsd:enumeration value="I-25-Staff-123"/>
          <xsd:enumeration value="I-25-Staff-124"/>
          <xsd:enumeration value="I-25-Staff-125"/>
          <xsd:enumeration value="I-25-Staff-126"/>
          <xsd:enumeration value="I-25-Staff-127"/>
          <xsd:enumeration value="I-25-Staff-128"/>
          <xsd:enumeration value="I-25-Staff-129"/>
          <xsd:enumeration value="I-25-Staff-130"/>
          <xsd:enumeration value="I-25-Staff-131"/>
          <xsd:enumeration value="I-25-Staff-132"/>
          <xsd:enumeration value="I-25-Staff-133"/>
          <xsd:enumeration value="I-25-Staff-134"/>
          <xsd:enumeration value="I-25-Staff-135"/>
          <xsd:enumeration value="I-25-Staff-136"/>
          <xsd:enumeration value="I-25-Staff-137"/>
          <xsd:enumeration value="I-25-Staff-138"/>
          <xsd:enumeration value="I-25-Staff-139"/>
          <xsd:enumeration value="I-25-Staff-140"/>
          <xsd:enumeration value="I-25-Staff-141"/>
          <xsd:enumeration value="I-25-Staff-142"/>
          <xsd:enumeration value="I-25-Staff-143"/>
          <xsd:enumeration value="I-25-Staff-144"/>
          <xsd:enumeration value="I-25-Staff-145"/>
          <xsd:enumeration value="I-25-Staff-146"/>
          <xsd:enumeration value="I-25-Staff-147"/>
          <xsd:enumeration value="I-25-Staff-148"/>
          <xsd:enumeration value="I-25-Staff-149"/>
          <xsd:enumeration value="I-25-Staff-150"/>
          <xsd:enumeration value="I-25-Staff-151"/>
          <xsd:enumeration value="I-25-Staff-152"/>
          <xsd:enumeration value="I-25-Staff-153"/>
          <xsd:enumeration value="I-25-Staff-154"/>
          <xsd:enumeration value="I-25-Staff-155"/>
          <xsd:enumeration value="I-25-Staff-156"/>
          <xsd:enumeration value="I-25-Staff-157"/>
          <xsd:enumeration value="I-26-Staff-158"/>
          <xsd:enumeration value="I-26-Staff-159"/>
          <xsd:enumeration value="I-26-Staff-160"/>
          <xsd:enumeration value="I-26-Staff-161"/>
          <xsd:enumeration value="I-28-Staff-162"/>
          <xsd:enumeration value="I-29-Staff-163"/>
          <xsd:enumeration value="I-29-Staff-164"/>
          <xsd:enumeration value="I-29-Staff-165"/>
          <xsd:enumeration value="I-29-Staff-166"/>
          <xsd:enumeration value="I-29-Staff-167"/>
          <xsd:enumeration value="I-29-Staff-168"/>
          <xsd:enumeration value="I-29-Staff-169"/>
          <xsd:enumeration value="I-29-Staff-170"/>
          <xsd:enumeration value="I-29-Staff-171"/>
          <xsd:enumeration value="I-29-Staff-171-01"/>
          <xsd:enumeration value="I-29-Staff-171-01"/>
          <xsd:enumeration value="I-29-Staff-172"/>
          <xsd:enumeration value="I-29-Staff-172-01"/>
          <xsd:enumeration value="I-29-Staff-172-01"/>
          <xsd:enumeration value="I-29-Staff-173"/>
          <xsd:enumeration value="I-29-Staff-173-01"/>
          <xsd:enumeration value="I-30-Staff-174"/>
          <xsd:enumeration value="I-30-Staff-175"/>
          <xsd:enumeration value="I-30-Staff-175-01"/>
          <xsd:enumeration value="I-30-Staff-175-01"/>
          <xsd:enumeration value="I-30-Staff-175-02"/>
          <xsd:enumeration value="I-33-Staff-176"/>
          <xsd:enumeration value="I-33-Staff-177"/>
          <xsd:enumeration value="I-33-Staff-178"/>
          <xsd:enumeration value="I-33-Staff-179"/>
          <xsd:enumeration value="I-33-Staff-180"/>
          <xsd:enumeration value="I-34-Staff-181"/>
          <xsd:enumeration value="I-37-Staff-182"/>
          <xsd:enumeration value="I-38-Staff-183"/>
          <xsd:enumeration value="I-38-Staff-184"/>
          <xsd:enumeration value="I-38-Staff-185"/>
          <xsd:enumeration value="I-38-Staff-186"/>
          <xsd:enumeration value="I-38-Staff-187"/>
          <xsd:enumeration value="I-38-Staff-188"/>
          <xsd:enumeration value="I-38-Staff-189"/>
          <xsd:enumeration value="I-38-Staff-190"/>
          <xsd:enumeration value="I-38-Staff-191"/>
          <xsd:enumeration value="I-38-Staff-192"/>
          <xsd:enumeration value="I-38-Staff-193"/>
          <xsd:enumeration value="I-38-Staff-194"/>
          <xsd:enumeration value="I-38-Staff-195"/>
          <xsd:enumeration value="I-38-Staff-196"/>
          <xsd:enumeration value="I-38-Staff-197"/>
          <xsd:enumeration value="I-38-Staff-198"/>
          <xsd:enumeration value="I-38-Staff-199"/>
          <xsd:enumeration value="I-38-Staff-200"/>
          <xsd:enumeration value="I-38-Staff-201"/>
          <xsd:enumeration value="I-38-Staff-202"/>
          <xsd:enumeration value="I-38-Staff-203"/>
          <xsd:enumeration value="I-40-Staff-204"/>
          <xsd:enumeration value="I-40-Staff-205"/>
          <xsd:enumeration value="I-40-Staff-206"/>
          <xsd:enumeration value="I-40-Staff-207"/>
          <xsd:enumeration value="I-40-Staff-208"/>
          <xsd:enumeration value="I-40-Staff-209"/>
          <xsd:enumeration value="I-40-Staff-210"/>
          <xsd:enumeration value="I-40-Staff-211"/>
          <xsd:enumeration value="I-40-Staff-212"/>
          <xsd:enumeration value="I-40-Staff-213"/>
          <xsd:enumeration value="I-40-Staff-214"/>
          <xsd:enumeration value="I-40-Staff-215"/>
          <xsd:enumeration value="I-40-Staff-215-01"/>
          <xsd:enumeration value="I-40-Staff-216"/>
          <xsd:enumeration value="I-40-Staff-217"/>
          <xsd:enumeration value="I-44-Staff-218"/>
          <xsd:enumeration value="I-46-Staff-219"/>
          <xsd:enumeration value="I-46-Staff-219-01"/>
          <xsd:enumeration value="I-46-Staff-220"/>
          <xsd:enumeration value="I-46-Staff-221"/>
          <xsd:enumeration value="I-46-Staff-222"/>
          <xsd:enumeration value="I-46-Staff-223"/>
          <xsd:enumeration value="I-46-Staff-224"/>
          <xsd:enumeration value="I-46-Staff-225"/>
          <xsd:enumeration value="I-46-Staff-226"/>
          <xsd:enumeration value="I-46-Staff-227"/>
          <xsd:enumeration value="I-46-Staff-228"/>
          <xsd:enumeration value="I-46-Staff-229"/>
          <xsd:enumeration value="I-46-Staff-230"/>
          <xsd:enumeration value="I-46-Staff-231"/>
          <xsd:enumeration value="I-46-Staff-232"/>
          <xsd:enumeration value="I-46-Staff-233"/>
          <xsd:enumeration value="I-46-Staff-234"/>
          <xsd:enumeration value="I-49-Staff-235"/>
          <xsd:enumeration value="I-49-Staff-236"/>
          <xsd:enumeration value="I-49-Staff-237"/>
          <xsd:enumeration value="I-49-Staff-238"/>
          <xsd:enumeration value="I-49-Staff-239"/>
          <xsd:enumeration value="I-49-Staff-240"/>
          <xsd:enumeration value="I-49-Staff-241"/>
          <xsd:enumeration value="I-49-Staff-242"/>
          <xsd:enumeration value="I-49-Staff-242-01"/>
          <xsd:enumeration value="I-49-Staff-243"/>
          <xsd:enumeration value="I-49-Staff-244"/>
          <xsd:enumeration value="I-49-Staff-245"/>
          <xsd:enumeration value="I-49-Staff-245-01"/>
          <xsd:enumeration value="I-49-Staff-246"/>
          <xsd:enumeration value="I-49-Staff-247"/>
          <xsd:enumeration value="I-51-Staff-248"/>
          <xsd:enumeration value="I-51-Staff-249"/>
          <xsd:enumeration value="I-51-Staff-249-01"/>
          <xsd:enumeration value="I-52-Staff-250"/>
          <xsd:enumeration value="I-54-Staff-251"/>
          <xsd:enumeration value="I-54-Staff-252"/>
          <xsd:enumeration value="I-54-Staff-253"/>
          <xsd:enumeration value="I-54-Staff-254"/>
          <xsd:enumeration value="I-54-Staff-255"/>
          <xsd:enumeration value="I-54-Staff-256"/>
          <xsd:enumeration value="I-54-Staff-257"/>
          <xsd:enumeration value="I-54-Staff-258"/>
          <xsd:enumeration value="I-54-Staff-259"/>
          <xsd:enumeration value="I-54-Staff-260"/>
          <xsd:enumeration value="I-54-Staff-261"/>
          <xsd:enumeration value="I-56-Staff-262"/>
          <xsd:enumeration value="I-56-Staff-263"/>
          <xsd:enumeration value="I-56-Staff-264"/>
          <xsd:enumeration value="I-56-Staff-265"/>
          <xsd:enumeration value="I-57-Staff-266"/>
          <xsd:enumeration value="I-57-Staff-266-01"/>
          <xsd:enumeration value="I-57-Staff-267"/>
          <xsd:enumeration value="I-57-Staff-267-01"/>
          <xsd:enumeration value="I-57-Staff-267-02"/>
          <xsd:enumeration value="I-57-Staff-268"/>
          <xsd:enumeration value="I-57-Staff-269"/>
          <xsd:enumeration value="I-57-Staff-270"/>
          <xsd:enumeration value="I-57-Staff-271"/>
          <xsd:enumeration value="I-57-Staff-272"/>
          <xsd:enumeration value="I-57-Staff-273"/>
          <xsd:enumeration value="I-58-Staff-274"/>
          <xsd:enumeration value="I-02-VECC-001"/>
          <xsd:enumeration value="I-02-VECC-002"/>
          <xsd:enumeration value="I-07-VECC-003"/>
          <xsd:enumeration value="I-07-VECC-004"/>
          <xsd:enumeration value="I-07-VECC-005"/>
          <xsd:enumeration value="I-07-VECC-006"/>
          <xsd:enumeration value="I-07-VECC-007"/>
          <xsd:enumeration value="I-08-VECC-008"/>
          <xsd:enumeration value="I-08-VECC-009"/>
          <xsd:enumeration value="I-09-VECC-010"/>
          <xsd:enumeration value="I-09-VECC-011"/>
          <xsd:enumeration value="I-09-VECC-012"/>
          <xsd:enumeration value="I-09-VECC-013"/>
          <xsd:enumeration value="I-09-VECC-014"/>
          <xsd:enumeration value="I-14-VECC-015"/>
          <xsd:enumeration value="I-16-VECC-016"/>
          <xsd:enumeration value="I-18-VECC-017"/>
          <xsd:enumeration value="I-18-VECC-018"/>
          <xsd:enumeration value="I-18-VECC-019"/>
          <xsd:enumeration value="I-20-VECC-020"/>
          <xsd:enumeration value="I-20-VECC-020-01"/>
          <xsd:enumeration value="I-24-VECC-021"/>
          <xsd:enumeration value="I-24-VECC-022"/>
          <xsd:enumeration value="I-26-VECC-023"/>
          <xsd:enumeration value="I-26-VECC-023-01"/>
          <xsd:enumeration value="I-29-VECC-024"/>
          <xsd:enumeration value="I-29-VECC-025"/>
          <xsd:enumeration value="I-29-VECC-026"/>
          <xsd:enumeration value="I-29-VECC-027"/>
          <xsd:enumeration value="I-33-VECC-028"/>
          <xsd:enumeration value="I-33-VECC-029"/>
          <xsd:enumeration value="I-33-VECC-030"/>
          <xsd:enumeration value="I-33-VECC-031"/>
          <xsd:enumeration value="I-34-VECC-032"/>
          <xsd:enumeration value="I-34-VECC-033"/>
          <xsd:enumeration value="I-34-VECC-034"/>
          <xsd:enumeration value="I-37-VECC-035"/>
          <xsd:enumeration value="I-37-VECC-036"/>
          <xsd:enumeration value="I-38-VECC-037"/>
          <xsd:enumeration value="I-38-VECC-038"/>
          <xsd:enumeration value="I-38-VECC-039"/>
          <xsd:enumeration value="I-38-VECC-040"/>
          <xsd:enumeration value="I-38-VECC-041"/>
          <xsd:enumeration value="I-38-VECC-042"/>
          <xsd:enumeration value="I-38-VECC-043"/>
          <xsd:enumeration value="I-38-VECC-044"/>
          <xsd:enumeration value="I-38-VECC-045"/>
          <xsd:enumeration value="I-38-VECC-046"/>
          <xsd:enumeration value="I-38-VECC-047"/>
          <xsd:enumeration value="I-38-VECC-048"/>
          <xsd:enumeration value="I-38-VECC-049"/>
          <xsd:enumeration value="I-38-VECC-050"/>
          <xsd:enumeration value="I-38-VECC-051"/>
          <xsd:enumeration value="I-38-VECC-052"/>
          <xsd:enumeration value="I-39-VECC-053"/>
          <xsd:enumeration value="I-40-VECC-054"/>
          <xsd:enumeration value="I-40-VECC-055"/>
          <xsd:enumeration value="I-41-VECC-056"/>
          <xsd:enumeration value="I-42-VECC-057"/>
          <xsd:enumeration value="I-42-VECC-058"/>
          <xsd:enumeration value="I-42-VECC-059"/>
          <xsd:enumeration value="I-42-VECC-060"/>
          <xsd:enumeration value="I-42-VECC-061"/>
          <xsd:enumeration value="I-42-VECC-062"/>
          <xsd:enumeration value="I-42-VECC-063"/>
          <xsd:enumeration value="I-42-VECC-064"/>
          <xsd:enumeration value="I-43-VECC-065"/>
          <xsd:enumeration value="I-43-VECC-066"/>
          <xsd:enumeration value="I-43-VECC-067"/>
          <xsd:enumeration value="I-43-VECC-068"/>
          <xsd:enumeration value="I-43-VECC-069"/>
          <xsd:enumeration value="I-43-VECC-069-01"/>
          <xsd:enumeration value="I-43-VECC-070"/>
          <xsd:enumeration value="I-43-VECC-071"/>
          <xsd:enumeration value="I-43-VECC-071-01"/>
          <xsd:enumeration value="I-43-VECC-072"/>
          <xsd:enumeration value="I-43-VECC-073"/>
          <xsd:enumeration value="I-43-VECC-074"/>
          <xsd:enumeration value="I-43-VECC-075"/>
          <xsd:enumeration value="I-43-VECC-075-01"/>
          <xsd:enumeration value="I-43-VECC-075-02"/>
          <xsd:enumeration value="I-43-VECC-075-03"/>
          <xsd:enumeration value="I-43-VECC-075-04"/>
          <xsd:enumeration value="I-43-VECC-075-05"/>
          <xsd:enumeration value="I-43-VECC-076"/>
          <xsd:enumeration value="I-43-VECC-077"/>
          <xsd:enumeration value="I-44-VECC-078"/>
          <xsd:enumeration value="I-44-VECC-079"/>
          <xsd:enumeration value="I-45-VECC-080"/>
          <xsd:enumeration value="I-46-VECC-081"/>
          <xsd:enumeration value="I-46-VECC-082"/>
          <xsd:enumeration value="I-46-VECC-083"/>
          <xsd:enumeration value="I-46-VECC-084"/>
          <xsd:enumeration value="I-46-VECC-085"/>
          <xsd:enumeration value="I-46-VECC-086"/>
          <xsd:enumeration value="I-46-VECC-087"/>
          <xsd:enumeration value="I-46-VECC-088"/>
          <xsd:enumeration value="I-46-VECC-089"/>
          <xsd:enumeration value="I-46-VECC-090"/>
          <xsd:enumeration value="I-46-VECC-091"/>
          <xsd:enumeration value="I-46-VECC-092"/>
          <xsd:enumeration value="I-46-VECC-093"/>
          <xsd:enumeration value="I-46-VECC-094"/>
          <xsd:enumeration value="I-46-VECC-095"/>
          <xsd:enumeration value="I-48-VECC-096"/>
          <xsd:enumeration value="I-48-VECC-097"/>
          <xsd:enumeration value="I-49-VECC-098"/>
          <xsd:enumeration value="I-49-VECC-099"/>
          <xsd:enumeration value="I-49-VECC-100"/>
          <xsd:enumeration value="I-51-VECC-101"/>
          <xsd:enumeration value="I-51-VECC-102"/>
          <xsd:enumeration value="I-51-VECC-103"/>
          <xsd:enumeration value="I-51-VECC-104"/>
          <xsd:enumeration value="I-51-VECC-105"/>
          <xsd:enumeration value="I-51-VECC-106"/>
          <xsd:enumeration value="I-51-VECC-107"/>
          <xsd:enumeration value="I-51-VECC-108"/>
          <xsd:enumeration value="I-51-VECC-109"/>
          <xsd:enumeration value="I-51-VECC-110"/>
          <xsd:enumeration value="I-51-VECC-111"/>
          <xsd:enumeration value="I-51-VECC-112"/>
          <xsd:enumeration value="I-51-VECC-113"/>
          <xsd:enumeration value="I-51-VECC-114"/>
          <xsd:enumeration value="I-51-VECC-115"/>
          <xsd:enumeration value="I-51-VECC-116"/>
          <xsd:enumeration value="I-51-VECC-117"/>
          <xsd:enumeration value="I-51-VECC-118"/>
          <xsd:enumeration value="I-51-VECC-119"/>
          <xsd:enumeration value="I-51-VECC-120"/>
          <xsd:enumeration value="I-51-VECC-121"/>
          <xsd:enumeration value="I-51-VECC-122"/>
          <xsd:enumeration value="I-51-VECC-123"/>
          <xsd:enumeration value="I-51-VECC-124"/>
          <xsd:enumeration value="I-52-VECC-125"/>
          <xsd:enumeration value="I-52-VECC-126"/>
          <xsd:enumeration value="I-54-VECC-127"/>
          <xsd:enumeration value="I-54-VECC-128"/>
          <xsd:enumeration value="I-55-VECC-129"/>
        </xsd:restriction>
      </xsd:simpleType>
    </xsd:element>
    <xsd:element name="Exhibit_Ref_Additional" ma:index="12" nillable="true" ma:displayName="Exhibit_Ref_Additional" ma:default="0" ma:description="Denotes that there are more than one reference Exhibit" ma:internalName="Exhibit_Ref_Additional">
      <xsd:simpleType>
        <xsd:restriction base="dms:Boolean"/>
      </xsd:simpleType>
    </xsd:element>
    <xsd:element name="Exhibit_Ref_Page" ma:index="13" nillable="true" ma:displayName="Exhibit_Ref_Page" ma:description="Page number referenced in the IR" ma:internalName="Exhibit_Ref_Page">
      <xsd:simpleType>
        <xsd:restriction base="dms:Text">
          <xsd:maxLength value="255"/>
        </xsd:restriction>
      </xsd:simpleType>
    </xsd:element>
    <xsd:element name="Intervenor_x0020_Acronym" ma:index="14" nillable="true" ma:displayName="Intervenor Acronym" ma:description="Intervenor Acronym" ma:format="Dropdown" ma:internalName="Intervenor_x0020_Acronym">
      <xsd:simpleType>
        <xsd:restriction base="dms:Choice">
          <xsd:enumeration value="Anwaatin"/>
          <xsd:enumeration value="ABE"/>
          <xsd:enumeration value="AMPCO"/>
          <xsd:enumeration value="BLC"/>
          <xsd:enumeration value="BOMA"/>
          <xsd:enumeration value="CCI"/>
          <xsd:enumeration value="CCSA"/>
          <xsd:enumeration value="CME"/>
          <xsd:enumeration value="COFH"/>
          <xsd:enumeration value="CCON"/>
          <xsd:enumeration value="CCC"/>
          <xsd:enumeration value="DSI"/>
          <xsd:enumeration value="EastLink"/>
          <xsd:enumeration value="EnergyProbe"/>
          <xsd:enumeration value="ESC"/>
          <xsd:enumeration value="IESO"/>
          <xsd:enumeration value="ITPA"/>
          <xsd:enumeration value="Mowat"/>
          <xsd:enumeration value="OnPhaze"/>
          <xsd:enumeration value="OPG"/>
          <xsd:enumeration value="OSEA"/>
          <xsd:enumeration value="PWU"/>
          <xsd:enumeration value="QM"/>
          <xsd:enumeration value="Quinte"/>
          <xsd:enumeration value="RiceLake"/>
          <xsd:enumeration value="Rogers"/>
          <xsd:enumeration value="SEC"/>
          <xsd:enumeration value="Shaw"/>
          <xsd:enumeration value="Staff"/>
          <xsd:enumeration value="SunsetBay"/>
          <xsd:enumeration value="SIA"/>
          <xsd:enumeration value="SEP"/>
          <xsd:enumeration value="Union"/>
          <xsd:enumeration value="VECC"/>
        </xsd:restriction>
      </xsd:simpleType>
    </xsd:element>
    <xsd:element name="Legal_x0020_Review_x0020_Required" ma:index="15" nillable="true" ma:displayName="Legal Review Required" ma:default="No" ma:description="Legal Review Status" ma:format="Dropdown" ma:internalName="Legal_x0020_Review_x0020_Required">
      <xsd:simpleType>
        <xsd:restriction base="dms:Choice">
          <xsd:enumeration value="Yes"/>
          <xsd:enumeration value="No"/>
          <xsd:enumeration value="Submitted for Review"/>
          <xsd:enumeration value="Review Completed"/>
        </xsd:restriction>
      </xsd:simpleType>
    </xsd:element>
    <xsd:element name="Question" ma:index="16" nillable="true" ma:displayName="Question" ma:description="IR Question Text" ma:internalName="Question">
      <xsd:simpleType>
        <xsd:restriction base="dms:Note">
          <xsd:maxLength value="255"/>
        </xsd:restriction>
      </xsd:simpleType>
    </xsd:element>
    <xsd:element name="RA_Final" ma:index="17" nillable="true" ma:displayName="RA_Final" ma:default="0" ma:description="Denotes Final Approval by RA." ma:internalName="RA_Final">
      <xsd:simpleType>
        <xsd:restriction base="dms:Boolean"/>
      </xsd:simpleType>
    </xsd:element>
    <xsd:element name="SR_Approved" ma:index="18" nillable="true" ma:displayName="SR_Approved" ma:default="1" ma:description="Check if Sr Mgmt has approved the item.  Only applies if marked strategic." ma:internalName="SR_Approved">
      <xsd:simpleType>
        <xsd:restriction base="dms:Boolean"/>
      </xsd:simpleType>
    </xsd:element>
    <xsd:element name="Strategic_x003f_" ma:index="19" nillable="true" ma:displayName="Strategic?" ma:default="0" ma:description="Is this item strategic?  If yes then it will garner Sr Mgmt review." ma:internalName="Strategic_x003f_">
      <xsd:simpleType>
        <xsd:restriction base="dms:Boolean"/>
      </xsd:simpleType>
    </xsd:element>
    <xsd:element name="Transcript_x0020_Page" ma:index="21" nillable="true" ma:displayName="Transcript Page" ma:description="Page number in Tech Conference Transcript" ma:internalName="Transcript_x0020_Page">
      <xsd:simpleType>
        <xsd:restriction base="dms:Number"/>
      </xsd:simpleType>
    </xsd:element>
    <xsd:element name="Transcript_x0020_Line" ma:index="22" nillable="true" ma:displayName="Transcript Line" ma:description="Line number of transcript" ma:internalName="Transcript_x0020_Line">
      <xsd:simpleType>
        <xsd:restriction base="dms:Number"/>
      </xsd:simpleType>
    </xsd:element>
    <xsd:element name="Author_x0028_s_x0029_" ma:index="23" nillable="true" ma:displayName="Author(s)" ma:description="The person(s) primarily in charge of authoring the item." ma:list="UserInfo" ma:SharePointGroup="0" ma:internalName="Author_x0028_s_x0029_"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ech_Conf_Date" ma:index="24" nillable="true" ma:displayName="T_Conf_Date" ma:description="Technical Conference Date" ma:format="Dropdown" ma:internalName="Tech_Conf_Date">
      <xsd:simpleType>
        <xsd:restriction base="dms:Choice">
          <xsd:enumeration value="2018-03-01"/>
          <xsd:enumeration value="2018-03-02"/>
          <xsd:enumeration value="2018-03-05"/>
        </xsd:restriction>
      </xsd:simpleType>
    </xsd:element>
    <xsd:element name="_x0032_017_Update_Req" ma:index="25" nillable="true" ma:displayName="2017_Update_Req" ma:default="0" ma:description="Update for 2017 results" ma:internalName="_x0032_017_Update_Req">
      <xsd:simpleType>
        <xsd:restriction base="dms:Boolean"/>
      </xsd:simpleType>
    </xsd:element>
    <xsd:element name="Ready_x0020_to_x0020_PDF" ma:index="26" nillable="true" ma:displayName="Ready to PDF" ma:default="0" ma:internalName="Ready_x0020_to_x0020_PDF">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ranscript_x0020_Line xmlns="6dcd9429-6e78-45c3-81f4-2084e6c5315d" xsi:nil="true"/>
    <Exhibit_Ref_Additional xmlns="6dcd9429-6e78-45c3-81f4-2084e6c5315d">false</Exhibit_Ref_Additional>
    <Exhibit_Ref_Page xmlns="6dcd9429-6e78-45c3-81f4-2084e6c5315d" xsi:nil="true"/>
    <RA_Final xmlns="6dcd9429-6e78-45c3-81f4-2084e6c5315d">true</RA_Final>
    <Tech_Conf_Date xmlns="6dcd9429-6e78-45c3-81f4-2084e6c5315d" xsi:nil="true"/>
    <Intervenor_x0020_Acronym xmlns="6dcd9429-6e78-45c3-81f4-2084e6c5315d" xsi:nil="true"/>
    <Legal_x0020_Review_x0020_Required xmlns="6dcd9429-6e78-45c3-81f4-2084e6c5315d">No</Legal_x0020_Review_x0020_Required>
    <Transcript_x0020_Page xmlns="6dcd9429-6e78-45c3-81f4-2084e6c5315d" xsi:nil="true"/>
    <_x0032_017_Update_Req xmlns="6dcd9429-6e78-45c3-81f4-2084e6c5315d">false</_x0032_017_Update_Req>
    <Witness xmlns="6dcd9429-6e78-45c3-81f4-2084e6c5315d">ALAGHEBAND Bijan</Witness>
    <Exhibit_Ref xmlns="6dcd9429-6e78-45c3-81f4-2084e6c5315d">I-43-VECC-075</Exhibit_Ref>
    <Strategic_x003f_ xmlns="6dcd9429-6e78-45c3-81f4-2084e6c5315d">false</Strategic_x003f_>
    <Ready_x0020_to_x0020_PDF xmlns="6dcd9429-6e78-45c3-81f4-2084e6c5315d">true</Ready_x0020_to_x0020_PDF>
    <Dir_1 xmlns="6dcd9429-6e78-45c3-81f4-2084e6c5315d">true</Dir_1>
    <SR_Approved xmlns="6dcd9429-6e78-45c3-81f4-2084e6c5315d">false</SR_Approved>
    <Author_x0028_s_x0029_ xmlns="6dcd9429-6e78-45c3-81f4-2084e6c5315d">
      <UserInfo>
        <DisplayName/>
        <AccountId xsi:nil="true"/>
        <AccountType/>
      </UserInfo>
    </Author_x0028_s_x0029_>
    <Draft_Ready xmlns="6dcd9429-6e78-45c3-81f4-2084e6c5315d">true</Draft_Ready>
    <Question xmlns="6dcd9429-6e78-45c3-81f4-2084e6c5315d" xsi:nil="true"/>
  </documentManagement>
</p:properties>
</file>

<file path=customXml/itemProps1.xml><?xml version="1.0" encoding="utf-8"?>
<ds:datastoreItem xmlns:ds="http://schemas.openxmlformats.org/officeDocument/2006/customXml" ds:itemID="{F50BA110-7D09-454D-AAFD-7BA0BA7FF563}"/>
</file>

<file path=customXml/itemProps2.xml><?xml version="1.0" encoding="utf-8"?>
<ds:datastoreItem xmlns:ds="http://schemas.openxmlformats.org/officeDocument/2006/customXml" ds:itemID="{DCA4F40B-B87F-4F84-8F66-770905B1E483}"/>
</file>

<file path=customXml/itemProps3.xml><?xml version="1.0" encoding="utf-8"?>
<ds:datastoreItem xmlns:ds="http://schemas.openxmlformats.org/officeDocument/2006/customXml" ds:itemID="{FEA77330-E8DC-46D8-89BC-5DDF6656238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Table of Contents</vt:lpstr>
      <vt:lpstr>How to Use this Report</vt:lpstr>
      <vt:lpstr>2011 Results Persistence</vt:lpstr>
      <vt:lpstr>2012 Results Persistence</vt:lpstr>
      <vt:lpstr>2013 Results Persistence</vt:lpstr>
      <vt:lpstr>2014 Results Persistence</vt:lpstr>
      <vt:lpstr>2015 Results Persistence</vt:lpstr>
    </vt:vector>
  </TitlesOfParts>
  <Company>IESO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James Yue</dc:creator>
  <cp:lastModifiedBy>MCEACHRAN Jody</cp:lastModifiedBy>
  <dcterms:created xsi:type="dcterms:W3CDTF">2017-01-04T17:15:31Z</dcterms:created>
  <dcterms:modified xsi:type="dcterms:W3CDTF">2018-03-23T20:51:51Z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0x010100EB1494B0B41F8B4BB8F136CE0C11739D</vt:lpwstr>
  </property>
  <property fmtid="{D5CDD505-2E9C-101B-9397-08002B2CF9AE}" pid="3" name="Order">
    <vt:r8>27300</vt:r8>
  </property>
  <property fmtid="{D5CDD505-2E9C-101B-9397-08002B2CF9AE}" pid="4" name="RA Contact">
    <vt:lpwstr>Lisa Lee</vt:lpwstr>
  </property>
</Properties>
</file>