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1580" yWindow="-60" windowWidth="12030" windowHeight="10095" tabRatio="747"/>
  </bookViews>
  <sheets>
    <sheet name="2018" sheetId="4" r:id="rId1"/>
  </sheets>
  <externalReferences>
    <externalReference r:id="rId2"/>
    <externalReference r:id="rId3"/>
  </externalReferences>
  <definedNames>
    <definedName name="_xlnm.Print_Area" localSheetId="0">'2018'!$A$3:$AC$35</definedName>
  </definedNames>
  <calcPr calcId="145621"/>
</workbook>
</file>

<file path=xl/calcChain.xml><?xml version="1.0" encoding="utf-8"?>
<calcChain xmlns="http://schemas.openxmlformats.org/spreadsheetml/2006/main">
  <c r="AB15" i="4" l="1"/>
  <c r="AA21" i="4"/>
  <c r="AA17" i="4"/>
  <c r="AA15" i="4"/>
  <c r="Z21" i="4" l="1"/>
  <c r="AC21" i="4" s="1"/>
  <c r="X21" i="4"/>
  <c r="W21" i="4"/>
  <c r="U21" i="4"/>
  <c r="V21" i="4"/>
  <c r="X27" i="4"/>
  <c r="U33" i="4"/>
  <c r="W33" i="4"/>
  <c r="X33" i="4"/>
  <c r="U34" i="4"/>
  <c r="X34" i="4"/>
  <c r="U35" i="4"/>
  <c r="X35" i="4"/>
  <c r="U32" i="4"/>
  <c r="L11" i="4"/>
  <c r="M11" i="4"/>
  <c r="O11" i="4"/>
  <c r="Q11" i="4"/>
  <c r="R11" i="4"/>
  <c r="S11" i="4"/>
  <c r="T11" i="4"/>
  <c r="L12" i="4"/>
  <c r="M12" i="4"/>
  <c r="O12" i="4"/>
  <c r="Q12" i="4"/>
  <c r="R12" i="4"/>
  <c r="S12" i="4"/>
  <c r="T12" i="4"/>
  <c r="L13" i="4"/>
  <c r="M13" i="4"/>
  <c r="O13" i="4"/>
  <c r="Q13" i="4"/>
  <c r="R13" i="4"/>
  <c r="S13" i="4"/>
  <c r="T13" i="4"/>
  <c r="L14" i="4"/>
  <c r="M14" i="4"/>
  <c r="O14" i="4"/>
  <c r="Q14" i="4"/>
  <c r="R14" i="4"/>
  <c r="S14" i="4"/>
  <c r="T14" i="4"/>
  <c r="L15" i="4"/>
  <c r="M15" i="4"/>
  <c r="O15" i="4"/>
  <c r="Q15" i="4"/>
  <c r="R15" i="4"/>
  <c r="S15" i="4"/>
  <c r="T15" i="4"/>
  <c r="L16" i="4"/>
  <c r="M16" i="4"/>
  <c r="O16" i="4"/>
  <c r="Q16" i="4"/>
  <c r="R16" i="4"/>
  <c r="S16" i="4"/>
  <c r="T16" i="4"/>
  <c r="L17" i="4"/>
  <c r="M17" i="4"/>
  <c r="O17" i="4"/>
  <c r="Q17" i="4"/>
  <c r="R17" i="4"/>
  <c r="S17" i="4"/>
  <c r="T17" i="4"/>
  <c r="L18" i="4"/>
  <c r="M18" i="4"/>
  <c r="O18" i="4"/>
  <c r="Q18" i="4"/>
  <c r="R18" i="4"/>
  <c r="S18" i="4"/>
  <c r="T18" i="4"/>
  <c r="L19" i="4"/>
  <c r="M19" i="4"/>
  <c r="O19" i="4"/>
  <c r="Q19" i="4"/>
  <c r="R19" i="4"/>
  <c r="S19" i="4"/>
  <c r="T19" i="4"/>
  <c r="L20" i="4"/>
  <c r="M20" i="4"/>
  <c r="O20" i="4"/>
  <c r="Q20" i="4"/>
  <c r="R20" i="4"/>
  <c r="S20" i="4"/>
  <c r="T20" i="4"/>
  <c r="L21" i="4"/>
  <c r="M21" i="4"/>
  <c r="O21" i="4"/>
  <c r="Q21" i="4"/>
  <c r="R21" i="4"/>
  <c r="S21" i="4"/>
  <c r="T21" i="4"/>
  <c r="L22" i="4"/>
  <c r="M22" i="4"/>
  <c r="O22" i="4"/>
  <c r="Q22" i="4"/>
  <c r="R22" i="4"/>
  <c r="S22" i="4"/>
  <c r="T22" i="4"/>
  <c r="R10" i="4"/>
  <c r="Q10" i="4"/>
  <c r="O10" i="4"/>
  <c r="M10" i="4"/>
  <c r="L10" i="4"/>
  <c r="J11" i="4"/>
  <c r="J12" i="4"/>
  <c r="J13" i="4"/>
  <c r="J14" i="4"/>
  <c r="J15" i="4"/>
  <c r="J16" i="4"/>
  <c r="J17" i="4"/>
  <c r="J18" i="4"/>
  <c r="J19" i="4"/>
  <c r="J20" i="4"/>
  <c r="J21" i="4"/>
  <c r="J22" i="4"/>
  <c r="J10" i="4"/>
  <c r="G11" i="4"/>
  <c r="G12" i="4"/>
  <c r="G13" i="4"/>
  <c r="G14" i="4"/>
  <c r="G15" i="4"/>
  <c r="G16" i="4"/>
  <c r="G17" i="4"/>
  <c r="G18" i="4"/>
  <c r="G19" i="4"/>
  <c r="G20" i="4"/>
  <c r="G21" i="4"/>
  <c r="G22" i="4"/>
  <c r="G10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C16" i="4"/>
  <c r="C17" i="4"/>
  <c r="C18" i="4"/>
  <c r="C19" i="4"/>
  <c r="C20" i="4"/>
  <c r="C21" i="4"/>
  <c r="C22" i="4"/>
  <c r="C15" i="4"/>
  <c r="C14" i="4"/>
  <c r="C13" i="4"/>
  <c r="C12" i="4"/>
  <c r="C11" i="4"/>
  <c r="C10" i="4"/>
  <c r="J24" i="4" l="1"/>
  <c r="L24" i="4"/>
  <c r="G24" i="4"/>
  <c r="M24" i="4"/>
  <c r="H24" i="4"/>
  <c r="T10" i="4" l="1"/>
  <c r="S10" i="4"/>
  <c r="S24" i="4" s="1"/>
  <c r="W34" i="4"/>
  <c r="W35" i="4"/>
  <c r="I12" i="4"/>
  <c r="I20" i="4"/>
  <c r="I13" i="4"/>
  <c r="I21" i="4"/>
  <c r="I14" i="4"/>
  <c r="I22" i="4"/>
  <c r="I15" i="4"/>
  <c r="I10" i="4"/>
  <c r="I16" i="4"/>
  <c r="I17" i="4"/>
  <c r="I18" i="4"/>
  <c r="I11" i="4"/>
  <c r="I19" i="4"/>
  <c r="W32" i="4" l="1"/>
  <c r="I24" i="4"/>
  <c r="C24" i="4" l="1"/>
  <c r="K21" i="4" l="1"/>
  <c r="K15" i="4"/>
  <c r="K18" i="4"/>
  <c r="K12" i="4"/>
  <c r="K19" i="4"/>
  <c r="K22" i="4"/>
  <c r="K13" i="4"/>
  <c r="K16" i="4"/>
  <c r="K10" i="4"/>
  <c r="K20" i="4"/>
  <c r="K17" i="4"/>
  <c r="K11" i="4"/>
  <c r="K14" i="4"/>
  <c r="K24" i="4" l="1"/>
  <c r="N22" i="4" l="1"/>
  <c r="N21" i="4"/>
  <c r="N19" i="4"/>
  <c r="N18" i="4"/>
  <c r="N17" i="4"/>
  <c r="N16" i="4"/>
  <c r="N15" i="4"/>
  <c r="N12" i="4"/>
  <c r="X32" i="4" l="1"/>
  <c r="W19" i="4" l="1"/>
  <c r="W20" i="4"/>
  <c r="W17" i="4"/>
  <c r="W22" i="4"/>
  <c r="W18" i="4"/>
  <c r="W16" i="4"/>
  <c r="W14" i="4"/>
  <c r="W15" i="4"/>
  <c r="V34" i="4" l="1"/>
  <c r="N13" i="4" l="1"/>
  <c r="N20" i="4"/>
  <c r="N11" i="4"/>
  <c r="N14" i="4"/>
  <c r="N10" i="4" l="1"/>
  <c r="V35" i="4" l="1"/>
  <c r="V33" i="4"/>
  <c r="V32" i="4" l="1"/>
  <c r="V20" i="4" l="1"/>
  <c r="U20" i="4" l="1"/>
  <c r="X20" i="4"/>
  <c r="Y20" i="4" l="1"/>
  <c r="V19" i="4" l="1"/>
  <c r="V17" i="4"/>
  <c r="V15" i="4"/>
  <c r="U11" i="4"/>
  <c r="V18" i="4"/>
  <c r="X16" i="4" l="1"/>
  <c r="V16" i="4"/>
  <c r="X22" i="4"/>
  <c r="V22" i="4"/>
  <c r="X14" i="4"/>
  <c r="V14" i="4"/>
  <c r="X17" i="4"/>
  <c r="Y16" i="4"/>
  <c r="Y14" i="4"/>
  <c r="U15" i="4"/>
  <c r="Z17" i="4"/>
  <c r="AC17" i="4" s="1"/>
  <c r="U10" i="4"/>
  <c r="U18" i="4"/>
  <c r="V11" i="4"/>
  <c r="X15" i="4"/>
  <c r="U17" i="4"/>
  <c r="X19" i="4"/>
  <c r="U19" i="4"/>
  <c r="X18" i="4"/>
  <c r="U12" i="4"/>
  <c r="Y33" i="4"/>
  <c r="U13" i="4"/>
  <c r="U14" i="4"/>
  <c r="U16" i="4"/>
  <c r="V13" i="4" l="1"/>
  <c r="Z33" i="4"/>
  <c r="Y34" i="4"/>
  <c r="Y19" i="4"/>
  <c r="Z15" i="4"/>
  <c r="AC15" i="4" s="1"/>
  <c r="V12" i="4"/>
  <c r="V10" i="4"/>
  <c r="Y18" i="4"/>
  <c r="Y35" i="4"/>
  <c r="Y32" i="4"/>
  <c r="V24" i="4" l="1"/>
  <c r="W11" i="4"/>
  <c r="X11" i="4"/>
  <c r="Z35" i="4"/>
  <c r="Y11" i="4"/>
  <c r="X12" i="4"/>
  <c r="Z34" i="4"/>
  <c r="Z32" i="4"/>
  <c r="W10" i="4" l="1"/>
  <c r="X10" i="4"/>
  <c r="W13" i="4"/>
  <c r="X13" i="4"/>
  <c r="Y12" i="4"/>
  <c r="W12" i="4"/>
  <c r="Y13" i="4"/>
  <c r="Y10" i="4"/>
  <c r="X24" i="4" l="1"/>
  <c r="X26" i="4"/>
  <c r="X28" i="4" l="1"/>
</calcChain>
</file>

<file path=xl/sharedStrings.xml><?xml version="1.0" encoding="utf-8"?>
<sst xmlns="http://schemas.openxmlformats.org/spreadsheetml/2006/main" count="65" uniqueCount="62">
  <si>
    <t>GWh</t>
  </si>
  <si>
    <t>kWs</t>
  </si>
  <si>
    <t>Revenue</t>
  </si>
  <si>
    <t>Misc Rev</t>
  </si>
  <si>
    <t>Shifted Rev</t>
  </si>
  <si>
    <t>UR</t>
  </si>
  <si>
    <t>R1</t>
  </si>
  <si>
    <t>R2</t>
  </si>
  <si>
    <t>GSe</t>
  </si>
  <si>
    <t>GSd</t>
  </si>
  <si>
    <t>UGe</t>
  </si>
  <si>
    <t>UGd</t>
  </si>
  <si>
    <t>St Lgt</t>
  </si>
  <si>
    <t>Sen Lgt</t>
  </si>
  <si>
    <t>ST</t>
  </si>
  <si>
    <t>USL</t>
  </si>
  <si>
    <t>R/C Ratio from the CAM</t>
  </si>
  <si>
    <t>Fixed Rev %</t>
  </si>
  <si>
    <t>Number of Customers</t>
  </si>
  <si>
    <t>DGen</t>
  </si>
  <si>
    <t>Total Rev Req</t>
  </si>
  <si>
    <t>Total rev to be collected</t>
  </si>
  <si>
    <t>Revenue from Rates</t>
  </si>
  <si>
    <t>% Change in revenue from rates</t>
  </si>
  <si>
    <t>Volumetric Charge ($/kW)</t>
  </si>
  <si>
    <t>Fixed Charge ($/month)</t>
  </si>
  <si>
    <t>Revenue from Fixed Charge</t>
  </si>
  <si>
    <t>Revenue from Volumetric Charge</t>
  </si>
  <si>
    <t>Rate Class</t>
  </si>
  <si>
    <t>Annual Increase in Fixed Charge</t>
  </si>
  <si>
    <t>Phase-in Period (Remaining Years)</t>
  </si>
  <si>
    <t>2017 R/C Ratio</t>
  </si>
  <si>
    <t>Target 2018 R/C Ratio</t>
  </si>
  <si>
    <t>2017 Current Fixed Charge</t>
  </si>
  <si>
    <t>2018 All-Fixed Charge</t>
  </si>
  <si>
    <t>2018 Proposed Fixed Charge</t>
  </si>
  <si>
    <t>(A)</t>
  </si>
  <si>
    <t>(D=A-C)</t>
  </si>
  <si>
    <t>(B)</t>
  </si>
  <si>
    <t>(C)</t>
  </si>
  <si>
    <t>(E)</t>
  </si>
  <si>
    <t>(F=A/B)</t>
  </si>
  <si>
    <t>(G)</t>
  </si>
  <si>
    <t>(H=BxG)</t>
  </si>
  <si>
    <t>(I=H-A)</t>
  </si>
  <si>
    <t>(J=I/D)</t>
  </si>
  <si>
    <t>(K)</t>
  </si>
  <si>
    <t>Total Rev (K+L)</t>
  </si>
  <si>
    <t>Misc Rev (C)</t>
  </si>
  <si>
    <t>(L=H-C-K)</t>
  </si>
  <si>
    <t>N/A **</t>
  </si>
  <si>
    <t>Volumetric Charge ($/kWh)</t>
  </si>
  <si>
    <t>CSTA Rate Adders
($/kW)</t>
  </si>
  <si>
    <t>Hopper Foundry Rate Adder ($/kW)</t>
  </si>
  <si>
    <t>Total Volumetric Charge ($/kW)</t>
  </si>
  <si>
    <t>Costs Allocated from Previous Study (2017)</t>
  </si>
  <si>
    <t>($)</t>
  </si>
  <si>
    <t>(%)</t>
  </si>
  <si>
    <t>Allocated Costs</t>
  </si>
  <si>
    <t>Seasonal R2</t>
  </si>
  <si>
    <t>** ST rates are calculated on a separate sheet</t>
  </si>
  <si>
    <t>Table 1 – 2018 Rate Design with I-49-BLC-5 part b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</si>
</sst>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"/>
    <numFmt numFmtId="167" formatCode="0.0%"/>
    <numFmt numFmtId="168" formatCode="_(&quot;$&quot;* #,##0.0000_);_(&quot;$&quot;* \(#,##0.0000\);_(&quot;$&quot;* &quot;-&quot;??_);_(@_)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Border="1"/>
    <xf numFmtId="43" fontId="0" fillId="0" borderId="0" xfId="0" applyNumberFormat="1"/>
    <xf numFmtId="9" fontId="0" fillId="0" borderId="0" xfId="3" applyFont="1" applyBorder="1"/>
    <xf numFmtId="0" fontId="0" fillId="0" borderId="0" xfId="0" applyFill="1" applyBorder="1"/>
    <xf numFmtId="2" fontId="0" fillId="2" borderId="1" xfId="0" applyNumberFormat="1" applyFill="1" applyBorder="1" applyAlignment="1">
      <alignment horizontal="center"/>
    </xf>
    <xf numFmtId="166" fontId="0" fillId="0" borderId="0" xfId="0" applyNumberFormat="1"/>
    <xf numFmtId="166" fontId="0" fillId="0" borderId="0" xfId="0" applyNumberFormat="1" applyBorder="1"/>
    <xf numFmtId="0" fontId="0" fillId="2" borderId="1" xfId="0" applyFill="1" applyBorder="1"/>
    <xf numFmtId="164" fontId="5" fillId="2" borderId="1" xfId="1" applyNumberFormat="1" applyFont="1" applyFill="1" applyBorder="1"/>
    <xf numFmtId="165" fontId="2" fillId="2" borderId="1" xfId="2" applyNumberFormat="1" applyFill="1" applyBorder="1"/>
    <xf numFmtId="164" fontId="0" fillId="2" borderId="1" xfId="0" applyNumberFormat="1" applyFill="1" applyBorder="1"/>
    <xf numFmtId="164" fontId="0" fillId="2" borderId="1" xfId="0" applyNumberFormat="1" applyFont="1" applyFill="1" applyBorder="1"/>
    <xf numFmtId="167" fontId="0" fillId="2" borderId="1" xfId="3" applyNumberFormat="1" applyFont="1" applyFill="1" applyBorder="1" applyAlignment="1">
      <alignment horizontal="center"/>
    </xf>
    <xf numFmtId="9" fontId="0" fillId="2" borderId="1" xfId="3" applyFont="1" applyFill="1" applyBorder="1"/>
    <xf numFmtId="3" fontId="0" fillId="2" borderId="0" xfId="0" applyNumberFormat="1" applyFill="1"/>
    <xf numFmtId="0" fontId="0" fillId="2" borderId="2" xfId="0" applyFill="1" applyBorder="1"/>
    <xf numFmtId="0" fontId="0" fillId="2" borderId="0" xfId="0" applyFill="1" applyBorder="1"/>
    <xf numFmtId="0" fontId="0" fillId="2" borderId="0" xfId="0" applyFill="1"/>
    <xf numFmtId="0" fontId="0" fillId="2" borderId="3" xfId="0" applyFill="1" applyBorder="1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4" xfId="0" applyFill="1" applyBorder="1"/>
    <xf numFmtId="0" fontId="5" fillId="2" borderId="4" xfId="0" applyFont="1" applyFill="1" applyBorder="1"/>
    <xf numFmtId="164" fontId="2" fillId="2" borderId="4" xfId="1" applyNumberFormat="1" applyFill="1" applyBorder="1"/>
    <xf numFmtId="164" fontId="7" fillId="2" borderId="0" xfId="0" applyNumberFormat="1" applyFont="1" applyFill="1" applyBorder="1"/>
    <xf numFmtId="166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/>
    <xf numFmtId="0" fontId="0" fillId="2" borderId="4" xfId="0" applyFont="1" applyFill="1" applyBorder="1"/>
    <xf numFmtId="165" fontId="4" fillId="2" borderId="0" xfId="2" applyNumberFormat="1" applyFont="1" applyFill="1" applyBorder="1"/>
    <xf numFmtId="0" fontId="4" fillId="2" borderId="0" xfId="0" applyFont="1" applyFill="1" applyBorder="1"/>
    <xf numFmtId="43" fontId="4" fillId="2" borderId="0" xfId="0" applyNumberFormat="1" applyFont="1" applyFill="1" applyBorder="1"/>
    <xf numFmtId="44" fontId="0" fillId="2" borderId="0" xfId="0" applyNumberFormat="1" applyFill="1"/>
    <xf numFmtId="165" fontId="4" fillId="2" borderId="0" xfId="0" applyNumberFormat="1" applyFont="1" applyFill="1"/>
    <xf numFmtId="43" fontId="0" fillId="2" borderId="0" xfId="0" applyNumberFormat="1" applyFill="1"/>
    <xf numFmtId="164" fontId="0" fillId="2" borderId="0" xfId="0" applyNumberFormat="1" applyFill="1"/>
    <xf numFmtId="0" fontId="4" fillId="2" borderId="0" xfId="0" applyFont="1" applyFill="1" applyAlignment="1">
      <alignment horizontal="center"/>
    </xf>
    <xf numFmtId="166" fontId="0" fillId="2" borderId="0" xfId="0" applyNumberFormat="1" applyFill="1"/>
    <xf numFmtId="166" fontId="0" fillId="2" borderId="0" xfId="0" applyNumberFormat="1" applyFill="1" applyBorder="1"/>
    <xf numFmtId="43" fontId="0" fillId="2" borderId="0" xfId="0" applyNumberFormat="1" applyFill="1" applyBorder="1"/>
    <xf numFmtId="0" fontId="0" fillId="2" borderId="0" xfId="0" applyFill="1" applyAlignment="1">
      <alignment wrapText="1"/>
    </xf>
    <xf numFmtId="164" fontId="0" fillId="2" borderId="0" xfId="0" applyNumberFormat="1" applyFill="1" applyBorder="1"/>
    <xf numFmtId="3" fontId="4" fillId="2" borderId="0" xfId="0" applyNumberFormat="1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right"/>
    </xf>
    <xf numFmtId="167" fontId="0" fillId="2" borderId="0" xfId="3" applyNumberFormat="1" applyFont="1" applyFill="1" applyBorder="1"/>
    <xf numFmtId="44" fontId="0" fillId="2" borderId="3" xfId="0" applyNumberFormat="1" applyFill="1" applyBorder="1"/>
    <xf numFmtId="9" fontId="0" fillId="2" borderId="0" xfId="3" applyFont="1" applyFill="1" applyBorder="1"/>
    <xf numFmtId="44" fontId="2" fillId="2" borderId="1" xfId="2" applyNumberFormat="1" applyFont="1" applyFill="1" applyBorder="1"/>
    <xf numFmtId="165" fontId="2" fillId="2" borderId="1" xfId="2" applyNumberFormat="1" applyFont="1" applyFill="1" applyBorder="1"/>
    <xf numFmtId="168" fontId="2" fillId="2" borderId="1" xfId="2" applyNumberFormat="1" applyFont="1" applyFill="1" applyBorder="1"/>
    <xf numFmtId="0" fontId="0" fillId="2" borderId="1" xfId="0" applyNumberFormat="1" applyFont="1" applyFill="1" applyBorder="1"/>
    <xf numFmtId="168" fontId="0" fillId="2" borderId="1" xfId="2" applyNumberFormat="1" applyFont="1" applyFill="1" applyBorder="1"/>
    <xf numFmtId="165" fontId="0" fillId="2" borderId="0" xfId="0" applyNumberFormat="1" applyFill="1"/>
    <xf numFmtId="9" fontId="0" fillId="2" borderId="0" xfId="3" applyFont="1" applyFill="1"/>
    <xf numFmtId="165" fontId="4" fillId="2" borderId="0" xfId="2" applyNumberFormat="1" applyFont="1" applyFill="1" applyAlignment="1">
      <alignment vertical="center"/>
    </xf>
    <xf numFmtId="165" fontId="7" fillId="2" borderId="0" xfId="2" applyNumberFormat="1" applyFont="1" applyFill="1" applyBorder="1"/>
    <xf numFmtId="37" fontId="4" fillId="2" borderId="0" xfId="0" applyNumberFormat="1" applyFont="1" applyFill="1" applyBorder="1"/>
    <xf numFmtId="44" fontId="0" fillId="2" borderId="3" xfId="2" applyFont="1" applyFill="1" applyBorder="1"/>
    <xf numFmtId="0" fontId="0" fillId="2" borderId="0" xfId="0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44" fontId="0" fillId="2" borderId="1" xfId="2" quotePrefix="1" applyNumberFormat="1" applyFont="1" applyFill="1" applyBorder="1" applyAlignment="1">
      <alignment horizontal="right"/>
    </xf>
    <xf numFmtId="168" fontId="0" fillId="2" borderId="1" xfId="2" quotePrefix="1" applyNumberFormat="1" applyFont="1" applyFill="1" applyBorder="1" applyAlignment="1">
      <alignment horizontal="right"/>
    </xf>
    <xf numFmtId="0" fontId="0" fillId="2" borderId="3" xfId="0" applyNumberFormat="1" applyFill="1" applyBorder="1" applyAlignment="1">
      <alignment horizontal="center"/>
    </xf>
    <xf numFmtId="0" fontId="6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/>
    </xf>
    <xf numFmtId="10" fontId="2" fillId="2" borderId="1" xfId="3" applyNumberFormat="1" applyFont="1" applyFill="1" applyBorder="1"/>
    <xf numFmtId="0" fontId="6" fillId="2" borderId="0" xfId="0" applyFont="1" applyFill="1" applyAlignment="1">
      <alignment horizontal="centerContinuous" vertical="center"/>
    </xf>
    <xf numFmtId="9" fontId="7" fillId="2" borderId="0" xfId="3" applyFont="1" applyFill="1" applyBorder="1"/>
    <xf numFmtId="0" fontId="0" fillId="2" borderId="0" xfId="0" quotePrefix="1" applyFont="1" applyFill="1" applyBorder="1" applyAlignment="1">
      <alignment horizontal="left"/>
    </xf>
    <xf numFmtId="0" fontId="3" fillId="2" borderId="0" xfId="0" quotePrefix="1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5"/>
    <cellStyle name="Percent" xfId="3" builtinId="5"/>
    <cellStyle name="Percent 2" xfId="4"/>
  </cellStyles>
  <dxfs count="0"/>
  <tableStyles count="0" defaultTableStyle="TableStyleMedium2" defaultPivotStyle="PivotStyleLight16"/>
  <colors>
    <mruColors>
      <color rgb="FFCCFFCC"/>
      <color rgb="FFFFCCCC"/>
      <color rgb="FFFFFFFF"/>
      <color rgb="FFFFCCFF"/>
      <color rgb="FFCCFF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ra/ra/Dx18-22/Technical%20Conference/Rate%20Design_2018_v11%20Blue%20Page%20Update_No%20Seasonal_BLC0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ra/ra/Dx18-22/Technical%20Conference/2018%20Draft%20Rates%20for%20Rate%20Schedules_v11%20Blue%20Page%20Update_No%20Seasonal_BLC0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BLC005 comparison"/>
    </sheetNames>
    <sheetDataSet>
      <sheetData sheetId="0">
        <row r="8">
          <cell r="C8">
            <v>226192.33100804547</v>
          </cell>
          <cell r="D8">
            <v>2048.2325630228966</v>
          </cell>
          <cell r="E8">
            <v>0</v>
          </cell>
          <cell r="G8">
            <v>97201927.894053012</v>
          </cell>
          <cell r="H8">
            <v>92100224.22924763</v>
          </cell>
          <cell r="I8">
            <v>5125181.1910290457</v>
          </cell>
          <cell r="J8">
            <v>92076746.70302397</v>
          </cell>
          <cell r="K8">
            <v>1.1000000000000001</v>
          </cell>
          <cell r="L8">
            <v>1.05539295596183</v>
          </cell>
          <cell r="N8">
            <v>1.05539295596183</v>
          </cell>
          <cell r="O8">
            <v>97201927.894053012</v>
          </cell>
          <cell r="P8">
            <v>0</v>
          </cell>
          <cell r="Q8">
            <v>0</v>
          </cell>
          <cell r="S8">
            <v>27.827577922818072</v>
          </cell>
          <cell r="T8">
            <v>75532616.600042924</v>
          </cell>
          <cell r="U8">
            <v>16544130.102981046</v>
          </cell>
          <cell r="V8">
            <v>0.80772713029053156</v>
          </cell>
          <cell r="Z8">
            <v>0.82032238653760225</v>
          </cell>
        </row>
        <row r="9">
          <cell r="C9">
            <v>516794.29788362328</v>
          </cell>
          <cell r="D9">
            <v>5211.7472101252697</v>
          </cell>
          <cell r="E9">
            <v>0</v>
          </cell>
          <cell r="G9">
            <v>365346900.79606062</v>
          </cell>
          <cell r="H9">
            <v>329291941.24978811</v>
          </cell>
          <cell r="I9">
            <v>14877408.182213767</v>
          </cell>
          <cell r="J9">
            <v>350469492.61384684</v>
          </cell>
          <cell r="K9">
            <v>1.1000000000000001</v>
          </cell>
          <cell r="L9">
            <v>1.1094923835956332</v>
          </cell>
          <cell r="N9">
            <v>1.1090162127068883</v>
          </cell>
          <cell r="O9">
            <v>365190101.55973917</v>
          </cell>
          <cell r="P9">
            <v>-156799.23632144928</v>
          </cell>
          <cell r="Q9">
            <v>-4.4739767547817154E-4</v>
          </cell>
          <cell r="S9">
            <v>37.556348861522274</v>
          </cell>
          <cell r="T9">
            <v>232906883.2915538</v>
          </cell>
          <cell r="U9">
            <v>117405810.08597161</v>
          </cell>
          <cell r="V9">
            <v>2.2527149793044097</v>
          </cell>
          <cell r="Z9">
            <v>0.66485425077233629</v>
          </cell>
        </row>
        <row r="10">
          <cell r="C10">
            <v>328410.35308987484</v>
          </cell>
          <cell r="D10">
            <v>4539.3673058441782</v>
          </cell>
          <cell r="E10">
            <v>0</v>
          </cell>
          <cell r="G10">
            <v>534664454.3256771</v>
          </cell>
          <cell r="H10">
            <v>560291894.95993149</v>
          </cell>
          <cell r="I10">
            <v>17045783.811457619</v>
          </cell>
          <cell r="J10">
            <v>517618670.51421946</v>
          </cell>
          <cell r="K10">
            <v>0.9546153742595227</v>
          </cell>
          <cell r="L10">
            <v>0.95426055442746127</v>
          </cell>
          <cell r="N10">
            <v>0.95426055442746127</v>
          </cell>
          <cell r="O10">
            <v>534664454.3256771</v>
          </cell>
          <cell r="P10">
            <v>0</v>
          </cell>
          <cell r="Q10">
            <v>0</v>
          </cell>
          <cell r="S10">
            <v>88.832414427651401</v>
          </cell>
          <cell r="T10">
            <v>350081815.05613309</v>
          </cell>
          <cell r="U10">
            <v>167536855.45808637</v>
          </cell>
          <cell r="V10">
            <v>3.6907534502086259</v>
          </cell>
          <cell r="Z10">
            <v>0.67633150618069915</v>
          </cell>
        </row>
        <row r="11">
          <cell r="C11">
            <v>78543.718810940598</v>
          </cell>
          <cell r="D11">
            <v>343.27263437176816</v>
          </cell>
          <cell r="E11">
            <v>0</v>
          </cell>
          <cell r="G11">
            <v>61618419.39408087</v>
          </cell>
          <cell r="H11">
            <v>71571267.04919669</v>
          </cell>
          <cell r="I11">
            <v>2025513.1729119048</v>
          </cell>
          <cell r="J11">
            <v>59592906.221168965</v>
          </cell>
          <cell r="K11">
            <v>1.0428710171550839</v>
          </cell>
          <cell r="L11">
            <v>0.86093794248082223</v>
          </cell>
          <cell r="N11">
            <v>0.86093794248082223</v>
          </cell>
          <cell r="O11">
            <v>61618419.39408087</v>
          </cell>
          <cell r="P11">
            <v>0</v>
          </cell>
          <cell r="Q11">
            <v>0</v>
          </cell>
          <cell r="S11">
            <v>40.771149286052157</v>
          </cell>
          <cell r="T11">
            <v>38427812.221470743</v>
          </cell>
          <cell r="U11">
            <v>21165093.999698222</v>
          </cell>
          <cell r="V11">
            <v>6.1656805350746904</v>
          </cell>
          <cell r="Z11">
            <v>0.64483870074824734</v>
          </cell>
        </row>
        <row r="12">
          <cell r="C12">
            <v>88483.899806478017</v>
          </cell>
          <cell r="D12">
            <v>2104.034979835551</v>
          </cell>
          <cell r="E12">
            <v>0</v>
          </cell>
          <cell r="G12">
            <v>162061114.91797343</v>
          </cell>
          <cell r="H12">
            <v>159037370.43706459</v>
          </cell>
          <cell r="I12">
            <v>5163653.3910162831</v>
          </cell>
          <cell r="J12">
            <v>156897461.52695715</v>
          </cell>
          <cell r="K12">
            <v>0.99448849534044181</v>
          </cell>
          <cell r="L12">
            <v>1.0190127922298955</v>
          </cell>
          <cell r="N12">
            <v>1.0190127922298955</v>
          </cell>
          <cell r="O12">
            <v>162061114.91797343</v>
          </cell>
          <cell r="P12">
            <v>0</v>
          </cell>
          <cell r="Q12">
            <v>0</v>
          </cell>
          <cell r="S12">
            <v>29.865009951843071</v>
          </cell>
          <cell r="T12">
            <v>31710870.57958021</v>
          </cell>
          <cell r="U12">
            <v>125186590.94737692</v>
          </cell>
          <cell r="V12">
            <v>5.9498341114633639</v>
          </cell>
          <cell r="Z12">
            <v>0.2021120690606702</v>
          </cell>
        </row>
        <row r="13">
          <cell r="C13">
            <v>5405.649614848262</v>
          </cell>
          <cell r="D13">
            <v>2341.9790377935678</v>
          </cell>
          <cell r="E13">
            <v>8025918.0344505152</v>
          </cell>
          <cell r="G13">
            <v>144916859.46560484</v>
          </cell>
          <cell r="H13">
            <v>149099563.04014832</v>
          </cell>
          <cell r="I13">
            <v>2818412.8396386988</v>
          </cell>
          <cell r="J13">
            <v>142098446.62596613</v>
          </cell>
          <cell r="K13">
            <v>0.9546153742595227</v>
          </cell>
          <cell r="L13">
            <v>0.97194690923797544</v>
          </cell>
          <cell r="N13">
            <v>0.97194690923797544</v>
          </cell>
          <cell r="O13">
            <v>144916859.46560484</v>
          </cell>
          <cell r="P13">
            <v>0</v>
          </cell>
          <cell r="Q13">
            <v>0</v>
          </cell>
          <cell r="S13">
            <v>103.56428281502046</v>
          </cell>
          <cell r="T13">
            <v>6717986.7061326215</v>
          </cell>
          <cell r="U13">
            <v>135380459.91983351</v>
          </cell>
          <cell r="W13">
            <v>16.867909607190771</v>
          </cell>
          <cell r="Z13">
            <v>4.7276989056860112E-2</v>
          </cell>
        </row>
        <row r="14">
          <cell r="C14">
            <v>18073.874182670519</v>
          </cell>
          <cell r="D14">
            <v>598.36676536535117</v>
          </cell>
          <cell r="E14">
            <v>0</v>
          </cell>
          <cell r="G14">
            <v>22951111.521054659</v>
          </cell>
          <cell r="H14">
            <v>22400660.600581668</v>
          </cell>
          <cell r="I14">
            <v>887474.21808329679</v>
          </cell>
          <cell r="J14">
            <v>22063637.302971363</v>
          </cell>
          <cell r="K14">
            <v>0.9546153742595227</v>
          </cell>
          <cell r="L14">
            <v>1.0245729771227683</v>
          </cell>
          <cell r="N14">
            <v>1.0245729771227683</v>
          </cell>
          <cell r="O14">
            <v>22951111.521054659</v>
          </cell>
          <cell r="P14">
            <v>0</v>
          </cell>
          <cell r="Q14">
            <v>0</v>
          </cell>
          <cell r="S14">
            <v>24.120880028550527</v>
          </cell>
          <cell r="T14">
            <v>5231493.0097357472</v>
          </cell>
          <cell r="U14">
            <v>16832144.293235615</v>
          </cell>
          <cell r="V14">
            <v>2.8130145702457643</v>
          </cell>
          <cell r="Z14">
            <v>0.23710927341210461</v>
          </cell>
        </row>
        <row r="15">
          <cell r="C15">
            <v>1744.2364648136806</v>
          </cell>
          <cell r="D15">
            <v>1057.5260278163953</v>
          </cell>
          <cell r="E15">
            <v>2832322.4440301014</v>
          </cell>
          <cell r="G15">
            <v>30114739.485884186</v>
          </cell>
          <cell r="H15">
            <v>31545044.704469554</v>
          </cell>
          <cell r="I15">
            <v>634914.86822872248</v>
          </cell>
          <cell r="J15">
            <v>29479824.617655464</v>
          </cell>
          <cell r="K15">
            <v>0.9546153742595227</v>
          </cell>
          <cell r="L15">
            <v>0.95465832329656797</v>
          </cell>
          <cell r="N15">
            <v>0.95465832329656797</v>
          </cell>
          <cell r="O15">
            <v>30114739.485884186</v>
          </cell>
          <cell r="P15">
            <v>0</v>
          </cell>
          <cell r="Q15">
            <v>0</v>
          </cell>
          <cell r="S15">
            <v>101.7522789264393</v>
          </cell>
          <cell r="T15">
            <v>2129760.4233766566</v>
          </cell>
          <cell r="U15">
            <v>27350064.194278806</v>
          </cell>
          <cell r="W15">
            <v>9.6564090899772346</v>
          </cell>
          <cell r="Z15">
            <v>7.224467753790989E-2</v>
          </cell>
        </row>
        <row r="16">
          <cell r="C16">
            <v>5323.2219730404177</v>
          </cell>
          <cell r="D16">
            <v>121.36784768686539</v>
          </cell>
          <cell r="E16">
            <v>0</v>
          </cell>
          <cell r="G16">
            <v>12627804.01955846</v>
          </cell>
          <cell r="H16">
            <v>13497695.276550779</v>
          </cell>
          <cell r="I16">
            <v>403393.83930092381</v>
          </cell>
          <cell r="J16">
            <v>12224410.180257536</v>
          </cell>
          <cell r="K16">
            <v>0.9546153742595227</v>
          </cell>
          <cell r="L16">
            <v>0.93555260811795327</v>
          </cell>
          <cell r="N16">
            <v>0.93555260811795327</v>
          </cell>
          <cell r="O16">
            <v>12627804.01955846</v>
          </cell>
          <cell r="P16">
            <v>0</v>
          </cell>
          <cell r="Q16">
            <v>0</v>
          </cell>
          <cell r="S16">
            <v>4.1095366260990538</v>
          </cell>
          <cell r="T16">
            <v>262511.70800477843</v>
          </cell>
          <cell r="U16">
            <v>11961898.472252758</v>
          </cell>
          <cell r="V16">
            <v>9.8559039319169628</v>
          </cell>
          <cell r="Z16">
            <v>2.1474386423055054E-2</v>
          </cell>
        </row>
        <row r="17">
          <cell r="C17">
            <v>23986.843457437422</v>
          </cell>
          <cell r="D17">
            <v>20.385578156035042</v>
          </cell>
          <cell r="E17">
            <v>0</v>
          </cell>
          <cell r="G17">
            <v>6465679.9861563295</v>
          </cell>
          <cell r="H17">
            <v>6258135.5264685005</v>
          </cell>
          <cell r="I17">
            <v>3079639.3651363808</v>
          </cell>
          <cell r="J17">
            <v>3386040.6210199487</v>
          </cell>
          <cell r="K17">
            <v>0.9546153742595227</v>
          </cell>
          <cell r="L17">
            <v>1.0331639445662417</v>
          </cell>
          <cell r="N17">
            <v>1.0331639445662417</v>
          </cell>
          <cell r="O17">
            <v>6465679.9861563295</v>
          </cell>
          <cell r="P17">
            <v>0</v>
          </cell>
          <cell r="Q17">
            <v>0</v>
          </cell>
          <cell r="S17">
            <v>3.1854354820826538</v>
          </cell>
          <cell r="T17">
            <v>916902.50702979986</v>
          </cell>
          <cell r="U17">
            <v>2469138.113990149</v>
          </cell>
          <cell r="V17">
            <v>12.112180950134954</v>
          </cell>
          <cell r="Z17">
            <v>0.2707889862093884</v>
          </cell>
        </row>
        <row r="18">
          <cell r="C18">
            <v>5597.258733734303</v>
          </cell>
          <cell r="D18">
            <v>24.437189604035659</v>
          </cell>
          <cell r="E18">
            <v>0</v>
          </cell>
          <cell r="G18">
            <v>3385029.7635975331</v>
          </cell>
          <cell r="H18">
            <v>2902577.2406135015</v>
          </cell>
          <cell r="I18">
            <v>128913.09257540482</v>
          </cell>
          <cell r="J18">
            <v>3256116.6710221283</v>
          </cell>
          <cell r="K18">
            <v>1.1000000000000001</v>
          </cell>
          <cell r="L18">
            <v>1.1662152228831155</v>
          </cell>
          <cell r="N18">
            <v>1.1090162127068883</v>
          </cell>
          <cell r="O18">
            <v>3219005.218474396</v>
          </cell>
          <cell r="P18">
            <v>-166024.54512313707</v>
          </cell>
          <cell r="Q18">
            <v>-5.09885123591165E-2</v>
          </cell>
          <cell r="S18">
            <v>35.46055136684933</v>
          </cell>
          <cell r="T18">
            <v>2381782.5700935754</v>
          </cell>
          <cell r="U18">
            <v>708309.55580541585</v>
          </cell>
          <cell r="V18">
            <v>2.8984902408272126</v>
          </cell>
          <cell r="Z18">
            <v>0.7707804405348111</v>
          </cell>
        </row>
        <row r="19">
          <cell r="C19">
            <v>1152.4825649576753</v>
          </cell>
          <cell r="D19">
            <v>18.36807032833428</v>
          </cell>
          <cell r="E19">
            <v>184739.19535572777</v>
          </cell>
          <cell r="G19">
            <v>3740575.7222613757</v>
          </cell>
          <cell r="H19">
            <v>6445238.6925778417</v>
          </cell>
          <cell r="I19">
            <v>175594.91987424949</v>
          </cell>
          <cell r="J19">
            <v>3564980.8023871263</v>
          </cell>
          <cell r="K19">
            <v>0.61439999999999995</v>
          </cell>
          <cell r="L19">
            <v>0.58036263677385902</v>
          </cell>
          <cell r="N19">
            <v>0.63044980915682869</v>
          </cell>
          <cell r="O19">
            <v>4063399.5037059081</v>
          </cell>
          <cell r="P19">
            <v>322823.78144453233</v>
          </cell>
          <cell r="Q19">
            <v>9.0554143020452782E-2</v>
          </cell>
          <cell r="S19">
            <v>196.15</v>
          </cell>
          <cell r="T19">
            <v>2712713.4613973764</v>
          </cell>
          <cell r="U19">
            <v>1175091.122434282</v>
          </cell>
          <cell r="W19">
            <v>6.360811089230765</v>
          </cell>
          <cell r="Z19">
            <v>0.69774943747914375</v>
          </cell>
        </row>
        <row r="20">
          <cell r="C20">
            <v>808.24672285681027</v>
          </cell>
          <cell r="D20">
            <v>15528.383150724745</v>
          </cell>
          <cell r="E20">
            <v>29977946.365926702</v>
          </cell>
          <cell r="G20">
            <v>54787309.294086836</v>
          </cell>
          <cell r="H20">
            <v>55440313.57941056</v>
          </cell>
          <cell r="I20">
            <v>1264601.8658970688</v>
          </cell>
          <cell r="J20">
            <v>53522707.428189769</v>
          </cell>
          <cell r="K20">
            <v>0.9546153742595227</v>
          </cell>
          <cell r="L20">
            <v>0.98822149004643733</v>
          </cell>
          <cell r="N20">
            <v>0.98822149004643733</v>
          </cell>
          <cell r="O20">
            <v>54787309.294086836</v>
          </cell>
          <cell r="P20">
            <v>0</v>
          </cell>
          <cell r="Q20">
            <v>0</v>
          </cell>
          <cell r="T20">
            <v>10014218.71339136</v>
          </cell>
          <cell r="U20">
            <v>43508488.714798413</v>
          </cell>
          <cell r="Z20">
            <v>0.18710224490842911</v>
          </cell>
        </row>
        <row r="24">
          <cell r="U24">
            <v>1446251441.828686</v>
          </cell>
        </row>
        <row r="25">
          <cell r="U25">
            <v>53630484.757363364</v>
          </cell>
        </row>
        <row r="26">
          <cell r="U26">
            <v>1499881926.5860493</v>
          </cell>
        </row>
        <row r="38">
          <cell r="S38" t="str">
            <v>UR</v>
          </cell>
          <cell r="T38">
            <v>24.78</v>
          </cell>
          <cell r="U38">
            <v>33.922733768454215</v>
          </cell>
          <cell r="V38">
            <v>3</v>
          </cell>
          <cell r="W38">
            <v>3.0475779228180713</v>
          </cell>
          <cell r="X38">
            <v>27.827577922818072</v>
          </cell>
        </row>
        <row r="39">
          <cell r="S39" t="str">
            <v>R1</v>
          </cell>
          <cell r="T39">
            <v>33.770000000000003</v>
          </cell>
          <cell r="U39">
            <v>56.488093169133641</v>
          </cell>
          <cell r="V39">
            <v>6</v>
          </cell>
          <cell r="W39">
            <v>3.7863488615222729</v>
          </cell>
          <cell r="X39">
            <v>37.556348861522274</v>
          </cell>
        </row>
        <row r="40">
          <cell r="S40" t="str">
            <v>R2</v>
          </cell>
          <cell r="T40">
            <v>80.33</v>
          </cell>
          <cell r="U40">
            <v>131.34448656590837</v>
          </cell>
          <cell r="V40">
            <v>6</v>
          </cell>
          <cell r="W40">
            <v>8.5024144276513951</v>
          </cell>
          <cell r="X40">
            <v>88.832414427651401</v>
          </cell>
        </row>
        <row r="41">
          <cell r="S41" t="str">
            <v>Seasonal R2</v>
          </cell>
          <cell r="T41">
            <v>36.28</v>
          </cell>
          <cell r="U41">
            <v>63.226895716312924</v>
          </cell>
          <cell r="V41">
            <v>6</v>
          </cell>
          <cell r="W41">
            <v>4.4911492860521536</v>
          </cell>
          <cell r="X41">
            <v>40.771149286052157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ed 2018 Rates"/>
      <sheetName val="For Inergi_2018 Proposed Draft"/>
    </sheetNames>
    <sheetDataSet>
      <sheetData sheetId="0">
        <row r="7">
          <cell r="E7">
            <v>6.3700000000000007E-2</v>
          </cell>
          <cell r="F7">
            <v>7.799999999999585E-3</v>
          </cell>
        </row>
        <row r="9">
          <cell r="E9">
            <v>6.3700000000000007E-2</v>
          </cell>
        </row>
        <row r="13">
          <cell r="E13">
            <v>6.3700000000000007E-2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C40"/>
  <sheetViews>
    <sheetView tabSelected="1" view="pageBreakPreview" zoomScale="70" zoomScaleNormal="100" zoomScaleSheetLayoutView="70" workbookViewId="0">
      <selection activeCell="O46" sqref="O46"/>
    </sheetView>
  </sheetViews>
  <sheetFormatPr defaultRowHeight="12.75" x14ac:dyDescent="0.2"/>
  <cols>
    <col min="1" max="1" width="13.5703125" customWidth="1"/>
    <col min="2" max="2" width="3.140625" customWidth="1"/>
    <col min="3" max="3" width="14" customWidth="1"/>
    <col min="4" max="4" width="18" bestFit="1" customWidth="1"/>
    <col min="5" max="5" width="14.28515625" bestFit="1" customWidth="1"/>
    <col min="6" max="6" width="1" customWidth="1"/>
    <col min="7" max="7" width="19.85546875" customWidth="1"/>
    <col min="8" max="8" width="16.140625" bestFit="1" customWidth="1"/>
    <col min="9" max="9" width="7.7109375" bestFit="1" customWidth="1"/>
    <col min="10" max="10" width="16.140625" bestFit="1" customWidth="1"/>
    <col min="11" max="11" width="7.7109375" bestFit="1" customWidth="1"/>
    <col min="12" max="12" width="16.42578125" bestFit="1" customWidth="1"/>
    <col min="13" max="13" width="18.85546875" customWidth="1"/>
    <col min="14" max="14" width="11.7109375" customWidth="1"/>
    <col min="15" max="15" width="15.42578125" bestFit="1" customWidth="1"/>
    <col min="16" max="16" width="2" customWidth="1"/>
    <col min="17" max="17" width="14.28515625" bestFit="1" customWidth="1"/>
    <col min="18" max="18" width="17.28515625" customWidth="1"/>
    <col min="19" max="19" width="13.7109375" bestFit="1" customWidth="1"/>
    <col min="20" max="20" width="16.140625" customWidth="1"/>
    <col min="21" max="21" width="14.140625" bestFit="1" customWidth="1"/>
    <col min="22" max="22" width="16.42578125" bestFit="1" customWidth="1"/>
    <col min="23" max="23" width="13.5703125" customWidth="1"/>
    <col min="24" max="24" width="18.7109375" bestFit="1" customWidth="1"/>
    <col min="25" max="25" width="13.7109375" customWidth="1"/>
    <col min="26" max="26" width="13" customWidth="1"/>
    <col min="27" max="27" width="10" customWidth="1"/>
    <col min="28" max="28" width="10.5703125" customWidth="1"/>
    <col min="29" max="29" width="13.7109375" customWidth="1"/>
  </cols>
  <sheetData>
    <row r="1" spans="1:29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J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16</v>
      </c>
      <c r="T1" s="1">
        <v>17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25</v>
      </c>
      <c r="AA1" s="1">
        <v>30</v>
      </c>
    </row>
    <row r="2" spans="1:29" x14ac:dyDescent="0.2">
      <c r="L2" s="6"/>
    </row>
    <row r="3" spans="1:29" s="20" customFormat="1" ht="23.25" x14ac:dyDescent="0.35">
      <c r="A3" s="75" t="s">
        <v>61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</row>
    <row r="4" spans="1:29" s="20" customFormat="1" ht="23.25" x14ac:dyDescent="0.35">
      <c r="A4" s="22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9" s="20" customFormat="1" ht="23.25" x14ac:dyDescent="0.35">
      <c r="A5" s="22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9" s="20" customFormat="1" ht="15.75" x14ac:dyDescent="0.2">
      <c r="G6" s="24"/>
      <c r="H6" s="69"/>
      <c r="I6" s="70"/>
    </row>
    <row r="7" spans="1:29" s="25" customFormat="1" ht="78.75" x14ac:dyDescent="0.2">
      <c r="C7" s="26" t="s">
        <v>18</v>
      </c>
      <c r="D7" s="25" t="s">
        <v>0</v>
      </c>
      <c r="E7" s="25" t="s">
        <v>1</v>
      </c>
      <c r="F7" s="26"/>
      <c r="G7" s="25" t="s">
        <v>2</v>
      </c>
      <c r="H7" s="69" t="s">
        <v>55</v>
      </c>
      <c r="I7" s="70"/>
      <c r="J7" s="69" t="s">
        <v>58</v>
      </c>
      <c r="K7" s="72"/>
      <c r="L7" s="25" t="s">
        <v>3</v>
      </c>
      <c r="M7" s="26" t="s">
        <v>22</v>
      </c>
      <c r="N7" s="26" t="s">
        <v>31</v>
      </c>
      <c r="O7" s="26" t="s">
        <v>16</v>
      </c>
      <c r="Q7" s="26" t="s">
        <v>32</v>
      </c>
      <c r="R7" s="26" t="s">
        <v>21</v>
      </c>
      <c r="S7" s="26" t="s">
        <v>4</v>
      </c>
      <c r="T7" s="26" t="s">
        <v>23</v>
      </c>
      <c r="U7" s="26" t="s">
        <v>25</v>
      </c>
      <c r="V7" s="26" t="s">
        <v>26</v>
      </c>
      <c r="W7" s="26" t="s">
        <v>17</v>
      </c>
      <c r="X7" s="26" t="s">
        <v>27</v>
      </c>
      <c r="Y7" s="26" t="s">
        <v>51</v>
      </c>
      <c r="Z7" s="26" t="s">
        <v>24</v>
      </c>
      <c r="AA7" s="26" t="s">
        <v>52</v>
      </c>
      <c r="AB7" s="26" t="s">
        <v>53</v>
      </c>
      <c r="AC7" s="26" t="s">
        <v>54</v>
      </c>
    </row>
    <row r="8" spans="1:29" s="20" customFormat="1" x14ac:dyDescent="0.2">
      <c r="G8" s="64" t="s">
        <v>36</v>
      </c>
      <c r="H8" s="64" t="s">
        <v>56</v>
      </c>
      <c r="I8" s="64" t="s">
        <v>57</v>
      </c>
      <c r="J8" s="64" t="s">
        <v>38</v>
      </c>
      <c r="K8" s="64" t="s">
        <v>57</v>
      </c>
      <c r="L8" s="64" t="s">
        <v>39</v>
      </c>
      <c r="M8" s="64" t="s">
        <v>37</v>
      </c>
      <c r="N8" s="64" t="s">
        <v>40</v>
      </c>
      <c r="O8" s="64" t="s">
        <v>41</v>
      </c>
      <c r="P8" s="64"/>
      <c r="Q8" s="64" t="s">
        <v>42</v>
      </c>
      <c r="R8" s="64" t="s">
        <v>43</v>
      </c>
      <c r="S8" s="64" t="s">
        <v>44</v>
      </c>
      <c r="T8" s="64" t="s">
        <v>45</v>
      </c>
      <c r="U8" s="64"/>
      <c r="V8" s="64" t="s">
        <v>46</v>
      </c>
      <c r="X8" s="64" t="s">
        <v>49</v>
      </c>
    </row>
    <row r="9" spans="1:29" s="20" customFormat="1" x14ac:dyDescent="0.2"/>
    <row r="10" spans="1:29" s="20" customFormat="1" x14ac:dyDescent="0.2">
      <c r="A10" s="10" t="s">
        <v>5</v>
      </c>
      <c r="B10" s="10"/>
      <c r="C10" s="11">
        <f>'[1]Rate Design'!C8</f>
        <v>226192.33100804547</v>
      </c>
      <c r="D10" s="11">
        <f>'[1]Rate Design'!D8</f>
        <v>2048.2325630228966</v>
      </c>
      <c r="E10" s="11">
        <f>'[1]Rate Design'!E8</f>
        <v>0</v>
      </c>
      <c r="F10" s="10"/>
      <c r="G10" s="12">
        <f>'[1]Rate Design'!G8</f>
        <v>97201927.894053012</v>
      </c>
      <c r="H10" s="12">
        <v>79598952.418426752</v>
      </c>
      <c r="I10" s="71">
        <f>H10/H$24</f>
        <v>5.423659967329595E-2</v>
      </c>
      <c r="J10" s="12">
        <f>'[1]Rate Design'!H8</f>
        <v>92100224.22924763</v>
      </c>
      <c r="K10" s="71">
        <f>J10/J$24</f>
        <v>6.1404983016817349E-2</v>
      </c>
      <c r="L10" s="12">
        <f>'[1]Rate Design'!I8</f>
        <v>5125181.1910290457</v>
      </c>
      <c r="M10" s="12">
        <f>'[1]Rate Design'!J8</f>
        <v>92076746.70302397</v>
      </c>
      <c r="N10" s="7">
        <f>'[1]Rate Design'!K8</f>
        <v>1.1000000000000001</v>
      </c>
      <c r="O10" s="7">
        <f>'[1]Rate Design'!L8</f>
        <v>1.05539295596183</v>
      </c>
      <c r="P10" s="7"/>
      <c r="Q10" s="7">
        <f>'[1]Rate Design'!N8</f>
        <v>1.05539295596183</v>
      </c>
      <c r="R10" s="13">
        <f>'[1]Rate Design'!O8</f>
        <v>97201927.894053012</v>
      </c>
      <c r="S10" s="14">
        <f>'[1]Rate Design'!P8</f>
        <v>0</v>
      </c>
      <c r="T10" s="15">
        <f>'[1]Rate Design'!Q8</f>
        <v>0</v>
      </c>
      <c r="U10" s="53">
        <f>'[1]Rate Design'!S8</f>
        <v>27.827577922818072</v>
      </c>
      <c r="V10" s="54">
        <f>'[1]Rate Design'!T8</f>
        <v>75532616.600042924</v>
      </c>
      <c r="W10" s="16">
        <f>'[1]Rate Design'!$Z8</f>
        <v>0.82032238653760225</v>
      </c>
      <c r="X10" s="54">
        <f>'[1]Rate Design'!$U8</f>
        <v>16544130.102981046</v>
      </c>
      <c r="Y10" s="55">
        <f>'[1]Rate Design'!$V8/100</f>
        <v>8.0772713029053159E-3</v>
      </c>
      <c r="Z10" s="56"/>
      <c r="AA10" s="56"/>
      <c r="AB10" s="56"/>
      <c r="AC10" s="56"/>
    </row>
    <row r="11" spans="1:29" s="20" customFormat="1" x14ac:dyDescent="0.2">
      <c r="A11" s="10" t="s">
        <v>6</v>
      </c>
      <c r="B11" s="10"/>
      <c r="C11" s="11">
        <f>'[1]Rate Design'!C9</f>
        <v>516794.29788362328</v>
      </c>
      <c r="D11" s="11">
        <f>'[1]Rate Design'!D9</f>
        <v>5211.7472101252697</v>
      </c>
      <c r="E11" s="11">
        <f>'[1]Rate Design'!E9</f>
        <v>0</v>
      </c>
      <c r="F11" s="10"/>
      <c r="G11" s="12">
        <f>'[1]Rate Design'!G9</f>
        <v>365346900.79606062</v>
      </c>
      <c r="H11" s="12">
        <v>282627936.18493962</v>
      </c>
      <c r="I11" s="71">
        <f t="shared" ref="I11:I22" si="0">H11/H$24</f>
        <v>0.19257512524503864</v>
      </c>
      <c r="J11" s="12">
        <f>'[1]Rate Design'!H9</f>
        <v>329291941.24978811</v>
      </c>
      <c r="K11" s="71">
        <f t="shared" ref="K11:K22" si="1">J11/J$24</f>
        <v>0.21954524247072221</v>
      </c>
      <c r="L11" s="12">
        <f>'[1]Rate Design'!I9</f>
        <v>14877408.182213767</v>
      </c>
      <c r="M11" s="12">
        <f>'[1]Rate Design'!J9</f>
        <v>350469492.61384684</v>
      </c>
      <c r="N11" s="7">
        <f>'[1]Rate Design'!K9</f>
        <v>1.1000000000000001</v>
      </c>
      <c r="O11" s="7">
        <f>'[1]Rate Design'!L9</f>
        <v>1.1094923835956332</v>
      </c>
      <c r="P11" s="7"/>
      <c r="Q11" s="7">
        <f>'[1]Rate Design'!N9</f>
        <v>1.1090162127068883</v>
      </c>
      <c r="R11" s="13">
        <f>'[1]Rate Design'!O9</f>
        <v>365190101.55973917</v>
      </c>
      <c r="S11" s="14">
        <f>'[1]Rate Design'!P9</f>
        <v>-156799.23632144928</v>
      </c>
      <c r="T11" s="15">
        <f>'[1]Rate Design'!Q9</f>
        <v>-4.4739767547817154E-4</v>
      </c>
      <c r="U11" s="53">
        <f>'[1]Rate Design'!S9</f>
        <v>37.556348861522274</v>
      </c>
      <c r="V11" s="54">
        <f>'[1]Rate Design'!T9</f>
        <v>232906883.2915538</v>
      </c>
      <c r="W11" s="16">
        <f>'[1]Rate Design'!$Z9</f>
        <v>0.66485425077233629</v>
      </c>
      <c r="X11" s="54">
        <f>'[1]Rate Design'!$U9</f>
        <v>117405810.08597161</v>
      </c>
      <c r="Y11" s="55">
        <f>'[1]Rate Design'!$V9/100</f>
        <v>2.2527149793044095E-2</v>
      </c>
      <c r="Z11" s="56"/>
      <c r="AA11" s="56"/>
      <c r="AB11" s="56"/>
      <c r="AC11" s="56"/>
    </row>
    <row r="12" spans="1:29" s="20" customFormat="1" x14ac:dyDescent="0.2">
      <c r="A12" s="10" t="s">
        <v>7</v>
      </c>
      <c r="B12" s="10"/>
      <c r="C12" s="11">
        <f>'[1]Rate Design'!C10</f>
        <v>328410.35308987484</v>
      </c>
      <c r="D12" s="11">
        <f>'[1]Rate Design'!D10</f>
        <v>4539.3673058441782</v>
      </c>
      <c r="E12" s="11">
        <f>'[1]Rate Design'!E10</f>
        <v>0</v>
      </c>
      <c r="F12" s="10"/>
      <c r="G12" s="12">
        <f>'[1]Rate Design'!G10</f>
        <v>534664454.3256771</v>
      </c>
      <c r="H12" s="12">
        <v>544114242.12793112</v>
      </c>
      <c r="I12" s="71">
        <f t="shared" si="0"/>
        <v>0.37074490844680763</v>
      </c>
      <c r="J12" s="12">
        <f>'[1]Rate Design'!H10</f>
        <v>560291894.95993149</v>
      </c>
      <c r="K12" s="71">
        <f t="shared" si="1"/>
        <v>0.37355733476650255</v>
      </c>
      <c r="L12" s="12">
        <f>'[1]Rate Design'!I10</f>
        <v>17045783.811457619</v>
      </c>
      <c r="M12" s="12">
        <f>'[1]Rate Design'!J10</f>
        <v>517618670.51421946</v>
      </c>
      <c r="N12" s="7">
        <f>'[1]Rate Design'!K10</f>
        <v>0.9546153742595227</v>
      </c>
      <c r="O12" s="7">
        <f>'[1]Rate Design'!L10</f>
        <v>0.95426055442746127</v>
      </c>
      <c r="P12" s="7"/>
      <c r="Q12" s="7">
        <f>'[1]Rate Design'!N10</f>
        <v>0.95426055442746127</v>
      </c>
      <c r="R12" s="13">
        <f>'[1]Rate Design'!O10</f>
        <v>534664454.3256771</v>
      </c>
      <c r="S12" s="14">
        <f>'[1]Rate Design'!P10</f>
        <v>0</v>
      </c>
      <c r="T12" s="15">
        <f>'[1]Rate Design'!Q10</f>
        <v>0</v>
      </c>
      <c r="U12" s="53">
        <f>'[1]Rate Design'!S10</f>
        <v>88.832414427651401</v>
      </c>
      <c r="V12" s="54">
        <f>'[1]Rate Design'!T10</f>
        <v>350081815.05613309</v>
      </c>
      <c r="W12" s="16">
        <f>'[1]Rate Design'!$Z10</f>
        <v>0.67633150618069915</v>
      </c>
      <c r="X12" s="54">
        <f>'[1]Rate Design'!$U10</f>
        <v>167536855.45808637</v>
      </c>
      <c r="Y12" s="55">
        <f>'[1]Rate Design'!$V10/100</f>
        <v>3.690753450208626E-2</v>
      </c>
      <c r="Z12" s="56"/>
      <c r="AA12" s="56"/>
      <c r="AB12" s="56"/>
      <c r="AC12" s="56"/>
    </row>
    <row r="13" spans="1:29" s="20" customFormat="1" x14ac:dyDescent="0.2">
      <c r="A13" s="10" t="s">
        <v>59</v>
      </c>
      <c r="B13" s="10"/>
      <c r="C13" s="11">
        <f>'[1]Rate Design'!C11</f>
        <v>78543.718810940598</v>
      </c>
      <c r="D13" s="11">
        <f>'[1]Rate Design'!D11</f>
        <v>343.27263437176816</v>
      </c>
      <c r="E13" s="11">
        <f>'[1]Rate Design'!E11</f>
        <v>0</v>
      </c>
      <c r="F13" s="10"/>
      <c r="G13" s="12">
        <f>'[1]Rate Design'!G11</f>
        <v>61618419.39408087</v>
      </c>
      <c r="H13" s="12">
        <v>108746447.92588454</v>
      </c>
      <c r="I13" s="71">
        <f t="shared" si="0"/>
        <v>7.4096924429922009E-2</v>
      </c>
      <c r="J13" s="12">
        <f>'[1]Rate Design'!H11</f>
        <v>71571267.04919669</v>
      </c>
      <c r="K13" s="71">
        <f t="shared" si="1"/>
        <v>4.7717934179061262E-2</v>
      </c>
      <c r="L13" s="12">
        <f>'[1]Rate Design'!I11</f>
        <v>2025513.1729119048</v>
      </c>
      <c r="M13" s="12">
        <f>'[1]Rate Design'!J11</f>
        <v>59592906.221168965</v>
      </c>
      <c r="N13" s="7">
        <f>'[1]Rate Design'!K11</f>
        <v>1.0428710171550839</v>
      </c>
      <c r="O13" s="7">
        <f>'[1]Rate Design'!L11</f>
        <v>0.86093794248082223</v>
      </c>
      <c r="P13" s="7"/>
      <c r="Q13" s="7">
        <f>'[1]Rate Design'!N11</f>
        <v>0.86093794248082223</v>
      </c>
      <c r="R13" s="13">
        <f>'[1]Rate Design'!O11</f>
        <v>61618419.39408087</v>
      </c>
      <c r="S13" s="14">
        <f>'[1]Rate Design'!P11</f>
        <v>0</v>
      </c>
      <c r="T13" s="15">
        <f>'[1]Rate Design'!Q11</f>
        <v>0</v>
      </c>
      <c r="U13" s="53">
        <f>'[1]Rate Design'!S11</f>
        <v>40.771149286052157</v>
      </c>
      <c r="V13" s="54">
        <f>'[1]Rate Design'!T11</f>
        <v>38427812.221470743</v>
      </c>
      <c r="W13" s="16">
        <f>'[1]Rate Design'!$Z11</f>
        <v>0.64483870074824734</v>
      </c>
      <c r="X13" s="54">
        <f>'[1]Rate Design'!$U11</f>
        <v>21165093.999698222</v>
      </c>
      <c r="Y13" s="55">
        <f>'[1]Rate Design'!$V11/100</f>
        <v>6.1656805350746906E-2</v>
      </c>
      <c r="Z13" s="56"/>
      <c r="AA13" s="56"/>
      <c r="AB13" s="56"/>
      <c r="AC13" s="56"/>
    </row>
    <row r="14" spans="1:29" s="20" customFormat="1" x14ac:dyDescent="0.2">
      <c r="A14" s="10" t="s">
        <v>8</v>
      </c>
      <c r="B14" s="10"/>
      <c r="C14" s="11">
        <f>'[1]Rate Design'!C12</f>
        <v>88483.899806478017</v>
      </c>
      <c r="D14" s="11">
        <f>'[1]Rate Design'!D12</f>
        <v>2104.034979835551</v>
      </c>
      <c r="E14" s="11">
        <f>'[1]Rate Design'!E12</f>
        <v>0</v>
      </c>
      <c r="F14" s="10"/>
      <c r="G14" s="12">
        <f>'[1]Rate Design'!G12</f>
        <v>162061114.91797343</v>
      </c>
      <c r="H14" s="12">
        <v>161477750.77004418</v>
      </c>
      <c r="I14" s="71">
        <f t="shared" si="0"/>
        <v>0.110026625458851</v>
      </c>
      <c r="J14" s="12">
        <f>'[1]Rate Design'!H12</f>
        <v>159037370.43706459</v>
      </c>
      <c r="K14" s="71">
        <f t="shared" si="1"/>
        <v>0.10603326009738442</v>
      </c>
      <c r="L14" s="12">
        <f>'[1]Rate Design'!I12</f>
        <v>5163653.3910162831</v>
      </c>
      <c r="M14" s="12">
        <f>'[1]Rate Design'!J12</f>
        <v>156897461.52695715</v>
      </c>
      <c r="N14" s="7">
        <f>'[1]Rate Design'!K12</f>
        <v>0.99448849534044181</v>
      </c>
      <c r="O14" s="7">
        <f>'[1]Rate Design'!L12</f>
        <v>1.0190127922298955</v>
      </c>
      <c r="P14" s="7"/>
      <c r="Q14" s="7">
        <f>'[1]Rate Design'!N12</f>
        <v>1.0190127922298955</v>
      </c>
      <c r="R14" s="13">
        <f>'[1]Rate Design'!O12</f>
        <v>162061114.91797343</v>
      </c>
      <c r="S14" s="14">
        <f>'[1]Rate Design'!P12</f>
        <v>0</v>
      </c>
      <c r="T14" s="15">
        <f>'[1]Rate Design'!Q12</f>
        <v>0</v>
      </c>
      <c r="U14" s="53">
        <f>'[1]Rate Design'!S12</f>
        <v>29.865009951843071</v>
      </c>
      <c r="V14" s="54">
        <f>'[1]Rate Design'!T12</f>
        <v>31710870.57958021</v>
      </c>
      <c r="W14" s="16">
        <f>'[1]Rate Design'!$Z12</f>
        <v>0.2021120690606702</v>
      </c>
      <c r="X14" s="54">
        <f>'[1]Rate Design'!$U12</f>
        <v>125186590.94737692</v>
      </c>
      <c r="Y14" s="55">
        <f>'[1]Rate Design'!$V12/100</f>
        <v>5.9498341114633639E-2</v>
      </c>
      <c r="Z14" s="56"/>
      <c r="AA14" s="56"/>
      <c r="AB14" s="56"/>
      <c r="AC14" s="56"/>
    </row>
    <row r="15" spans="1:29" s="20" customFormat="1" x14ac:dyDescent="0.2">
      <c r="A15" s="10" t="s">
        <v>9</v>
      </c>
      <c r="B15" s="10"/>
      <c r="C15" s="11">
        <f>'[1]Rate Design'!C13</f>
        <v>5405.649614848262</v>
      </c>
      <c r="D15" s="11">
        <f>'[1]Rate Design'!D13</f>
        <v>2341.9790377935678</v>
      </c>
      <c r="E15" s="11">
        <f>'[1]Rate Design'!E13</f>
        <v>8025918.0344505152</v>
      </c>
      <c r="F15" s="10"/>
      <c r="G15" s="12">
        <f>'[1]Rate Design'!G13</f>
        <v>144916859.46560484</v>
      </c>
      <c r="H15" s="12">
        <v>152368181.61265478</v>
      </c>
      <c r="I15" s="71">
        <f t="shared" si="0"/>
        <v>0.10381960839927526</v>
      </c>
      <c r="J15" s="12">
        <f>'[1]Rate Design'!H13</f>
        <v>149099563.04014832</v>
      </c>
      <c r="K15" s="71">
        <f t="shared" si="1"/>
        <v>9.9407533618010024E-2</v>
      </c>
      <c r="L15" s="12">
        <f>'[1]Rate Design'!I13</f>
        <v>2818412.8396386988</v>
      </c>
      <c r="M15" s="12">
        <f>'[1]Rate Design'!J13</f>
        <v>142098446.62596613</v>
      </c>
      <c r="N15" s="7">
        <f>'[1]Rate Design'!K13</f>
        <v>0.9546153742595227</v>
      </c>
      <c r="O15" s="7">
        <f>'[1]Rate Design'!L13</f>
        <v>0.97194690923797544</v>
      </c>
      <c r="P15" s="7"/>
      <c r="Q15" s="7">
        <f>'[1]Rate Design'!N13</f>
        <v>0.97194690923797544</v>
      </c>
      <c r="R15" s="13">
        <f>'[1]Rate Design'!O13</f>
        <v>144916859.46560484</v>
      </c>
      <c r="S15" s="14">
        <f>'[1]Rate Design'!P13</f>
        <v>0</v>
      </c>
      <c r="T15" s="15">
        <f>'[1]Rate Design'!Q13</f>
        <v>0</v>
      </c>
      <c r="U15" s="53">
        <f>'[1]Rate Design'!S13</f>
        <v>103.56428281502046</v>
      </c>
      <c r="V15" s="54">
        <f>'[1]Rate Design'!T13</f>
        <v>6717986.7061326215</v>
      </c>
      <c r="W15" s="16">
        <f>'[1]Rate Design'!$Z13</f>
        <v>4.7276989056860112E-2</v>
      </c>
      <c r="X15" s="54">
        <f>'[1]Rate Design'!$U13</f>
        <v>135380459.91983351</v>
      </c>
      <c r="Y15" s="55"/>
      <c r="Z15" s="57">
        <f>'[1]Rate Design'!$W$13</f>
        <v>16.867909607190771</v>
      </c>
      <c r="AA15" s="57">
        <f>'[2]Proposed 2018 Rates'!$E$7</f>
        <v>6.3700000000000007E-2</v>
      </c>
      <c r="AB15" s="57">
        <f>'[2]Proposed 2018 Rates'!$F$7</f>
        <v>7.799999999999585E-3</v>
      </c>
      <c r="AC15" s="57">
        <f>SUM(Z15:AB15)</f>
        <v>16.939409607190772</v>
      </c>
    </row>
    <row r="16" spans="1:29" s="20" customFormat="1" x14ac:dyDescent="0.2">
      <c r="A16" s="10" t="s">
        <v>10</v>
      </c>
      <c r="B16" s="10"/>
      <c r="C16" s="11">
        <f>'[1]Rate Design'!C14</f>
        <v>18073.874182670519</v>
      </c>
      <c r="D16" s="11">
        <f>'[1]Rate Design'!D14</f>
        <v>598.36676536535117</v>
      </c>
      <c r="E16" s="11">
        <f>'[1]Rate Design'!E14</f>
        <v>0</v>
      </c>
      <c r="F16" s="10"/>
      <c r="G16" s="12">
        <f>'[1]Rate Design'!G14</f>
        <v>22951111.521054659</v>
      </c>
      <c r="H16" s="12">
        <v>22785476.267262727</v>
      </c>
      <c r="I16" s="71">
        <f t="shared" si="0"/>
        <v>1.5525414809188258E-2</v>
      </c>
      <c r="J16" s="12">
        <f>'[1]Rate Design'!H14</f>
        <v>22400660.600581668</v>
      </c>
      <c r="K16" s="71">
        <f t="shared" si="1"/>
        <v>1.4934949347358863E-2</v>
      </c>
      <c r="L16" s="12">
        <f>'[1]Rate Design'!I14</f>
        <v>887474.21808329679</v>
      </c>
      <c r="M16" s="12">
        <f>'[1]Rate Design'!J14</f>
        <v>22063637.302971363</v>
      </c>
      <c r="N16" s="7">
        <f>'[1]Rate Design'!K14</f>
        <v>0.9546153742595227</v>
      </c>
      <c r="O16" s="7">
        <f>'[1]Rate Design'!L14</f>
        <v>1.0245729771227683</v>
      </c>
      <c r="P16" s="7"/>
      <c r="Q16" s="7">
        <f>'[1]Rate Design'!N14</f>
        <v>1.0245729771227683</v>
      </c>
      <c r="R16" s="13">
        <f>'[1]Rate Design'!O14</f>
        <v>22951111.521054659</v>
      </c>
      <c r="S16" s="14">
        <f>'[1]Rate Design'!P14</f>
        <v>0</v>
      </c>
      <c r="T16" s="15">
        <f>'[1]Rate Design'!Q14</f>
        <v>0</v>
      </c>
      <c r="U16" s="53">
        <f>'[1]Rate Design'!S14</f>
        <v>24.120880028550527</v>
      </c>
      <c r="V16" s="54">
        <f>'[1]Rate Design'!T14</f>
        <v>5231493.0097357472</v>
      </c>
      <c r="W16" s="16">
        <f>'[1]Rate Design'!$Z14</f>
        <v>0.23710927341210461</v>
      </c>
      <c r="X16" s="54">
        <f>'[1]Rate Design'!$U14</f>
        <v>16832144.293235615</v>
      </c>
      <c r="Y16" s="55">
        <f>'[1]Rate Design'!$V14/100</f>
        <v>2.8130145702457643E-2</v>
      </c>
      <c r="Z16" s="57"/>
      <c r="AA16" s="57"/>
      <c r="AB16" s="57"/>
      <c r="AC16" s="57"/>
    </row>
    <row r="17" spans="1:29" s="20" customFormat="1" x14ac:dyDescent="0.2">
      <c r="A17" s="10" t="s">
        <v>11</v>
      </c>
      <c r="B17" s="10"/>
      <c r="C17" s="11">
        <f>'[1]Rate Design'!C15</f>
        <v>1744.2364648136806</v>
      </c>
      <c r="D17" s="11">
        <f>'[1]Rate Design'!D15</f>
        <v>1057.5260278163953</v>
      </c>
      <c r="E17" s="11">
        <f>'[1]Rate Design'!E15</f>
        <v>2832322.4440301014</v>
      </c>
      <c r="F17" s="10"/>
      <c r="G17" s="12">
        <f>'[1]Rate Design'!G15</f>
        <v>30114739.485884186</v>
      </c>
      <c r="H17" s="12">
        <v>31755025.069141336</v>
      </c>
      <c r="I17" s="71">
        <f t="shared" si="0"/>
        <v>2.1637025739195476E-2</v>
      </c>
      <c r="J17" s="12">
        <f>'[1]Rate Design'!H15</f>
        <v>31545044.704469554</v>
      </c>
      <c r="K17" s="71">
        <f t="shared" si="1"/>
        <v>2.103168532490467E-2</v>
      </c>
      <c r="L17" s="12">
        <f>'[1]Rate Design'!I15</f>
        <v>634914.86822872248</v>
      </c>
      <c r="M17" s="12">
        <f>'[1]Rate Design'!J15</f>
        <v>29479824.617655464</v>
      </c>
      <c r="N17" s="7">
        <f>'[1]Rate Design'!K15</f>
        <v>0.9546153742595227</v>
      </c>
      <c r="O17" s="7">
        <f>'[1]Rate Design'!L15</f>
        <v>0.95465832329656797</v>
      </c>
      <c r="P17" s="7"/>
      <c r="Q17" s="7">
        <f>'[1]Rate Design'!N15</f>
        <v>0.95465832329656797</v>
      </c>
      <c r="R17" s="13">
        <f>'[1]Rate Design'!O15</f>
        <v>30114739.485884186</v>
      </c>
      <c r="S17" s="14">
        <f>'[1]Rate Design'!P15</f>
        <v>0</v>
      </c>
      <c r="T17" s="15">
        <f>'[1]Rate Design'!Q15</f>
        <v>0</v>
      </c>
      <c r="U17" s="53">
        <f>'[1]Rate Design'!S15</f>
        <v>101.7522789264393</v>
      </c>
      <c r="V17" s="54">
        <f>'[1]Rate Design'!T15</f>
        <v>2129760.4233766566</v>
      </c>
      <c r="W17" s="16">
        <f>'[1]Rate Design'!$Z15</f>
        <v>7.224467753790989E-2</v>
      </c>
      <c r="X17" s="54">
        <f>'[1]Rate Design'!$U15</f>
        <v>27350064.194278806</v>
      </c>
      <c r="Y17" s="55"/>
      <c r="Z17" s="57">
        <f>'[1]Rate Design'!$W$15</f>
        <v>9.6564090899772346</v>
      </c>
      <c r="AA17" s="57">
        <f>'[2]Proposed 2018 Rates'!$E$9</f>
        <v>6.3700000000000007E-2</v>
      </c>
      <c r="AB17" s="57"/>
      <c r="AC17" s="57">
        <f>SUM(Z17:AB17)</f>
        <v>9.7201090899772353</v>
      </c>
    </row>
    <row r="18" spans="1:29" s="20" customFormat="1" x14ac:dyDescent="0.2">
      <c r="A18" s="10" t="s">
        <v>12</v>
      </c>
      <c r="B18" s="10"/>
      <c r="C18" s="11">
        <f>'[1]Rate Design'!C16</f>
        <v>5323.2219730404177</v>
      </c>
      <c r="D18" s="11">
        <f>'[1]Rate Design'!D16</f>
        <v>121.36784768686539</v>
      </c>
      <c r="E18" s="11">
        <f>'[1]Rate Design'!E16</f>
        <v>0</v>
      </c>
      <c r="F18" s="10"/>
      <c r="G18" s="12">
        <f>'[1]Rate Design'!G16</f>
        <v>12627804.01955846</v>
      </c>
      <c r="H18" s="12">
        <v>12719452.572708886</v>
      </c>
      <c r="I18" s="71">
        <f t="shared" si="0"/>
        <v>8.6666951798951945E-3</v>
      </c>
      <c r="J18" s="12">
        <f>'[1]Rate Design'!H16</f>
        <v>13497695.276550779</v>
      </c>
      <c r="K18" s="71">
        <f t="shared" si="1"/>
        <v>8.9991718929992772E-3</v>
      </c>
      <c r="L18" s="12">
        <f>'[1]Rate Design'!I16</f>
        <v>403393.83930092381</v>
      </c>
      <c r="M18" s="12">
        <f>'[1]Rate Design'!J16</f>
        <v>12224410.180257536</v>
      </c>
      <c r="N18" s="7">
        <f>'[1]Rate Design'!K16</f>
        <v>0.9546153742595227</v>
      </c>
      <c r="O18" s="7">
        <f>'[1]Rate Design'!L16</f>
        <v>0.93555260811795327</v>
      </c>
      <c r="P18" s="7"/>
      <c r="Q18" s="7">
        <f>'[1]Rate Design'!N16</f>
        <v>0.93555260811795327</v>
      </c>
      <c r="R18" s="13">
        <f>'[1]Rate Design'!O16</f>
        <v>12627804.01955846</v>
      </c>
      <c r="S18" s="14">
        <f>'[1]Rate Design'!P16</f>
        <v>0</v>
      </c>
      <c r="T18" s="15">
        <f>'[1]Rate Design'!Q16</f>
        <v>0</v>
      </c>
      <c r="U18" s="53">
        <f>'[1]Rate Design'!S16</f>
        <v>4.1095366260990538</v>
      </c>
      <c r="V18" s="54">
        <f>'[1]Rate Design'!T16</f>
        <v>262511.70800477843</v>
      </c>
      <c r="W18" s="16">
        <f>'[1]Rate Design'!$Z16</f>
        <v>2.1474386423055054E-2</v>
      </c>
      <c r="X18" s="54">
        <f>'[1]Rate Design'!$U16</f>
        <v>11961898.472252758</v>
      </c>
      <c r="Y18" s="55">
        <f>'[1]Rate Design'!$V16/100</f>
        <v>9.8559039319169622E-2</v>
      </c>
      <c r="Z18" s="57"/>
      <c r="AA18" s="57"/>
      <c r="AB18" s="57"/>
      <c r="AC18" s="57"/>
    </row>
    <row r="19" spans="1:29" s="20" customFormat="1" x14ac:dyDescent="0.2">
      <c r="A19" s="10" t="s">
        <v>13</v>
      </c>
      <c r="B19" s="10"/>
      <c r="C19" s="11">
        <f>'[1]Rate Design'!C17</f>
        <v>23986.843457437422</v>
      </c>
      <c r="D19" s="11">
        <f>'[1]Rate Design'!D17</f>
        <v>20.385578156035042</v>
      </c>
      <c r="E19" s="11">
        <f>'[1]Rate Design'!E17</f>
        <v>0</v>
      </c>
      <c r="F19" s="10"/>
      <c r="G19" s="12">
        <f>'[1]Rate Design'!G17</f>
        <v>6465679.9861563295</v>
      </c>
      <c r="H19" s="12">
        <v>7616601.7732730461</v>
      </c>
      <c r="I19" s="71">
        <f t="shared" si="0"/>
        <v>5.1897489690115066E-3</v>
      </c>
      <c r="J19" s="12">
        <f>'[1]Rate Design'!H17</f>
        <v>6258135.5264685005</v>
      </c>
      <c r="K19" s="71">
        <f t="shared" si="1"/>
        <v>4.172418785465956E-3</v>
      </c>
      <c r="L19" s="12">
        <f>'[1]Rate Design'!I17</f>
        <v>3079639.3651363808</v>
      </c>
      <c r="M19" s="12">
        <f>'[1]Rate Design'!J17</f>
        <v>3386040.6210199487</v>
      </c>
      <c r="N19" s="7">
        <f>'[1]Rate Design'!K17</f>
        <v>0.9546153742595227</v>
      </c>
      <c r="O19" s="7">
        <f>'[1]Rate Design'!L17</f>
        <v>1.0331639445662417</v>
      </c>
      <c r="P19" s="7"/>
      <c r="Q19" s="7">
        <f>'[1]Rate Design'!N17</f>
        <v>1.0331639445662417</v>
      </c>
      <c r="R19" s="13">
        <f>'[1]Rate Design'!O17</f>
        <v>6465679.9861563295</v>
      </c>
      <c r="S19" s="14">
        <f>'[1]Rate Design'!P17</f>
        <v>0</v>
      </c>
      <c r="T19" s="15">
        <f>'[1]Rate Design'!Q17</f>
        <v>0</v>
      </c>
      <c r="U19" s="53">
        <f>'[1]Rate Design'!S17</f>
        <v>3.1854354820826538</v>
      </c>
      <c r="V19" s="54">
        <f>'[1]Rate Design'!T17</f>
        <v>916902.50702979986</v>
      </c>
      <c r="W19" s="16">
        <f>'[1]Rate Design'!$Z17</f>
        <v>0.2707889862093884</v>
      </c>
      <c r="X19" s="54">
        <f>'[1]Rate Design'!$U17</f>
        <v>2469138.113990149</v>
      </c>
      <c r="Y19" s="55">
        <f>'[1]Rate Design'!$V17/100</f>
        <v>0.12112180950134954</v>
      </c>
      <c r="Z19" s="57"/>
      <c r="AA19" s="57"/>
      <c r="AB19" s="57"/>
      <c r="AC19" s="57"/>
    </row>
    <row r="20" spans="1:29" s="20" customFormat="1" x14ac:dyDescent="0.2">
      <c r="A20" s="10" t="s">
        <v>15</v>
      </c>
      <c r="B20" s="10"/>
      <c r="C20" s="11">
        <f>'[1]Rate Design'!C18</f>
        <v>5597.258733734303</v>
      </c>
      <c r="D20" s="11">
        <f>'[1]Rate Design'!D18</f>
        <v>24.437189604035659</v>
      </c>
      <c r="E20" s="11">
        <f>'[1]Rate Design'!E18</f>
        <v>0</v>
      </c>
      <c r="F20" s="10"/>
      <c r="G20" s="12">
        <f>'[1]Rate Design'!G18</f>
        <v>3385029.7635975331</v>
      </c>
      <c r="H20" s="12">
        <v>2953443.3441050421</v>
      </c>
      <c r="I20" s="71">
        <f t="shared" si="0"/>
        <v>2.012397392743873E-3</v>
      </c>
      <c r="J20" s="12">
        <f>'[1]Rate Design'!H18</f>
        <v>2902577.2406135015</v>
      </c>
      <c r="K20" s="71">
        <f t="shared" si="1"/>
        <v>1.9352038244904999E-3</v>
      </c>
      <c r="L20" s="12">
        <f>'[1]Rate Design'!I18</f>
        <v>128913.09257540482</v>
      </c>
      <c r="M20" s="12">
        <f>'[1]Rate Design'!J18</f>
        <v>3256116.6710221283</v>
      </c>
      <c r="N20" s="7">
        <f>'[1]Rate Design'!K18</f>
        <v>1.1000000000000001</v>
      </c>
      <c r="O20" s="7">
        <f>'[1]Rate Design'!L18</f>
        <v>1.1662152228831155</v>
      </c>
      <c r="P20" s="7"/>
      <c r="Q20" s="7">
        <f>'[1]Rate Design'!N18</f>
        <v>1.1090162127068883</v>
      </c>
      <c r="R20" s="13">
        <f>'[1]Rate Design'!O18</f>
        <v>3219005.218474396</v>
      </c>
      <c r="S20" s="14">
        <f>'[1]Rate Design'!P18</f>
        <v>-166024.54512313707</v>
      </c>
      <c r="T20" s="15">
        <f>'[1]Rate Design'!Q18</f>
        <v>-5.09885123591165E-2</v>
      </c>
      <c r="U20" s="53">
        <f>'[1]Rate Design'!S18</f>
        <v>35.46055136684933</v>
      </c>
      <c r="V20" s="54">
        <f>'[1]Rate Design'!T18</f>
        <v>2381782.5700935754</v>
      </c>
      <c r="W20" s="16">
        <f>'[1]Rate Design'!$Z18</f>
        <v>0.7707804405348111</v>
      </c>
      <c r="X20" s="54">
        <f>'[1]Rate Design'!$U18</f>
        <v>708309.55580541585</v>
      </c>
      <c r="Y20" s="55">
        <f>'[1]Rate Design'!$V18/100</f>
        <v>2.8984902408272128E-2</v>
      </c>
      <c r="Z20" s="57"/>
      <c r="AA20" s="57"/>
      <c r="AB20" s="57"/>
      <c r="AC20" s="57"/>
    </row>
    <row r="21" spans="1:29" s="20" customFormat="1" x14ac:dyDescent="0.2">
      <c r="A21" s="10" t="s">
        <v>19</v>
      </c>
      <c r="B21" s="10"/>
      <c r="C21" s="11">
        <f>'[1]Rate Design'!C19</f>
        <v>1152.4825649576753</v>
      </c>
      <c r="D21" s="11">
        <f>'[1]Rate Design'!D19</f>
        <v>18.36807032833428</v>
      </c>
      <c r="E21" s="11">
        <f>'[1]Rate Design'!E19</f>
        <v>184739.19535572777</v>
      </c>
      <c r="F21" s="10"/>
      <c r="G21" s="12">
        <f>'[1]Rate Design'!G19</f>
        <v>3740575.7222613757</v>
      </c>
      <c r="H21" s="12">
        <v>7407470.1448409613</v>
      </c>
      <c r="I21" s="71">
        <f t="shared" si="0"/>
        <v>5.0472522643982224E-3</v>
      </c>
      <c r="J21" s="12">
        <f>'[1]Rate Design'!H19</f>
        <v>6445238.6925778417</v>
      </c>
      <c r="K21" s="71">
        <f t="shared" si="1"/>
        <v>4.297164048938271E-3</v>
      </c>
      <c r="L21" s="12">
        <f>'[1]Rate Design'!I19</f>
        <v>175594.91987424949</v>
      </c>
      <c r="M21" s="12">
        <f>'[1]Rate Design'!J19</f>
        <v>3564980.8023871263</v>
      </c>
      <c r="N21" s="7">
        <f>'[1]Rate Design'!K19</f>
        <v>0.61439999999999995</v>
      </c>
      <c r="O21" s="7">
        <f>'[1]Rate Design'!L19</f>
        <v>0.58036263677385902</v>
      </c>
      <c r="P21" s="7"/>
      <c r="Q21" s="7">
        <f>'[1]Rate Design'!N19</f>
        <v>0.63044980915682869</v>
      </c>
      <c r="R21" s="13">
        <f>'[1]Rate Design'!O19</f>
        <v>4063399.5037059081</v>
      </c>
      <c r="S21" s="14">
        <f>'[1]Rate Design'!P19</f>
        <v>322823.78144453233</v>
      </c>
      <c r="T21" s="15">
        <f>'[1]Rate Design'!Q19</f>
        <v>9.0554143020452782E-2</v>
      </c>
      <c r="U21" s="53">
        <f>'[1]Rate Design'!S19</f>
        <v>196.15</v>
      </c>
      <c r="V21" s="54">
        <f>'[1]Rate Design'!T19</f>
        <v>2712713.4613973764</v>
      </c>
      <c r="W21" s="16">
        <f>'[1]Rate Design'!$Z19</f>
        <v>0.69774943747914375</v>
      </c>
      <c r="X21" s="54">
        <f>'[1]Rate Design'!$U19</f>
        <v>1175091.122434282</v>
      </c>
      <c r="Y21" s="55"/>
      <c r="Z21" s="57">
        <f>'[1]Rate Design'!$W$19</f>
        <v>6.360811089230765</v>
      </c>
      <c r="AA21" s="57">
        <f>'[2]Proposed 2018 Rates'!$E$13</f>
        <v>6.3700000000000007E-2</v>
      </c>
      <c r="AB21" s="57"/>
      <c r="AC21" s="57">
        <f>SUM(Z21:AB21)</f>
        <v>6.4245110892307649</v>
      </c>
    </row>
    <row r="22" spans="1:29" s="20" customFormat="1" x14ac:dyDescent="0.2">
      <c r="A22" s="18" t="s">
        <v>14</v>
      </c>
      <c r="B22" s="18"/>
      <c r="C22" s="11">
        <f>'[1]Rate Design'!C20</f>
        <v>808.24672285681027</v>
      </c>
      <c r="D22" s="11">
        <f>'[1]Rate Design'!D20</f>
        <v>15528.383150724745</v>
      </c>
      <c r="E22" s="11">
        <f>'[1]Rate Design'!E20</f>
        <v>29977946.365926702</v>
      </c>
      <c r="F22" s="18"/>
      <c r="G22" s="12">
        <f>'[1]Rate Design'!G20</f>
        <v>54787309.294086836</v>
      </c>
      <c r="H22" s="12">
        <v>53453334.327411979</v>
      </c>
      <c r="I22" s="71">
        <f t="shared" si="0"/>
        <v>3.64216739923773E-2</v>
      </c>
      <c r="J22" s="12">
        <f>'[1]Rate Design'!H20</f>
        <v>55440313.57941056</v>
      </c>
      <c r="K22" s="71">
        <f t="shared" si="1"/>
        <v>3.6963118627344776E-2</v>
      </c>
      <c r="L22" s="12">
        <f>'[1]Rate Design'!I20</f>
        <v>1264601.8658970688</v>
      </c>
      <c r="M22" s="12">
        <f>'[1]Rate Design'!J20</f>
        <v>53522707.428189769</v>
      </c>
      <c r="N22" s="7">
        <f>'[1]Rate Design'!K20</f>
        <v>0.9546153742595227</v>
      </c>
      <c r="O22" s="7">
        <f>'[1]Rate Design'!L20</f>
        <v>0.98822149004643733</v>
      </c>
      <c r="P22" s="7"/>
      <c r="Q22" s="7">
        <f>'[1]Rate Design'!N20</f>
        <v>0.98822149004643733</v>
      </c>
      <c r="R22" s="13">
        <f>'[1]Rate Design'!O20</f>
        <v>54787309.294086836</v>
      </c>
      <c r="S22" s="14">
        <f>'[1]Rate Design'!P20</f>
        <v>0</v>
      </c>
      <c r="T22" s="15">
        <f>'[1]Rate Design'!Q20</f>
        <v>0</v>
      </c>
      <c r="U22" s="66" t="s">
        <v>50</v>
      </c>
      <c r="V22" s="54">
        <f>'[1]Rate Design'!T20</f>
        <v>10014218.71339136</v>
      </c>
      <c r="W22" s="16">
        <f>'[1]Rate Design'!$Z20</f>
        <v>0.18710224490842911</v>
      </c>
      <c r="X22" s="54">
        <f>'[1]Rate Design'!$U20</f>
        <v>43508488.714798413</v>
      </c>
      <c r="Y22" s="55"/>
      <c r="Z22" s="67" t="s">
        <v>50</v>
      </c>
      <c r="AA22" s="67"/>
      <c r="AB22" s="67"/>
      <c r="AC22" s="67" t="s">
        <v>50</v>
      </c>
    </row>
    <row r="23" spans="1:29" s="20" customFormat="1" x14ac:dyDescent="0.2">
      <c r="A23" s="27"/>
      <c r="B23" s="27"/>
      <c r="C23" s="28"/>
      <c r="D23" s="28"/>
      <c r="E23" s="29"/>
      <c r="F23" s="27"/>
      <c r="G23" s="28"/>
      <c r="H23" s="28"/>
      <c r="I23" s="28"/>
      <c r="J23" s="28"/>
      <c r="K23" s="28"/>
      <c r="L23" s="29"/>
      <c r="M23" s="28"/>
      <c r="N23" s="28"/>
      <c r="O23" s="31"/>
      <c r="P23" s="31"/>
      <c r="Q23" s="31"/>
      <c r="R23" s="32"/>
      <c r="S23" s="33"/>
      <c r="T23" s="27"/>
      <c r="Z23" s="59"/>
    </row>
    <row r="24" spans="1:29" s="20" customFormat="1" x14ac:dyDescent="0.2">
      <c r="A24" s="19"/>
      <c r="B24" s="19"/>
      <c r="C24" s="30">
        <f>SUM(C10:C22)</f>
        <v>1300516.414313321</v>
      </c>
      <c r="D24" s="30">
        <v>33957.46836067499</v>
      </c>
      <c r="E24" s="30">
        <v>41020926.039763048</v>
      </c>
      <c r="F24" s="19"/>
      <c r="G24" s="61">
        <f t="shared" ref="G24:M24" si="2">SUM(G10:G22)</f>
        <v>1499881926.5860493</v>
      </c>
      <c r="H24" s="61">
        <f t="shared" si="2"/>
        <v>1467624314.5386245</v>
      </c>
      <c r="I24" s="73">
        <f t="shared" si="2"/>
        <v>1.0000000000000002</v>
      </c>
      <c r="J24" s="61">
        <f t="shared" si="2"/>
        <v>1499881926.5860491</v>
      </c>
      <c r="K24" s="73">
        <f t="shared" si="2"/>
        <v>1</v>
      </c>
      <c r="L24" s="61">
        <f t="shared" si="2"/>
        <v>53630484.757363364</v>
      </c>
      <c r="M24" s="61">
        <f t="shared" si="2"/>
        <v>1446251441.828686</v>
      </c>
      <c r="N24" s="30"/>
      <c r="O24" s="36"/>
      <c r="P24" s="35"/>
      <c r="Q24" s="35"/>
      <c r="R24" s="34"/>
      <c r="S24" s="62">
        <f>SUM(S10:S22)</f>
        <v>-5.4016709327697754E-8</v>
      </c>
      <c r="T24" s="35"/>
      <c r="U24" s="37"/>
      <c r="V24" s="38">
        <f>SUM(V10:V22)</f>
        <v>759027366.84794271</v>
      </c>
      <c r="W24" s="38"/>
      <c r="X24" s="38">
        <f>SUM(X10:X22)</f>
        <v>687224074.98074329</v>
      </c>
      <c r="Y24" s="39"/>
      <c r="Z24" s="59"/>
    </row>
    <row r="25" spans="1:29" s="20" customFormat="1" x14ac:dyDescent="0.2">
      <c r="A25" s="19"/>
      <c r="B25" s="19"/>
      <c r="G25" s="58"/>
      <c r="H25" s="58"/>
      <c r="I25" s="58"/>
      <c r="J25" s="58"/>
      <c r="K25" s="58"/>
      <c r="L25" s="58"/>
      <c r="M25" s="61"/>
      <c r="S25" s="37"/>
    </row>
    <row r="26" spans="1:29" s="20" customFormat="1" x14ac:dyDescent="0.2">
      <c r="A26" s="74" t="s">
        <v>60</v>
      </c>
      <c r="B26" s="19"/>
      <c r="R26" s="40"/>
      <c r="W26" s="41" t="s">
        <v>47</v>
      </c>
      <c r="X26" s="38">
        <f>'[1]Rate Design'!$U$24</f>
        <v>1446251441.828686</v>
      </c>
    </row>
    <row r="27" spans="1:29" s="20" customFormat="1" x14ac:dyDescent="0.2">
      <c r="A27" s="19"/>
      <c r="B27" s="19"/>
      <c r="G27" s="42"/>
      <c r="H27" s="42"/>
      <c r="I27" s="42"/>
      <c r="J27" s="19"/>
      <c r="K27" s="19"/>
      <c r="L27" s="43"/>
      <c r="N27" s="24"/>
      <c r="S27" s="39"/>
      <c r="T27" s="44"/>
      <c r="W27" s="65" t="s">
        <v>48</v>
      </c>
      <c r="X27" s="38">
        <f>'[1]Rate Design'!$U$25</f>
        <v>53630484.757363364</v>
      </c>
    </row>
    <row r="28" spans="1:29" s="20" customFormat="1" x14ac:dyDescent="0.2">
      <c r="A28" s="1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O28" s="39"/>
      <c r="Q28" s="45"/>
      <c r="R28" s="39"/>
      <c r="T28" s="19"/>
      <c r="W28" s="41" t="s">
        <v>20</v>
      </c>
      <c r="X28" s="38">
        <f>'[1]Rate Design'!$U$26</f>
        <v>1499881926.5860493</v>
      </c>
      <c r="Z28" s="59"/>
    </row>
    <row r="29" spans="1:29" s="20" customFormat="1" x14ac:dyDescent="0.2">
      <c r="A29" s="19"/>
      <c r="G29" s="42"/>
      <c r="H29" s="42"/>
      <c r="I29" s="42"/>
      <c r="J29" s="19"/>
      <c r="K29" s="19"/>
      <c r="L29" s="43"/>
      <c r="O29" s="39"/>
      <c r="T29" s="46"/>
      <c r="V29" s="17"/>
      <c r="Z29" s="59"/>
    </row>
    <row r="30" spans="1:29" s="20" customFormat="1" ht="13.5" thickBot="1" x14ac:dyDescent="0.25">
      <c r="A30" s="19"/>
      <c r="G30" s="42"/>
      <c r="H30" s="42"/>
      <c r="I30" s="42"/>
      <c r="J30" s="19"/>
      <c r="K30" s="19"/>
      <c r="L30" s="43"/>
      <c r="O30" s="39"/>
      <c r="V30" s="47"/>
      <c r="W30" s="60"/>
      <c r="Z30" s="59"/>
    </row>
    <row r="31" spans="1:29" s="20" customFormat="1" ht="51.75" thickBot="1" x14ac:dyDescent="0.25">
      <c r="A31" s="19"/>
      <c r="G31" s="42"/>
      <c r="H31" s="42"/>
      <c r="I31" s="42"/>
      <c r="J31" s="19"/>
      <c r="K31" s="19"/>
      <c r="L31" s="43"/>
      <c r="M31" s="19"/>
      <c r="N31" s="19"/>
      <c r="O31" s="44"/>
      <c r="Q31" s="45"/>
      <c r="T31" s="19"/>
      <c r="U31" s="48" t="s">
        <v>28</v>
      </c>
      <c r="V31" s="48" t="s">
        <v>33</v>
      </c>
      <c r="W31" s="48" t="s">
        <v>34</v>
      </c>
      <c r="X31" s="48" t="s">
        <v>30</v>
      </c>
      <c r="Y31" s="48" t="s">
        <v>29</v>
      </c>
      <c r="Z31" s="48" t="s">
        <v>35</v>
      </c>
    </row>
    <row r="32" spans="1:29" s="20" customFormat="1" ht="13.5" thickBot="1" x14ac:dyDescent="0.25">
      <c r="A32" s="19"/>
      <c r="G32" s="42"/>
      <c r="H32" s="42"/>
      <c r="I32" s="42"/>
      <c r="J32" s="19"/>
      <c r="K32" s="19"/>
      <c r="L32" s="43"/>
      <c r="M32" s="19"/>
      <c r="N32" s="49"/>
      <c r="O32" s="50"/>
      <c r="Q32" s="45"/>
      <c r="R32" s="39"/>
      <c r="T32" s="19"/>
      <c r="U32" s="21" t="str">
        <f>'[1]Rate Design'!$S38</f>
        <v>UR</v>
      </c>
      <c r="V32" s="51">
        <f>'[1]Rate Design'!$T38</f>
        <v>24.78</v>
      </c>
      <c r="W32" s="63">
        <f>'[1]Rate Design'!U38</f>
        <v>33.922733768454215</v>
      </c>
      <c r="X32" s="68">
        <f>'[1]Rate Design'!V38</f>
        <v>3</v>
      </c>
      <c r="Y32" s="51">
        <f>'[1]Rate Design'!W38</f>
        <v>3.0475779228180713</v>
      </c>
      <c r="Z32" s="51">
        <f>'[1]Rate Design'!X38</f>
        <v>27.827577922818072</v>
      </c>
    </row>
    <row r="33" spans="1:26" s="20" customFormat="1" ht="13.5" thickBot="1" x14ac:dyDescent="0.25">
      <c r="A33" s="19"/>
      <c r="G33" s="42"/>
      <c r="H33" s="42"/>
      <c r="I33" s="42"/>
      <c r="J33" s="19"/>
      <c r="K33" s="19"/>
      <c r="L33" s="43"/>
      <c r="M33" s="19"/>
      <c r="N33" s="49"/>
      <c r="O33" s="46"/>
      <c r="Q33" s="45"/>
      <c r="U33" s="21" t="str">
        <f>'[1]Rate Design'!$S39</f>
        <v>R1</v>
      </c>
      <c r="V33" s="51">
        <f>'[1]Rate Design'!$T39</f>
        <v>33.770000000000003</v>
      </c>
      <c r="W33" s="63">
        <f>'[1]Rate Design'!U39</f>
        <v>56.488093169133641</v>
      </c>
      <c r="X33" s="68">
        <f>'[1]Rate Design'!V39</f>
        <v>6</v>
      </c>
      <c r="Y33" s="51">
        <f>'[1]Rate Design'!W39</f>
        <v>3.7863488615222729</v>
      </c>
      <c r="Z33" s="51">
        <f>'[1]Rate Design'!X39</f>
        <v>37.556348861522274</v>
      </c>
    </row>
    <row r="34" spans="1:26" s="20" customFormat="1" ht="13.5" thickBot="1" x14ac:dyDescent="0.25">
      <c r="A34" s="19"/>
      <c r="G34" s="42"/>
      <c r="H34" s="42"/>
      <c r="I34" s="42"/>
      <c r="J34" s="19"/>
      <c r="K34" s="19"/>
      <c r="L34" s="43"/>
      <c r="M34" s="19"/>
      <c r="N34" s="49"/>
      <c r="O34" s="44"/>
      <c r="T34" s="19"/>
      <c r="U34" s="21" t="str">
        <f>'[1]Rate Design'!$S40</f>
        <v>R2</v>
      </c>
      <c r="V34" s="51">
        <f>'[1]Rate Design'!$T40</f>
        <v>80.33</v>
      </c>
      <c r="W34" s="63">
        <f>'[1]Rate Design'!U40</f>
        <v>131.34448656590837</v>
      </c>
      <c r="X34" s="68">
        <f>'[1]Rate Design'!V40</f>
        <v>6</v>
      </c>
      <c r="Y34" s="51">
        <f>'[1]Rate Design'!W40</f>
        <v>8.5024144276513951</v>
      </c>
      <c r="Z34" s="51">
        <f>'[1]Rate Design'!X40</f>
        <v>88.832414427651401</v>
      </c>
    </row>
    <row r="35" spans="1:26" s="20" customFormat="1" ht="13.5" thickBot="1" x14ac:dyDescent="0.25">
      <c r="A35" s="19"/>
      <c r="G35" s="42"/>
      <c r="H35" s="42"/>
      <c r="I35" s="42"/>
      <c r="J35" s="19"/>
      <c r="K35" s="19"/>
      <c r="L35" s="43"/>
      <c r="O35" s="39"/>
      <c r="Q35" s="19"/>
      <c r="S35" s="52"/>
      <c r="T35" s="19"/>
      <c r="U35" s="21" t="str">
        <f>'[1]Rate Design'!$S41</f>
        <v>Seasonal R2</v>
      </c>
      <c r="V35" s="51">
        <f>'[1]Rate Design'!$T41</f>
        <v>36.28</v>
      </c>
      <c r="W35" s="63">
        <f>'[1]Rate Design'!U41</f>
        <v>63.226895716312924</v>
      </c>
      <c r="X35" s="68">
        <f>'[1]Rate Design'!V41</f>
        <v>6</v>
      </c>
      <c r="Y35" s="51">
        <f>'[1]Rate Design'!W41</f>
        <v>4.4911492860521536</v>
      </c>
      <c r="Z35" s="51">
        <f>'[1]Rate Design'!X41</f>
        <v>40.771149286052157</v>
      </c>
    </row>
    <row r="36" spans="1:26" s="20" customFormat="1" x14ac:dyDescent="0.2">
      <c r="A36" s="19"/>
      <c r="G36" s="42"/>
      <c r="H36" s="42"/>
      <c r="I36" s="42"/>
      <c r="J36" s="19"/>
      <c r="K36" s="19"/>
      <c r="L36" s="43"/>
      <c r="O36" s="39"/>
      <c r="Q36" s="19"/>
      <c r="S36" s="52"/>
      <c r="T36" s="19"/>
      <c r="V36" s="17"/>
    </row>
    <row r="37" spans="1:26" x14ac:dyDescent="0.2">
      <c r="A37" s="3"/>
      <c r="G37" s="8"/>
      <c r="H37" s="8"/>
      <c r="I37" s="8"/>
      <c r="J37" s="3"/>
      <c r="K37" s="3"/>
      <c r="L37" s="9"/>
      <c r="Q37" s="3"/>
      <c r="S37" s="5"/>
      <c r="T37" s="3"/>
      <c r="V37" s="2"/>
    </row>
    <row r="38" spans="1:26" x14ac:dyDescent="0.2">
      <c r="A38" s="3"/>
      <c r="G38" s="8"/>
      <c r="H38" s="8"/>
      <c r="I38" s="8"/>
      <c r="J38" s="3"/>
      <c r="K38" s="3"/>
      <c r="L38" s="9"/>
      <c r="O38" s="4"/>
      <c r="Q38" s="3"/>
      <c r="S38" s="5"/>
      <c r="T38" s="3"/>
      <c r="V38" s="2"/>
    </row>
    <row r="39" spans="1:26" x14ac:dyDescent="0.2">
      <c r="A39" s="3"/>
      <c r="G39" s="8"/>
      <c r="H39" s="8"/>
      <c r="I39" s="8"/>
      <c r="J39" s="3"/>
      <c r="K39" s="3"/>
      <c r="L39" s="9"/>
      <c r="T39" s="3"/>
    </row>
    <row r="40" spans="1:26" x14ac:dyDescent="0.2">
      <c r="A40" s="3"/>
      <c r="J40" s="3"/>
      <c r="K40" s="3"/>
      <c r="L40" s="9"/>
      <c r="O40" s="4"/>
      <c r="T40" s="3"/>
    </row>
  </sheetData>
  <mergeCells count="1">
    <mergeCell ref="A3:AC3"/>
  </mergeCells>
  <pageMargins left="0.7" right="0.7" top="0.75" bottom="0.75" header="0.3" footer="0.3"/>
  <pageSetup scale="3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2_017_Update_Req xmlns="6dcd9429-6e78-45c3-81f4-2084e6c5315d">false</_x0032_017_Update_Req>
    <Transcript_x0020_Line xmlns="6dcd9429-6e78-45c3-81f4-2084e6c5315d" xsi:nil="true"/>
    <Exhibit_Ref_Additional xmlns="6dcd9429-6e78-45c3-81f4-2084e6c5315d">false</Exhibit_Ref_Additional>
    <Exhibit_Ref_Page xmlns="6dcd9429-6e78-45c3-81f4-2084e6c5315d" xsi:nil="true"/>
    <RA_Final xmlns="6dcd9429-6e78-45c3-81f4-2084e6c5315d">false</RA_Final>
    <Tech_Conf_Date xmlns="6dcd9429-6e78-45c3-81f4-2084e6c5315d" xsi:nil="true"/>
    <Intervenor_x0020_Acronym xmlns="6dcd9429-6e78-45c3-81f4-2084e6c5315d" xsi:nil="true"/>
    <Legal_x0020_Review_x0020_Required xmlns="6dcd9429-6e78-45c3-81f4-2084e6c5315d">No</Legal_x0020_Review_x0020_Required>
    <Transcript_x0020_Page xmlns="6dcd9429-6e78-45c3-81f4-2084e6c5315d" xsi:nil="true"/>
    <Witness xmlns="6dcd9429-6e78-45c3-81f4-2084e6c5315d" xsi:nil="true"/>
    <Exhibit_Ref xmlns="6dcd9429-6e78-45c3-81f4-2084e6c5315d" xsi:nil="true"/>
    <Strategic_x003f_ xmlns="6dcd9429-6e78-45c3-81f4-2084e6c5315d">false</Strategic_x003f_>
    <Ready_x0020_to_x0020_PDF xmlns="6dcd9429-6e78-45c3-81f4-2084e6c5315d">false</Ready_x0020_to_x0020_PDF>
    <Dir_1 xmlns="6dcd9429-6e78-45c3-81f4-2084e6c5315d">false</Dir_1>
    <SR_Approved xmlns="6dcd9429-6e78-45c3-81f4-2084e6c5315d">true</SR_Approved>
    <Author_x0028_s_x0029_ xmlns="6dcd9429-6e78-45c3-81f4-2084e6c5315d">
      <UserInfo>
        <DisplayName/>
        <AccountId xsi:nil="true"/>
        <AccountType/>
      </UserInfo>
    </Author_x0028_s_x0029_>
    <Draft_Ready xmlns="6dcd9429-6e78-45c3-81f4-2084e6c5315d">false</Draft_Ready>
    <Question xmlns="6dcd9429-6e78-45c3-81f4-2084e6c531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1494B0B41F8B4BB8F136CE0C11739D" ma:contentTypeVersion="20" ma:contentTypeDescription="Create a new document." ma:contentTypeScope="" ma:versionID="8a1e91714f02f6134c305f9ed6cc720d">
  <xsd:schema xmlns:xsd="http://www.w3.org/2001/XMLSchema" xmlns:xs="http://www.w3.org/2001/XMLSchema" xmlns:p="http://schemas.microsoft.com/office/2006/metadata/properties" xmlns:ns2="6dcd9429-6e78-45c3-81f4-2084e6c5315d" targetNamespace="http://schemas.microsoft.com/office/2006/metadata/properties" ma:root="true" ma:fieldsID="ac7d5c327a9b5fc03e5c5642af96d16c" ns2:_="">
    <xsd:import namespace="6dcd9429-6e78-45c3-81f4-2084e6c5315d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2:Dir_1" minOccurs="0"/>
                <xsd:element ref="ns2:Draft_Ready" minOccurs="0"/>
                <xsd:element ref="ns2:Exhibit_Ref" minOccurs="0"/>
                <xsd:element ref="ns2:Exhibit_Ref_Additional" minOccurs="0"/>
                <xsd:element ref="ns2:Exhibit_Ref_Page" minOccurs="0"/>
                <xsd:element ref="ns2:Intervenor_x0020_Acronym" minOccurs="0"/>
                <xsd:element ref="ns2:Legal_x0020_Review_x0020_Required" minOccurs="0"/>
                <xsd:element ref="ns2:Question" minOccurs="0"/>
                <xsd:element ref="ns2:RA_Final" minOccurs="0"/>
                <xsd:element ref="ns2:SR_Approved" minOccurs="0"/>
                <xsd:element ref="ns2:Strategic_x003f_" minOccurs="0"/>
                <xsd:element ref="ns2:Transcript_x0020_Page" minOccurs="0"/>
                <xsd:element ref="ns2:Transcript_x0020_Line" minOccurs="0"/>
                <xsd:element ref="ns2:Author_x0028_s_x0029_" minOccurs="0"/>
                <xsd:element ref="ns2:Tech_Conf_Date" minOccurs="0"/>
                <xsd:element ref="ns2:_x0032_017_Update_Req" minOccurs="0"/>
                <xsd:element ref="ns2:Ready_x0020_to_x0020_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d9429-6e78-45c3-81f4-2084e6c5315d" elementFormDefault="qualified">
    <xsd:import namespace="http://schemas.microsoft.com/office/2006/documentManagement/types"/>
    <xsd:import namespace="http://schemas.microsoft.com/office/infopath/2007/PartnerControls"/>
    <xsd:element name="Witness" ma:index="8" nillable="true" ma:displayName="Witness" ma:description="List of Witness(es)" ma:format="Dropdown" ma:internalName="Witness">
      <xsd:simpleType>
        <xsd:restriction base="dms:Choice">
          <xsd:enumeration value="ALAGHEBAND Bijan"/>
          <xsd:enumeration value="ANDRE Henry"/>
          <xsd:enumeration value="BOLDT John"/>
          <xsd:enumeration value="CHHELAVDA Samir"/>
          <xsd:enumeration value="D'ANDREA Frank"/>
          <xsd:enumeration value="FENRICK Steve (PSE)"/>
          <xsd:enumeration value="GARZOUZI Lyla"/>
          <xsd:enumeration value="IRVINE Tom"/>
          <xsd:enumeration value="JESUS Bruno"/>
          <xsd:enumeration value="JODOIN Joel"/>
          <xsd:enumeration value="MCDONELL Keith"/>
          <xsd:enumeration value="MERALI Imran"/>
        </xsd:restriction>
      </xsd:simpleType>
    </xsd:element>
    <xsd:element name="Dir_1" ma:index="9" nillable="true" ma:displayName="Dir_1" ma:default="0" ma:description="Director Approval" ma:internalName="Dir_1">
      <xsd:simpleType>
        <xsd:restriction base="dms:Boolean"/>
      </xsd:simpleType>
    </xsd:element>
    <xsd:element name="Draft_Ready" ma:index="10" nillable="true" ma:displayName="Draft_Ready" ma:default="0" ma:description="Ready for RA review" ma:internalName="Draft_Ready">
      <xsd:simpleType>
        <xsd:restriction base="dms:Boolean"/>
      </xsd:simpleType>
    </xsd:element>
    <xsd:element name="Exhibit_Ref" ma:index="11" nillable="true" ma:displayName="Exhibit_Ref" ma:description="Reference to the DX Application exhibit" ma:format="Dropdown" ma:internalName="Exhibit_Ref">
      <xsd:simpleType>
        <xsd:restriction base="dms:Choice">
          <xsd:enumeration value="A-01-01"/>
          <xsd:enumeration value="A-02-01"/>
          <xsd:enumeration value="A-02-01-01"/>
          <xsd:enumeration value="A-02-02"/>
          <xsd:enumeration value="A-03-01"/>
          <xsd:enumeration value="A-03-01-01"/>
          <xsd:enumeration value="A-03-01-02"/>
          <xsd:enumeration value="A-03-01-03"/>
          <xsd:enumeration value="A-03-01-04"/>
          <xsd:enumeration value="A-03-01-05"/>
          <xsd:enumeration value="A-03-02"/>
          <xsd:enumeration value="A-03-02-01"/>
          <xsd:enumeration value="A-03-02-02"/>
          <xsd:enumeration value="A-04-01"/>
          <xsd:enumeration value="A-04-02"/>
          <xsd:enumeration value="A-05-01"/>
          <xsd:enumeration value="A-05-02"/>
          <xsd:enumeration value="A-05-02-01"/>
          <xsd:enumeration value="A-05-03"/>
          <xsd:enumeration value="A-05-03-01"/>
          <xsd:enumeration value="A-05-03-02"/>
          <xsd:enumeration value="A-06-01"/>
          <xsd:enumeration value="A-06-02"/>
          <xsd:enumeration value="A-06-02-01"/>
          <xsd:enumeration value="A-06-02-02"/>
          <xsd:enumeration value="A-06-02-03"/>
          <xsd:enumeration value="A-06-03"/>
          <xsd:enumeration value="A-06-04"/>
          <xsd:enumeration value="A-06-04-01"/>
          <xsd:enumeration value="A-06-04-02"/>
          <xsd:enumeration value="A-06-05"/>
          <xsd:enumeration value="A-06-05-01"/>
          <xsd:enumeration value="A-06-06"/>
          <xsd:enumeration value="A-06-07"/>
          <xsd:enumeration value="A-06-07-01"/>
          <xsd:enumeration value="A-06-07-02"/>
          <xsd:enumeration value="A-06-07-03"/>
          <xsd:enumeration value="A-06-08"/>
          <xsd:enumeration value="A-06-08-01"/>
          <xsd:enumeration value="A-07-01"/>
          <xsd:enumeration value="A-08-01"/>
          <xsd:enumeration value="A-09-01"/>
          <xsd:enumeration value="A-09-02"/>
          <xsd:enumeration value="A-10-01"/>
          <xsd:enumeration value="Appendix 2-G"/>
          <xsd:enumeration value="B1-01-01 Section 1.0"/>
          <xsd:enumeration value="B1-01-01 Section 1.1"/>
          <xsd:enumeration value="B1-01-01 Section 1.2"/>
          <xsd:enumeration value="B1-01-01 Section 1.2-A01"/>
          <xsd:enumeration value="B1-01-01 Section 1.2-A02"/>
          <xsd:enumeration value="B1-01-01 Section 1.2-A03"/>
          <xsd:enumeration value="B1-01-01 Section 1.2-A04"/>
          <xsd:enumeration value="B1-01-01 Section 1.2-A05"/>
          <xsd:enumeration value="B1-01-01 Section 1.2-A06"/>
          <xsd:enumeration value="B1-01-01 Section 1.2-A07"/>
          <xsd:enumeration value="B1-01-01 Section 1.2-A08"/>
          <xsd:enumeration value="B1-01-01 Section 1.2-A09"/>
          <xsd:enumeration value="B1-01-01 Section 1.2-A10"/>
          <xsd:enumeration value="B1-01-01 Section 1.2-A11"/>
          <xsd:enumeration value="B1-01-01 Section 1.2-A12"/>
          <xsd:enumeration value="B1-01-01 Section 1.2-A13"/>
          <xsd:enumeration value="B1-01-01 Section 1.2-A14"/>
          <xsd:enumeration value="B1-01-01 Section 1.2-A15"/>
          <xsd:enumeration value="B1-01-01 Section 1.2-A16"/>
          <xsd:enumeration value="B1-01-01 Section 1.2-A17"/>
          <xsd:enumeration value="B1-01-01 Section 1.2-A18"/>
          <xsd:enumeration value="B1-01-01 Section 1.2-A19"/>
          <xsd:enumeration value="B1-01-01 Section 1.2-A20"/>
          <xsd:enumeration value="B1-01-01 Section 1.2-A21"/>
          <xsd:enumeration value="B1-01-01 Section 1.2-A22"/>
          <xsd:enumeration value="B1-01-01 Section 1.2-A23"/>
          <xsd:enumeration value="B1-01-01 Section 1.2-A24"/>
          <xsd:enumeration value="B1-01-01 Section 1.2-A25"/>
          <xsd:enumeration value="B1-01-01 Section 1.2-A26"/>
          <xsd:enumeration value="B1-01-01 Section 1.2-A27"/>
          <xsd:enumeration value="B1-01-01 Section 1.2-A28"/>
          <xsd:enumeration value="B1-01-01 Section 1.2-A29"/>
          <xsd:enumeration value="B1-01-01 Section 1.2-A30"/>
          <xsd:enumeration value="B1-01-01 Section 1.3"/>
          <xsd:enumeration value="B1-01-01 Section 1.3-A01"/>
          <xsd:enumeration value="B1-01-01 Section 1.3-A02"/>
          <xsd:enumeration value="B1-01-01 Section 1.3-A03"/>
          <xsd:enumeration value="B1-01-01 Section 1.3-A04"/>
          <xsd:enumeration value="B1-01-01 Section 1.4"/>
          <xsd:enumeration value="B1-01-01 Section 1.4-A01"/>
          <xsd:enumeration value="B1-01-01 Section 1.4-A05"/>
          <xsd:enumeration value="B1-01-01 Section 1.5"/>
          <xsd:enumeration value="B1-01-01 Section 1.6"/>
          <xsd:enumeration value="B1-01-01 Section 1.6-A01"/>
          <xsd:enumeration value="B1-01-01 Section 1.6-A02"/>
          <xsd:enumeration value="B1-01-01 Section 1.6-A03"/>
          <xsd:enumeration value="B1-01-01 Section 2.0"/>
          <xsd:enumeration value="B1-01-01 Section 2.1"/>
          <xsd:enumeration value="B1-01-01 Section 2.2"/>
          <xsd:enumeration value="B1-01-01 Section 2.3"/>
          <xsd:enumeration value="B1-01-01 Section 2.4"/>
          <xsd:enumeration value="B1-01-01 Section 3.0"/>
          <xsd:enumeration value="B1-01-01 Section 3.1"/>
          <xsd:enumeration value="B1-01-01 Section 3.2"/>
          <xsd:enumeration value="B1-01-01 Section 3.3"/>
          <xsd:enumeration value="B1-01-01 Section 3.4"/>
          <xsd:enumeration value="B1-01-01 Section 3.5"/>
          <xsd:enumeration value="B1-01-01 Section 3.6"/>
          <xsd:enumeration value="B1-01-01 Section 3.7"/>
          <xsd:enumeration value="B1-01-01 Section 3.8"/>
          <xsd:enumeration value="B1-01-02"/>
          <xsd:enumeration value="B1-02-01"/>
          <xsd:enumeration value="C1-01-01"/>
          <xsd:enumeration value="C1-01-02"/>
          <xsd:enumeration value="C1-01-03"/>
          <xsd:enumeration value="C1-01-04"/>
          <xsd:enumeration value="C1-01-05"/>
          <xsd:enumeration value="C1-01-06"/>
          <xsd:enumeration value="C1-01-07"/>
          <xsd:enumeration value="C1-01-08"/>
          <xsd:enumeration value="C1-01-09"/>
          <xsd:enumeration value="C1-01-10"/>
          <xsd:enumeration value="C1-02-01"/>
          <xsd:enumeration value="C1-02-01-01"/>
          <xsd:enumeration value="C1-02-01-02"/>
          <xsd:enumeration value="C1-02-01-03"/>
          <xsd:enumeration value="C1-02-01-04"/>
          <xsd:enumeration value="C1-02-01-05"/>
          <xsd:enumeration value="C1-02-01-06"/>
          <xsd:enumeration value="C1-02-01-07"/>
          <xsd:enumeration value="C1-02-01-08"/>
          <xsd:enumeration value="C1-02-02"/>
          <xsd:enumeration value="C1-02-02-01"/>
          <xsd:enumeration value="C1-02-02-02"/>
          <xsd:enumeration value="C1-03-01"/>
          <xsd:enumeration value="C1-03-01-01"/>
          <xsd:enumeration value="C1-03-01-02"/>
          <xsd:enumeration value="C1-03-01-03"/>
          <xsd:enumeration value="C1-04-01"/>
          <xsd:enumeration value="C1-04-01-01"/>
          <xsd:enumeration value="C1-05-01"/>
          <xsd:enumeration value="C1-05-01-01"/>
          <xsd:enumeration value="C1-05-01-02"/>
          <xsd:enumeration value="C1-05-01-03"/>
          <xsd:enumeration value="C1-05-02"/>
          <xsd:enumeration value="C1-06-01"/>
          <xsd:enumeration value="C1-06-01-01"/>
          <xsd:enumeration value="C1-06-02"/>
          <xsd:enumeration value="C1-07-01"/>
          <xsd:enumeration value="C1-07-02"/>
          <xsd:enumeration value="C1-07-02-01"/>
          <xsd:enumeration value="C1-07-02-02"/>
          <xsd:enumeration value="C1-07-02-03"/>
          <xsd:enumeration value="C1-07-02-04"/>
          <xsd:enumeration value="C1-07-02-05"/>
          <xsd:enumeration value="C1-07-02-06"/>
          <xsd:enumeration value="C1-07-03"/>
          <xsd:enumeration value="C1-07-03-01"/>
          <xsd:enumeration value="C1-07-03-02"/>
          <xsd:enumeration value="C1-07-04"/>
          <xsd:enumeration value="C2-01-01"/>
          <xsd:enumeration value="D1-01-01"/>
          <xsd:enumeration value="D1-01-02"/>
          <xsd:enumeration value="D1-01-03"/>
          <xsd:enumeration value="D1-01-03-01"/>
          <xsd:enumeration value="D1-01-04"/>
          <xsd:enumeration value="D1-01-05"/>
          <xsd:enumeration value="D1-02-01"/>
          <xsd:enumeration value="D1-02-02"/>
          <xsd:enumeration value="D1-03-01"/>
          <xsd:enumeration value="D1-03-01-01"/>
          <xsd:enumeration value="D1-03-01-02"/>
          <xsd:enumeration value="D1-04-01"/>
          <xsd:enumeration value="D1-04-01-01"/>
          <xsd:enumeration value="D2-01-01"/>
          <xsd:enumeration value="D2-01-02"/>
          <xsd:enumeration value="D2-01-02-01"/>
          <xsd:enumeration value="D2-01-03"/>
          <xsd:enumeration value="D2-01-04"/>
          <xsd:enumeration value="D2-01-05"/>
          <xsd:enumeration value="D2-02-01"/>
          <xsd:enumeration value="D2-02-02"/>
          <xsd:enumeration value="DSP_Table_54-57"/>
          <xsd:enumeration value="DSP-Appendix_A"/>
          <xsd:enumeration value="E1-01-01"/>
          <xsd:enumeration value="E1-01-02"/>
          <xsd:enumeration value="E1-01-02_Tables 4_5"/>
          <xsd:enumeration value="E1-01-02-01"/>
          <xsd:enumeration value="E1-02-01"/>
          <xsd:enumeration value="E1-02-01-01"/>
          <xsd:enumeration value="E1-02-01-02"/>
          <xsd:enumeration value="E2-01-01"/>
          <xsd:enumeration value="E2-01-02"/>
          <xsd:enumeration value="F1-01-01"/>
          <xsd:enumeration value="F1-01-01-01"/>
          <xsd:enumeration value="F1-01-01-02"/>
          <xsd:enumeration value="F1-02-01"/>
          <xsd:enumeration value="F1-02-01-01"/>
          <xsd:enumeration value="F1-03-01"/>
          <xsd:enumeration value="G1-01-01"/>
          <xsd:enumeration value="G1-02-01"/>
          <xsd:enumeration value="G1-03-01"/>
          <xsd:enumeration value="G1-03-01-01"/>
          <xsd:enumeration value="G1-03-01-02"/>
          <xsd:enumeration value="G1-03-01-03"/>
          <xsd:enumeration value="G1-03-01-04"/>
          <xsd:enumeration value="H1-01-01"/>
          <xsd:enumeration value="H1-01-01-01"/>
          <xsd:enumeration value="H1-01-01-02"/>
          <xsd:enumeration value="H1-01-02"/>
          <xsd:enumeration value="H1-01-03"/>
          <xsd:enumeration value="H1-01-04"/>
          <xsd:enumeration value="H1-02-01"/>
          <xsd:enumeration value="H1-02-02"/>
          <xsd:enumeration value="H1-02-02-01"/>
          <xsd:enumeration value="H1-02-02-02"/>
          <xsd:enumeration value="H1-02-02-03"/>
          <xsd:enumeration value="H1-02-02-04"/>
          <xsd:enumeration value="H1-02-03"/>
          <xsd:enumeration value="H1-02-03-01"/>
          <xsd:enumeration value="H1-02-03-02"/>
          <xsd:enumeration value="H1-03-01"/>
          <xsd:enumeration value="H1-03-02"/>
          <xsd:enumeration value="H1-04-01"/>
          <xsd:enumeration value="H1-04-01-01"/>
          <xsd:enumeration value="H1-04-01-02"/>
          <xsd:enumeration value="H1-04-01-03"/>
          <xsd:enumeration value="H1-04-01-04"/>
          <xsd:enumeration value="H1-04-01-05"/>
          <xsd:enumeration value="H1-05-01"/>
          <xsd:enumeration value="Q-01-01"/>
          <xsd:enumeration value="Q-01-01-01"/>
          <xsd:enumeration value="Q-01-01-02"/>
          <xsd:enumeration value="Q-01-01-03"/>
          <xsd:enumeration value="Q-01-01-04"/>
          <xsd:enumeration value="Q-01-01-05"/>
          <xsd:enumeration value="Q-01-01-06"/>
          <xsd:enumeration value="Q-01-01-07"/>
          <xsd:enumeration value="Q-01-01-08"/>
          <xsd:enumeration value="Auditor General Report"/>
          <xsd:enumeration value="Executive Presentation Day"/>
          <xsd:enumeration value="None"/>
          <xsd:enumeration value="Previous Proceeding"/>
          <xsd:enumeration value="I-04-ABE-001"/>
          <xsd:enumeration value="I-46-ABE-002"/>
          <xsd:enumeration value="I-02-AMPCO-002"/>
          <xsd:enumeration value="I-02-AMPCO-002-01"/>
          <xsd:enumeration value="I-02-AMPCO-002-02"/>
          <xsd:enumeration value="I-03-AMPCO-053"/>
          <xsd:enumeration value="I-18-AMPCO-003"/>
          <xsd:enumeration value="I-19-AMPCO-012"/>
          <xsd:enumeration value="I-19-AMPCO-014"/>
          <xsd:enumeration value="I-21-AMPCO-015"/>
          <xsd:enumeration value="I-23-AMPCO-007"/>
          <xsd:enumeration value="I-23-AMPCO-010"/>
          <xsd:enumeration value="I-23-AMPCO-011"/>
          <xsd:enumeration value="I-24-AMPCO-001"/>
          <xsd:enumeration value="I-24-AMPCO-004"/>
          <xsd:enumeration value="I-24-AMPCO-005"/>
          <xsd:enumeration value="I-24-AMPCO-006"/>
          <xsd:enumeration value="I-24-AMPCO-008"/>
          <xsd:enumeration value="I-24-AMPCO-013"/>
          <xsd:enumeration value="I-24-AMPCO-016"/>
          <xsd:enumeration value="I-24-AMPCO-020"/>
          <xsd:enumeration value="I-24-AMPCO-021"/>
          <xsd:enumeration value="I-24-AMPCO-022"/>
          <xsd:enumeration value="I-24-AMPCO-023"/>
          <xsd:enumeration value="I-24-AMPCO-023-01"/>
          <xsd:enumeration value="I-24-AMPCO-023-01"/>
          <xsd:enumeration value="I-24-AMPCO-024"/>
          <xsd:enumeration value="I-24-AMPCO-024-01"/>
          <xsd:enumeration value="I-24-AMPCO-024-01"/>
          <xsd:enumeration value="I-24-AMPCO-025"/>
          <xsd:enumeration value="I-24-AMPCO-025-01"/>
          <xsd:enumeration value="I-24-AMPCO-025-01"/>
          <xsd:enumeration value="I-24-AMPCO-026"/>
          <xsd:enumeration value="I-24-AMPCO-026-01"/>
          <xsd:enumeration value="I-24-AMPCO-026-01"/>
          <xsd:enumeration value="I-24-AMPCO-033"/>
          <xsd:enumeration value="I-24-AMPCO-033-01"/>
          <xsd:enumeration value="I-24-AMPCO-033-01"/>
          <xsd:enumeration value="I-24-AMPCO-034"/>
          <xsd:enumeration value="I-24-AMPCO-035"/>
          <xsd:enumeration value="I-24-AMPCO-036"/>
          <xsd:enumeration value="I-25-AMPCO-017"/>
          <xsd:enumeration value="I-25-AMPCO-018"/>
          <xsd:enumeration value="I-25-AMPCO-019"/>
          <xsd:enumeration value="I-25-AMPCO-032"/>
          <xsd:enumeration value="I-28-AMPCO-009"/>
          <xsd:enumeration value="I-29-AMPCO-027"/>
          <xsd:enumeration value="I-29-AMPCO-028"/>
          <xsd:enumeration value="I-29-AMPCO-029"/>
          <xsd:enumeration value="I-29-AMPCO-030"/>
          <xsd:enumeration value="I-29-AMPCO-031"/>
          <xsd:enumeration value="I-33-AMPCO-052"/>
          <xsd:enumeration value="I-38-AMPCO-037"/>
          <xsd:enumeration value="I-38-AMPCO-038"/>
          <xsd:enumeration value="I-38-AMPCO-040"/>
          <xsd:enumeration value="I-38-AMPCO-041"/>
          <xsd:enumeration value="I-38-AMPCO-042"/>
          <xsd:enumeration value="I-38-AMPCO-043"/>
          <xsd:enumeration value="I-38-AMPCO-044"/>
          <xsd:enumeration value="I-38-AMPCO-045"/>
          <xsd:enumeration value="I-39-AMPCO-039"/>
          <xsd:enumeration value="I-39-AMPCO-046"/>
          <xsd:enumeration value="I-40-AMPCO-047"/>
          <xsd:enumeration value="I-40-AMPCO-047-01"/>
          <xsd:enumeration value="I-40-AMPCO-047-02"/>
          <xsd:enumeration value="I-40-AMPCO-047-03"/>
          <xsd:enumeration value="I-40-AMPCO-048"/>
          <xsd:enumeration value="I-40-AMPCO-049"/>
          <xsd:enumeration value="I-40-AMPCO-050"/>
          <xsd:enumeration value="I-40-AMPCO-050-01_redacted"/>
          <xsd:enumeration value="I-40-AMPCO-051"/>
          <xsd:enumeration value="I-54-AMPCO-054"/>
          <xsd:enumeration value="I-06-Anwaatin-001"/>
          <xsd:enumeration value="I-06-Anwaatin-001-01"/>
          <xsd:enumeration value="I-06-Anwaatin-001-02"/>
          <xsd:enumeration value="I-06-Anwaatin-001-03"/>
          <xsd:enumeration value="I-06-Anwaatin-001-04"/>
          <xsd:enumeration value="I-06-Anwaatin-001-05"/>
          <xsd:enumeration value="I-06-Anwaatin-001-06"/>
          <xsd:enumeration value="I-06-Anwaatin-001-07"/>
          <xsd:enumeration value="I-06-Anwaatin-001-08"/>
          <xsd:enumeration value="I-06-Anwaatin-001-09"/>
          <xsd:enumeration value="I-06-Anwaatin-001-10"/>
          <xsd:enumeration value="I-06-Anwaatin-002"/>
          <xsd:enumeration value="I-06-Anwaatin-003"/>
          <xsd:enumeration value="I-06-Anwaatin-004"/>
          <xsd:enumeration value="I-06-Anwaatin-004-01"/>
          <xsd:enumeration value="I-06-Anwaatin-005"/>
          <xsd:enumeration value="I-06-Anwaatin-006"/>
          <xsd:enumeration value="I-06-Anwaatin-006-01"/>
          <xsd:enumeration value="I-06-Anwaatin-007"/>
          <xsd:enumeration value="I-06-Anwaatin-007-01"/>
          <xsd:enumeration value="I-24-Anwaatin-008"/>
          <xsd:enumeration value="I-24-Anwaatin-008-01"/>
          <xsd:enumeration value="I-24-Anwaatin-008-02"/>
          <xsd:enumeration value="I-24-Anwaatin-008-03"/>
          <xsd:enumeration value="I-51-Anwaatin-009"/>
          <xsd:enumeration value="I-51-Anwaatin-010"/>
          <xsd:enumeration value="I-01-BLC-001"/>
          <xsd:enumeration value="I-04-BLC-002"/>
          <xsd:enumeration value="I-04-BLC-003"/>
          <xsd:enumeration value="I-05-BLC-004"/>
          <xsd:enumeration value="I-05-BLC-004-01"/>
          <xsd:enumeration value="I-49-BLC-005"/>
          <xsd:enumeration value="I-49-BLC-006"/>
          <xsd:enumeration value="I-51-BLC-007"/>
          <xsd:enumeration value="I-57-BLC-008"/>
          <xsd:enumeration value="I-00-BOMA-B062"/>
          <xsd:enumeration value="I-00-BOMA-B064"/>
          <xsd:enumeration value="I-01-BOMA-A001"/>
          <xsd:enumeration value="I-01-BOMA-A002"/>
          <xsd:enumeration value="I-01-BOMA-A003"/>
          <xsd:enumeration value="I-01-BOMA-B040"/>
          <xsd:enumeration value="I-01-BOMA-B041"/>
          <xsd:enumeration value="I-01-BOMA-B042"/>
          <xsd:enumeration value="I-01-BOMA-B043"/>
          <xsd:enumeration value="I-01-BOMA-B044"/>
          <xsd:enumeration value="I-01-BOMA-B045"/>
          <xsd:enumeration value="I-01-BOMA-B046"/>
          <xsd:enumeration value="I-01-BOMA-B048"/>
          <xsd:enumeration value="I-01-BOMA-B049"/>
          <xsd:enumeration value="I-01-BOMA-B050"/>
          <xsd:enumeration value="I-01-BOMA-B051"/>
          <xsd:enumeration value="I-01-BOMA-B052"/>
          <xsd:enumeration value="I-01-BOMA-B053"/>
          <xsd:enumeration value="I-01-BOMA-B148"/>
          <xsd:enumeration value="I-01-BOMA-B149"/>
          <xsd:enumeration value="I-01-BOMA-B150"/>
          <xsd:enumeration value="I-01-BOMA-B151"/>
          <xsd:enumeration value="I-01-BOMA-B151-01"/>
          <xsd:enumeration value="I-02-BOMA-B073"/>
          <xsd:enumeration value="I-03-BOMA-B036"/>
          <xsd:enumeration value="I-03-BOMA-B037"/>
          <xsd:enumeration value="I-03-BOMA-B039"/>
          <xsd:enumeration value="I-04-BOMA-B017"/>
          <xsd:enumeration value="I-04-BOMA-B030"/>
          <xsd:enumeration value="I-04-BOMA-B124"/>
          <xsd:enumeration value="I-06-BOMA-B146"/>
          <xsd:enumeration value="I-07-BOMA-B010"/>
          <xsd:enumeration value="I-07-BOMA-B011"/>
          <xsd:enumeration value="I-07-BOMA-B061"/>
          <xsd:enumeration value="I-07-BOMA-B066"/>
          <xsd:enumeration value="I-07-BOMA-B079"/>
          <xsd:enumeration value="I-07-BOMA-B082"/>
          <xsd:enumeration value="I-07-BOMA-B088"/>
          <xsd:enumeration value="I-07-BOMA-B144"/>
          <xsd:enumeration value="I-08-BOMA-B141"/>
          <xsd:enumeration value="I-08-BOMA-B142"/>
          <xsd:enumeration value="I-08-BOMA-B143"/>
          <xsd:enumeration value="I-09-BOMA-B001"/>
          <xsd:enumeration value="I-09-BOMA-B002"/>
          <xsd:enumeration value="I-09-BOMA-B003"/>
          <xsd:enumeration value="I-09-BOMA-B004"/>
          <xsd:enumeration value="I-09-BOMA-B005"/>
          <xsd:enumeration value="I-09-BOMA-B006"/>
          <xsd:enumeration value="I-09-BOMA-B007"/>
          <xsd:enumeration value="I-09-BOMA-B008"/>
          <xsd:enumeration value="I-09-BOMA-B009"/>
          <xsd:enumeration value="I-09-BOMA-B012"/>
          <xsd:enumeration value="I-09-BOMA-B013"/>
          <xsd:enumeration value="I-09-BOMA-B014"/>
          <xsd:enumeration value="I-09-BOMA-B015"/>
          <xsd:enumeration value="I-09-BOMA-B016"/>
          <xsd:enumeration value="I-09-BOMA-B060"/>
          <xsd:enumeration value="I-09-BOMA-B065"/>
          <xsd:enumeration value="I-09-BOMA-B067"/>
          <xsd:enumeration value="I-13-BOMA-B085"/>
          <xsd:enumeration value="I-13-BOMA-B086"/>
          <xsd:enumeration value="I-13-BOMA-B087"/>
          <xsd:enumeration value="I-13-BOMA-B123"/>
          <xsd:enumeration value="I-15-BOMA-B063"/>
          <xsd:enumeration value="I-16-BOMA-B068"/>
          <xsd:enumeration value="I-16-BOMA-B068-01"/>
          <xsd:enumeration value="I-16-BOMA-B068-02"/>
          <xsd:enumeration value="I-16-BOMA-B069"/>
          <xsd:enumeration value="I-16-BOMA-B070"/>
          <xsd:enumeration value="I-16-BOMA-B072"/>
          <xsd:enumeration value="I-16-BOMA-B074"/>
          <xsd:enumeration value="I-16-BOMA-B089"/>
          <xsd:enumeration value="I-16-BOMA-B090"/>
          <xsd:enumeration value="I-16-BOMA-B092"/>
          <xsd:enumeration value="I-16-BOMA-B093"/>
          <xsd:enumeration value="I-16-BOMA-B094"/>
          <xsd:enumeration value="I-16-BOMA-B095"/>
          <xsd:enumeration value="I-16-BOMA-B096"/>
          <xsd:enumeration value="I-16-BOMA-B097"/>
          <xsd:enumeration value="I-16-BOMA-B098"/>
          <xsd:enumeration value="I-16-BOMA-B099"/>
          <xsd:enumeration value="I-16-BOMA-B101"/>
          <xsd:enumeration value="I-16-BOMA-B102"/>
          <xsd:enumeration value="I-16-BOMA-B103"/>
          <xsd:enumeration value="I-16-BOMA-B106"/>
          <xsd:enumeration value="I-16-BOMA-B109"/>
          <xsd:enumeration value="I-16-BOMA-B117"/>
          <xsd:enumeration value="I-16-BOMA-B118"/>
          <xsd:enumeration value="I-16-BOMA-B119"/>
          <xsd:enumeration value="I-16-BOMA-B120"/>
          <xsd:enumeration value="I-16-BOMA-B121"/>
          <xsd:enumeration value="I-17-BOMA-B034"/>
          <xsd:enumeration value="I-17-BOMA-B071"/>
          <xsd:enumeration value="I-17-BOMA-B080"/>
          <xsd:enumeration value="I-17-BOMA-B083"/>
          <xsd:enumeration value="I-17-BOMA-B084"/>
          <xsd:enumeration value="I-19-BOMA-B018"/>
          <xsd:enumeration value="I-19-BOMA-B019"/>
          <xsd:enumeration value="I-19-BOMA-B020"/>
          <xsd:enumeration value="I-19-BOMA-B038"/>
          <xsd:enumeration value="I-19-BOMA-B047"/>
          <xsd:enumeration value="I-19-BOMA-B057"/>
          <xsd:enumeration value="I-19-BOMA-B058"/>
          <xsd:enumeration value="I-19-BOMA-B059"/>
          <xsd:enumeration value="I-19-BOMA-B075"/>
          <xsd:enumeration value="I-19-BOMA-B076"/>
          <xsd:enumeration value="I-19-BOMA-B077"/>
          <xsd:enumeration value="I-19-BOMA-B114"/>
          <xsd:enumeration value="I-19-BOMA-B116"/>
          <xsd:enumeration value="I-20-BOMA-B021"/>
          <xsd:enumeration value="I-22-BOMA-B035"/>
          <xsd:enumeration value="I-22-BOMA-B100"/>
          <xsd:enumeration value="I-22-BOMA-B104"/>
          <xsd:enumeration value="I-22-BOMA-B105"/>
          <xsd:enumeration value="I-22-BOMA-B108"/>
          <xsd:enumeration value="I-22-BOMA-B122"/>
          <xsd:enumeration value="I-22-BOMA-B127"/>
          <xsd:enumeration value="I-22-BOMA-B128"/>
          <xsd:enumeration value="I-23-BOMA-A004"/>
          <xsd:enumeration value="I-23-BOMA-A005"/>
          <xsd:enumeration value="I-23-BOMA-A006"/>
          <xsd:enumeration value="I-23-BOMA-A007"/>
          <xsd:enumeration value="I-23-BOMA-A008"/>
          <xsd:enumeration value="I-23-BOMA-B032"/>
          <xsd:enumeration value="I-23-BOMA-B055"/>
          <xsd:enumeration value="I-23-BOMA-B078"/>
          <xsd:enumeration value="I-23-BOMA-B126"/>
          <xsd:enumeration value="I-23-BOMA-B129"/>
          <xsd:enumeration value="I-23-BOMA-B130"/>
          <xsd:enumeration value="I-23-BOMA-B132"/>
          <xsd:enumeration value="I-23-BOMA-B133"/>
          <xsd:enumeration value="I-23-BOMA-B134"/>
          <xsd:enumeration value="I-23-BOMA-B135"/>
          <xsd:enumeration value="I-23-BOMA-B136"/>
          <xsd:enumeration value="I-23-BOMA-B137"/>
          <xsd:enumeration value="I-23-BOMA-B138"/>
          <xsd:enumeration value="I-23-BOMA-B139"/>
          <xsd:enumeration value="I-24-BOMA-B033"/>
          <xsd:enumeration value="I-24-BOMA-B033-01"/>
          <xsd:enumeration value="I-24-BOMA-B091"/>
          <xsd:enumeration value="I-25-BOMA-B056"/>
          <xsd:enumeration value="I-25-BOMA-B107"/>
          <xsd:enumeration value="I-25-BOMA-B110"/>
          <xsd:enumeration value="I-25-BOMA-B111"/>
          <xsd:enumeration value="I-25-BOMA-B112"/>
          <xsd:enumeration value="I-25-BOMA-B113"/>
          <xsd:enumeration value="I-25-BOMA-B131"/>
          <xsd:enumeration value="I-25-BOMA-B131-01"/>
          <xsd:enumeration value="I-25-BOMA-B140"/>
          <xsd:enumeration value="I-25-BOMA-B152"/>
          <xsd:enumeration value="I-27-BOMA-A009"/>
          <xsd:enumeration value="I-28-BOMA-A010"/>
          <xsd:enumeration value="I-28-BOMA-B024"/>
          <xsd:enumeration value="I-28-BOMA-B025"/>
          <xsd:enumeration value="I-29-BOMA-B115"/>
          <xsd:enumeration value="I-29-BOMA-B125"/>
          <xsd:enumeration value="I-32-BOMA-B022"/>
          <xsd:enumeration value="I-32-BOMA-B028"/>
          <xsd:enumeration value="I-32-BOMA-B029"/>
          <xsd:enumeration value="I-32-BOMA-B145"/>
          <xsd:enumeration value="I-32-BOMA-B153"/>
          <xsd:enumeration value="I-32-BOMA-B153-01"/>
          <xsd:enumeration value="I-32-BOMA-B153-02"/>
          <xsd:enumeration value="I-32-BOMA-B153-03"/>
          <xsd:enumeration value="I-32-BOMA-B153-04"/>
          <xsd:enumeration value="I-32-BOMA-B153-05"/>
          <xsd:enumeration value="I-32-BOMA-B153-06"/>
          <xsd:enumeration value="I-32-BOMA-B153-07"/>
          <xsd:enumeration value="I-32-BOMA-B153-08"/>
          <xsd:enumeration value="I-32-BOMA-B153-09"/>
          <xsd:enumeration value="I-35-BOMA-B031"/>
          <xsd:enumeration value="I-35-BOMA-B081"/>
          <xsd:enumeration value="I-36-BOMA-B156"/>
          <xsd:enumeration value="I-36-BOMA-B156-01"/>
          <xsd:enumeration value="I-36-BOMA-B156-02"/>
          <xsd:enumeration value="I-36-BOMA-B156-03"/>
          <xsd:enumeration value="I-36-BOMA-B156-04"/>
          <xsd:enumeration value="I-36-BOMA-B156-05"/>
          <xsd:enumeration value="I-36-BOMA-B156-06a"/>
          <xsd:enumeration value="I-36-BOMA-B156-06b"/>
          <xsd:enumeration value="I-36-BOMA-B156-07"/>
          <xsd:enumeration value="I-36-BOMA-B157"/>
          <xsd:enumeration value="I-36-BOMA-B158"/>
          <xsd:enumeration value="I-36-BOMA-B159"/>
          <xsd:enumeration value="I-36-BOMA-B159-01"/>
          <xsd:enumeration value="I-36-BOMA-B159-02"/>
          <xsd:enumeration value="I-36-BOMA-B161"/>
          <xsd:enumeration value="I-37-BOMA-B026"/>
          <xsd:enumeration value="I-37-BOMA-B027"/>
          <xsd:enumeration value="I-38-BOMA-B054"/>
          <xsd:enumeration value="I-38-BOMA-B147"/>
          <xsd:enumeration value="I-38-BOMA-B154"/>
          <xsd:enumeration value="I-39-BOMA-A011"/>
          <xsd:enumeration value="I-41-BOMA-B155"/>
          <xsd:enumeration value="I-42-BOMA-B160"/>
          <xsd:enumeration value="I-47-BOMA-B023"/>
          <xsd:enumeration value="I-02-CCC-001"/>
          <xsd:enumeration value="I-03-CCC-002"/>
          <xsd:enumeration value="I-03-CCC-003"/>
          <xsd:enumeration value="I-03-CCC-004"/>
          <xsd:enumeration value="I-03-CCC-005"/>
          <xsd:enumeration value="I-03-CCC-006"/>
          <xsd:enumeration value="I-03-CCC-006-01"/>
          <xsd:enumeration value="I-03-CCC-007"/>
          <xsd:enumeration value="I-03-CCC-008"/>
          <xsd:enumeration value="I-03-CCC-009"/>
          <xsd:enumeration value="I-03-CCC-009-01"/>
          <xsd:enumeration value="I-07-CCC-010"/>
          <xsd:enumeration value="I-07-CCC-011"/>
          <xsd:enumeration value="I-08-CCC-012"/>
          <xsd:enumeration value="I-08-CCC-013"/>
          <xsd:enumeration value="I-09-CCC-014"/>
          <xsd:enumeration value="I-13-CCC-015"/>
          <xsd:enumeration value="I-14-CCC-016"/>
          <xsd:enumeration value="I-16-CCC-017"/>
          <xsd:enumeration value="I-16-CCC-017-01"/>
          <xsd:enumeration value="I-16-CCC-018"/>
          <xsd:enumeration value="I-17-CCC-019"/>
          <xsd:enumeration value="I-17-CCC-019-01"/>
          <xsd:enumeration value="I-21-CCC-020"/>
          <xsd:enumeration value="I-21-CCC-021"/>
          <xsd:enumeration value="I-21-CCC-022"/>
          <xsd:enumeration value="I-24-CCC-023"/>
          <xsd:enumeration value="I-24-CCC-024"/>
          <xsd:enumeration value="I-24-CCC-025"/>
          <xsd:enumeration value="I-24-CCC-026"/>
          <xsd:enumeration value="I-24-CCC-027"/>
          <xsd:enumeration value="I-24-CCC-027-01"/>
          <xsd:enumeration value="I-33-CCC-028"/>
          <xsd:enumeration value="I-33-CCC-029"/>
          <xsd:enumeration value="I-33-CCC-030"/>
          <xsd:enumeration value="I-33-CCC-031"/>
          <xsd:enumeration value="I-34-CCC-032"/>
          <xsd:enumeration value="I-38-CCC-033"/>
          <xsd:enumeration value="I-38-CCC-034"/>
          <xsd:enumeration value="I-38-CCC-035"/>
          <xsd:enumeration value="I-38-CCC-036"/>
          <xsd:enumeration value="I-38-CCC-037"/>
          <xsd:enumeration value="I-38-CCC-037-01"/>
          <xsd:enumeration value="I-38-CCC-038"/>
          <xsd:enumeration value="I-38-CCC-039"/>
          <xsd:enumeration value="I-38-CCC-040"/>
          <xsd:enumeration value="I-38-CCC-041"/>
          <xsd:enumeration value="I-38-CCC-042"/>
          <xsd:enumeration value="I-38-CCC-043"/>
          <xsd:enumeration value="I-38-CCC-044"/>
          <xsd:enumeration value="I-38-CCC-044-01"/>
          <xsd:enumeration value="I-38-CCC-044-02"/>
          <xsd:enumeration value="I-38-CCC-045"/>
          <xsd:enumeration value="I-38-CCC-046"/>
          <xsd:enumeration value="I-38-CCC-047"/>
          <xsd:enumeration value="I-38-CCC-048"/>
          <xsd:enumeration value="I-38-CCC-049"/>
          <xsd:enumeration value="I-38-CCC-050"/>
          <xsd:enumeration value="I-38-CCC-051"/>
          <xsd:enumeration value="I-38-CCC-052"/>
          <xsd:enumeration value="I-38-CCC-053"/>
          <xsd:enumeration value="I-38-CCC-054"/>
          <xsd:enumeration value="I-38-CCC-055"/>
          <xsd:enumeration value="I-38-CCC-055-01"/>
          <xsd:enumeration value="I-38-CCC-055-02"/>
          <xsd:enumeration value="I-38-CCC-056"/>
          <xsd:enumeration value="I-38-CCC-057"/>
          <xsd:enumeration value="I-38-CCC-058"/>
          <xsd:enumeration value="I-38-CCC-059"/>
          <xsd:enumeration value="I-40-CCC-060"/>
          <xsd:enumeration value="I-40-CCC-060-01"/>
          <xsd:enumeration value="I-42-CCC-061"/>
          <xsd:enumeration value="I-43-CCC-062"/>
          <xsd:enumeration value="I-49-CCC-063"/>
          <xsd:enumeration value="I-49-CCC-063-01"/>
          <xsd:enumeration value="I-49-CCC-063-02"/>
          <xsd:enumeration value="I-49-CCC-064"/>
          <xsd:enumeration value="I-49-CCC-065"/>
          <xsd:enumeration value="I-49-CCC-066"/>
          <xsd:enumeration value="I-51-CCC-072"/>
          <xsd:enumeration value="I-51-CCC-072-01"/>
          <xsd:enumeration value="I-53-CCC-067"/>
          <xsd:enumeration value="I-53-CCC-068"/>
          <xsd:enumeration value="I-53-CCC-069"/>
          <xsd:enumeration value="I-53-CCC-070"/>
          <xsd:enumeration value="I-53-CCC-071"/>
          <xsd:enumeration value="I-54-CCC-073"/>
          <xsd:enumeration value="I-54-CCC-074"/>
          <xsd:enumeration value="I-55-CCC-075"/>
          <xsd:enumeration value="I-03-CME-042"/>
          <xsd:enumeration value="I-03-CME-046"/>
          <xsd:enumeration value="I-03-CME-065"/>
          <xsd:enumeration value="I-03-CME-065-01"/>
          <xsd:enumeration value="I-04-CME-096"/>
          <xsd:enumeration value="I-04-CME-097"/>
          <xsd:enumeration value="I-04-CME-097-01"/>
          <xsd:enumeration value="I-04-CME-098"/>
          <xsd:enumeration value="I-04-CME-098-01"/>
          <xsd:enumeration value="I-04-CME-098-02"/>
          <xsd:enumeration value="I-04-CME-098-03"/>
          <xsd:enumeration value="I-07-CME-001"/>
          <xsd:enumeration value="I-08-CME-002"/>
          <xsd:enumeration value="I-08-CME-003"/>
          <xsd:enumeration value="I-08-CME-011"/>
          <xsd:enumeration value="I-09-CME-004"/>
          <xsd:enumeration value="I-09-CME-005"/>
          <xsd:enumeration value="I-09-CME-006"/>
          <xsd:enumeration value="I-10-CME-012"/>
          <xsd:enumeration value="I-15-CME-007"/>
          <xsd:enumeration value="I-16-CME-010"/>
          <xsd:enumeration value="I-20-CME-015"/>
          <xsd:enumeration value="I-24-CME-013"/>
          <xsd:enumeration value="I-29-CME-014"/>
          <xsd:enumeration value="I-29-CME-016"/>
          <xsd:enumeration value="I-29-CME-017"/>
          <xsd:enumeration value="I-29-CME-018"/>
          <xsd:enumeration value="I-29-CME-019"/>
          <xsd:enumeration value="I-29-CME-020"/>
          <xsd:enumeration value="I-29-CME-021"/>
          <xsd:enumeration value="I-29-CME-022"/>
          <xsd:enumeration value="I-29-CME-023"/>
          <xsd:enumeration value="I-29-CME-024"/>
          <xsd:enumeration value="I-29-CME-025"/>
          <xsd:enumeration value="I-29-CME-026"/>
          <xsd:enumeration value="I-29-CME-027"/>
          <xsd:enumeration value="I-29-CME-028"/>
          <xsd:enumeration value="I-29-CME-029"/>
          <xsd:enumeration value="I-33-CME-043"/>
          <xsd:enumeration value="I-33-CME-044"/>
          <xsd:enumeration value="I-33-CME-045"/>
          <xsd:enumeration value="I-33-CME-047"/>
          <xsd:enumeration value="I-33-CME-047-01"/>
          <xsd:enumeration value="I-34-CME-048"/>
          <xsd:enumeration value="I-34-CME-049"/>
          <xsd:enumeration value="I-34-CME-050"/>
          <xsd:enumeration value="I-34-CME-051"/>
          <xsd:enumeration value="I-34-CME-051-01"/>
          <xsd:enumeration value="I-34-CME-052"/>
          <xsd:enumeration value="I-34-CME-053"/>
          <xsd:enumeration value="I-34-CME-054"/>
          <xsd:enumeration value="I-34-CME-055"/>
          <xsd:enumeration value="I-34-CME-056"/>
          <xsd:enumeration value="I-34-CME-057"/>
          <xsd:enumeration value="I-34-CME-058"/>
          <xsd:enumeration value="I-34-CME-059"/>
          <xsd:enumeration value="I-34-CME-060"/>
          <xsd:enumeration value="I-34-CME-061"/>
          <xsd:enumeration value="I-34-CME-061-01"/>
          <xsd:enumeration value="I-37-CME-062"/>
          <xsd:enumeration value="I-37-CME-063"/>
          <xsd:enumeration value="I-37-CME-064"/>
          <xsd:enumeration value="I-40-CME-030"/>
          <xsd:enumeration value="I-40-CME-031"/>
          <xsd:enumeration value="I-40-CME-032"/>
          <xsd:enumeration value="I-40-CME-032-01"/>
          <xsd:enumeration value="I-40-CME-032-02"/>
          <xsd:enumeration value="I-40-CME-032-03"/>
          <xsd:enumeration value="I-40-CME-032-04"/>
          <xsd:enumeration value="I-40-CME-032-05"/>
          <xsd:enumeration value="I-40-CME-032-06"/>
          <xsd:enumeration value="I-40-CME-032-07"/>
          <xsd:enumeration value="I-40-CME-032-08"/>
          <xsd:enumeration value="I-40-CME-033"/>
          <xsd:enumeration value="I-40-CME-034"/>
          <xsd:enumeration value="I-40-CME-034-01"/>
          <xsd:enumeration value="I-41-CME-035"/>
          <xsd:enumeration value="I-44-CME-036"/>
          <xsd:enumeration value="I-44-CME-037"/>
          <xsd:enumeration value="I-44-CME-038"/>
          <xsd:enumeration value="I-44-CME-039"/>
          <xsd:enumeration value="I-44-CME-040"/>
          <xsd:enumeration value="I-45-CME-066"/>
          <xsd:enumeration value="I-45-CME-067"/>
          <xsd:enumeration value="I-45-CME-068"/>
          <xsd:enumeration value="I-45-CME-069"/>
          <xsd:enumeration value="I-46-CME-070"/>
          <xsd:enumeration value="I-46-CME-070-01"/>
          <xsd:enumeration value="I-47-CME-071"/>
          <xsd:enumeration value="I-47-CME-072"/>
          <xsd:enumeration value="I-47-CME-073"/>
          <xsd:enumeration value="I-47-CME-074"/>
          <xsd:enumeration value="I-47-CME-075"/>
          <xsd:enumeration value="I-47-CME-076"/>
          <xsd:enumeration value="I-47-CME-077"/>
          <xsd:enumeration value="I-47-CME-078"/>
          <xsd:enumeration value="I-47-CME-079"/>
          <xsd:enumeration value="I-47-CME-079-01"/>
          <xsd:enumeration value="I-47-CME-079-01"/>
          <xsd:enumeration value="I-47-CME-080"/>
          <xsd:enumeration value="I-49-CME-087"/>
          <xsd:enumeration value="I-51-CME-090"/>
          <xsd:enumeration value="I-51-CME-091"/>
          <xsd:enumeration value="I-51-CME-092"/>
          <xsd:enumeration value="I-54-CME-093"/>
          <xsd:enumeration value="I-54-CME-094"/>
          <xsd:enumeration value="I-54-CME-095"/>
          <xsd:enumeration value="I-56-CME-088"/>
          <xsd:enumeration value="I-56-CME-089"/>
          <xsd:enumeration value="I-57-CME-041"/>
          <xsd:enumeration value="I-57-CME-081"/>
          <xsd:enumeration value="I-57-CME-082"/>
          <xsd:enumeration value="I-57-CME-083"/>
          <xsd:enumeration value="I-57-CME-084"/>
          <xsd:enumeration value="I-57-CME-085"/>
          <xsd:enumeration value="I-57-CME-086"/>
          <xsd:enumeration value="I-58-CME-008"/>
          <xsd:enumeration value="I-58-CME-009"/>
          <xsd:enumeration value="I-46-COFH-001"/>
          <xsd:enumeration value="I-46-COFH-002"/>
          <xsd:enumeration value="I-46-COFH-003"/>
          <xsd:enumeration value="I-46-COFH-004"/>
          <xsd:enumeration value="I-46-COFH-005"/>
          <xsd:enumeration value="I-46-COFH-006"/>
          <xsd:enumeration value="I-02-EnergyProbe-001"/>
          <xsd:enumeration value="I-03-EnergyProbe-002"/>
          <xsd:enumeration value="I-04-EnergyProbe-003"/>
          <xsd:enumeration value="I-04-EnergyProbe-004"/>
          <xsd:enumeration value="I-07-EnergyProbe-005"/>
          <xsd:enumeration value="I-07-EnergyProbe-006"/>
          <xsd:enumeration value="I-09-EnergyProbe-007"/>
          <xsd:enumeration value="I-10-EnergyProbe-008"/>
          <xsd:enumeration value="I-10-EnergyProbe-009"/>
          <xsd:enumeration value="I-10-EnergyProbe-010"/>
          <xsd:enumeration value="I-10-EnergyProbe-011"/>
          <xsd:enumeration value="I-14-EnergyProbe-012"/>
          <xsd:enumeration value="I-17-EnergyProbe-013"/>
          <xsd:enumeration value="I-17-EnergyProbe-014"/>
          <xsd:enumeration value="I-17-EnergyProbe-015"/>
          <xsd:enumeration value="I-18-EnergyProbe-016"/>
          <xsd:enumeration value="I-18-EnergyProbe-017"/>
          <xsd:enumeration value="I-18-EnergyProbe-018"/>
          <xsd:enumeration value="I-18-EnergyProbe-019"/>
          <xsd:enumeration value="I-18-EnergyProbe-020"/>
          <xsd:enumeration value="I-18-EnergyProbe-021"/>
          <xsd:enumeration value="I-19-EnergyProbe-022"/>
          <xsd:enumeration value="I-22-EnergyProbe-023"/>
          <xsd:enumeration value="I-22-EnergyProbe-024"/>
          <xsd:enumeration value="I-22-EnergyProbe-025"/>
          <xsd:enumeration value="I-22-EnergyProbe-026"/>
          <xsd:enumeration value="I-22-EnergyProbe-027"/>
          <xsd:enumeration value="I-22-EnergyProbe-028"/>
          <xsd:enumeration value="I-22-EnergyProbe-029"/>
          <xsd:enumeration value="I-22-EnergyProbe-029-01"/>
          <xsd:enumeration value="I-22-EnergyProbe-030"/>
          <xsd:enumeration value="I-23-EnergyProbe-031"/>
          <xsd:enumeration value="I-24-EnergyProbe-032"/>
          <xsd:enumeration value="I-24-EnergyProbe-033"/>
          <xsd:enumeration value="I-24-EnergyProbe-034"/>
          <xsd:enumeration value="I-25-EnergyProbe-035"/>
          <xsd:enumeration value="I-25-EnergyProbe-036"/>
          <xsd:enumeration value="I-25-EnergyProbe-036-01"/>
          <xsd:enumeration value="I-25-EnergyProbe-037"/>
          <xsd:enumeration value="I-25-EnergyProbe-038"/>
          <xsd:enumeration value="I-25-EnergyProbe-039"/>
          <xsd:enumeration value="I-25-EnergyProbe-040"/>
          <xsd:enumeration value="I-25-EnergyProbe-041"/>
          <xsd:enumeration value="I-25-EnergyProbe-042"/>
          <xsd:enumeration value="I-25-EnergyProbe-043"/>
          <xsd:enumeration value="I-25-EnergyProbe-044"/>
          <xsd:enumeration value="I-25-EnergyProbe-045"/>
          <xsd:enumeration value="I-25-EnergyProbe-046"/>
          <xsd:enumeration value="I-25-EnergyProbe-047"/>
          <xsd:enumeration value="I-25-EnergyProbe-048"/>
          <xsd:enumeration value="I-25-EnergyProbe-049"/>
          <xsd:enumeration value="I-25-EnergyProbe-050"/>
          <xsd:enumeration value="I-25-EnergyProbe-051"/>
          <xsd:enumeration value="I-25-EnergyProbe-051-01"/>
          <xsd:enumeration value="I-25-EnergyProbe-051-02"/>
          <xsd:enumeration value="I-25-EnergyProbe-051-03"/>
          <xsd:enumeration value="I-25-EnergyProbe-051-04"/>
          <xsd:enumeration value="I-25-EnergyProbe-051-05"/>
          <xsd:enumeration value="I-25-EnergyProbe-051-06"/>
          <xsd:enumeration value="I-25-EnergyProbe-051-07"/>
          <xsd:enumeration value="I-27-EnergyProbe-052"/>
          <xsd:enumeration value="I-33-EnergyProbe-053"/>
          <xsd:enumeration value="I-37-EnergyProbe-054"/>
          <xsd:enumeration value="I-40-EnergyProbe-055"/>
          <xsd:enumeration value="I-40-EnergyProbe-056"/>
          <xsd:enumeration value="I-40-EnergyProbe-057"/>
          <xsd:enumeration value="I-40-EnergyProbe-058"/>
          <xsd:enumeration value="I-41-EnergyProbe-059"/>
          <xsd:enumeration value="I-41-EnergyProbe-060"/>
          <xsd:enumeration value="I-41-EnergyProbe-061"/>
          <xsd:enumeration value="I-41-EnergyProbe-062"/>
          <xsd:enumeration value="I-44-EnergyProbe-063"/>
          <xsd:enumeration value="I-44-EnergyProbe-064"/>
          <xsd:enumeration value="I-46-EnergyProbe-065"/>
          <xsd:enumeration value="I-51-EnergyProbe-066"/>
          <xsd:enumeration value="I-51-EnergyProbe-067"/>
          <xsd:enumeration value="I-51-EnergyProbe-068"/>
          <xsd:enumeration value="I-51-EnergyProbe-068-01"/>
          <xsd:enumeration value="I-51-EnergyProbe-069"/>
          <xsd:enumeration value="I-57-EnergyProbe-070"/>
          <xsd:enumeration value="I-57-EnergyProbe-071"/>
          <xsd:enumeration value="I-57-EnergyProbe-072"/>
          <xsd:enumeration value="I-24-ESC-003"/>
          <xsd:enumeration value="I-49-ESC-001"/>
          <xsd:enumeration value="I-51-ESC-002"/>
          <xsd:enumeration value="I-01-OSEA-001"/>
          <xsd:enumeration value="I-02-OSEA-002"/>
          <xsd:enumeration value="I-06-OSEA-003"/>
          <xsd:enumeration value="I-06-OSEA-004"/>
          <xsd:enumeration value="I-17-OSEA-005"/>
          <xsd:enumeration value="I-17-OSEA-006"/>
          <xsd:enumeration value="I-17-OSEA-006-01"/>
          <xsd:enumeration value="I-17-OSEA-007"/>
          <xsd:enumeration value="I-17-OSEA-008"/>
          <xsd:enumeration value="I-18-OSEA-009"/>
          <xsd:enumeration value="I-20-OSEA-010"/>
          <xsd:enumeration value="I-21-OSEA-011"/>
          <xsd:enumeration value="I-21-OSEA-012"/>
          <xsd:enumeration value="I-21-OSEA-013"/>
          <xsd:enumeration value="I-22-OSEA-014"/>
          <xsd:enumeration value="I-22-OSEA-015"/>
          <xsd:enumeration value="I-23-OSEA-016"/>
          <xsd:enumeration value="I-24-OSEA-017"/>
          <xsd:enumeration value="I-25-OSEA-018"/>
          <xsd:enumeration value="I-27-OSEA-019"/>
          <xsd:enumeration value="I-28-OSEA-020"/>
          <xsd:enumeration value="I-52-OSEA-021"/>
          <xsd:enumeration value="I-03-PWU-001"/>
          <xsd:enumeration value="I-04-PWU-002"/>
          <xsd:enumeration value="I-04-PWU-003"/>
          <xsd:enumeration value="I-04-PWU-004"/>
          <xsd:enumeration value="I-04-PWU-004-01"/>
          <xsd:enumeration value="I-04-PWU-004-02"/>
          <xsd:enumeration value="I-04-PWU-004-03"/>
          <xsd:enumeration value="I-04-PWU-004-04"/>
          <xsd:enumeration value="I-04-PWU-004-05"/>
          <xsd:enumeration value="I-04-PWU-004-06"/>
          <xsd:enumeration value="I-04-PWU-005"/>
          <xsd:enumeration value="I-04-PWU-006"/>
          <xsd:enumeration value="I-04-PWU-007"/>
          <xsd:enumeration value="I-29-PWU-008"/>
          <xsd:enumeration value="I-29-PWU-009"/>
          <xsd:enumeration value="I-29-PWU-010"/>
          <xsd:enumeration value="I-29-PWU-011"/>
          <xsd:enumeration value="I-29-PWU-012"/>
          <xsd:enumeration value="I-29-PWU-013"/>
          <xsd:enumeration value="I-29-PWU-014"/>
          <xsd:enumeration value="I-29-PWU-015"/>
          <xsd:enumeration value="I-38-PWU-016"/>
          <xsd:enumeration value="I-38-PWU-017"/>
          <xsd:enumeration value="I-38-PWU-018"/>
          <xsd:enumeration value="I-38-PWU-019"/>
          <xsd:enumeration value="I-38-PWU-020"/>
          <xsd:enumeration value="I-38-PWU-021"/>
          <xsd:enumeration value="I-38-PWU-022"/>
          <xsd:enumeration value="I-38-PWU-023"/>
          <xsd:enumeration value="I-38-PWU-024"/>
          <xsd:enumeration value="I-40-PWU-025"/>
          <xsd:enumeration value="I-40-PWU-026"/>
          <xsd:enumeration value="I-40-PWU-027"/>
          <xsd:enumeration value="I-40-PWU-028"/>
          <xsd:enumeration value="I-40-PWU-029"/>
          <xsd:enumeration value="I-40-PWU-030"/>
          <xsd:enumeration value="I-40-PWU-031"/>
          <xsd:enumeration value="I-40-PWU-032"/>
          <xsd:enumeration value="I-40-PWU-033"/>
          <xsd:enumeration value="I-40-PWU-034"/>
          <xsd:enumeration value="I-40-PWU-035"/>
          <xsd:enumeration value="I-40-PWU-036"/>
          <xsd:enumeration value="I-40-PWU-036-01"/>
          <xsd:enumeration value="I-54-Rogers-001"/>
          <xsd:enumeration value="I-54-Rogers-002"/>
          <xsd:enumeration value="I-54-Rogers-003"/>
          <xsd:enumeration value="I-54-Rogers-004"/>
          <xsd:enumeration value="I-54-Rogers-005"/>
          <xsd:enumeration value="I-54-Rogers-006"/>
          <xsd:enumeration value="I-54-Rogers-007"/>
          <xsd:enumeration value="I-54-Rogers-008"/>
          <xsd:enumeration value="I-54-Rogers-009"/>
          <xsd:enumeration value="I-54-Rogers-010"/>
          <xsd:enumeration value="I-03-SEC-001"/>
          <xsd:enumeration value="I-03-SEC-001-01"/>
          <xsd:enumeration value="I-03-SEC-001-02"/>
          <xsd:enumeration value="I-03-SEC-001-03"/>
          <xsd:enumeration value="I-03-SEC-001-04"/>
          <xsd:enumeration value="I-03-SEC-002"/>
          <xsd:enumeration value="I-03-SEC-002-01"/>
          <xsd:enumeration value="I-03-SEC-003"/>
          <xsd:enumeration value="I-03-SEC-003-01"/>
          <xsd:enumeration value="I-03-SEC-003-02"/>
          <xsd:enumeration value="I-03-SEC-004"/>
          <xsd:enumeration value="I-03-SEC-004-01"/>
          <xsd:enumeration value="I-03-SEC-004-02"/>
          <xsd:enumeration value="I-03-SEC-004-03"/>
          <xsd:enumeration value="I-03-SEC-004-04"/>
          <xsd:enumeration value="I-03-SEC-004-05_redacted"/>
          <xsd:enumeration value="I-03-SEC-005"/>
          <xsd:enumeration value="I-03-SEC-005-01"/>
          <xsd:enumeration value="I-03-SEC-006"/>
          <xsd:enumeration value="I-03-SEC-006-01"/>
          <xsd:enumeration value="I-03-SEC-007"/>
          <xsd:enumeration value="I-03-SEC-008"/>
          <xsd:enumeration value="I-03-SEC-008-01"/>
          <xsd:enumeration value="I-03-SEC-008-02"/>
          <xsd:enumeration value="I-03-SEC-008-03"/>
          <xsd:enumeration value="I-03-SEC-008-04"/>
          <xsd:enumeration value="I-03-SEC-008-05"/>
          <xsd:enumeration value="I-03-SEC-008-06_redacted"/>
          <xsd:enumeration value="I-03-SEC-009"/>
          <xsd:enumeration value="I-03-SEC-009-01_Redacted"/>
          <xsd:enumeration value="I-10-SEC-010"/>
          <xsd:enumeration value="I-10-SEC-010-01"/>
          <xsd:enumeration value="I-10-SEC-010-02"/>
          <xsd:enumeration value="I-10-SEC-010-03"/>
          <xsd:enumeration value="I-10-SEC-011"/>
          <xsd:enumeration value="I-10-SEC-012"/>
          <xsd:enumeration value="I-10-SEC-013"/>
          <xsd:enumeration value="I-10-SEC-014"/>
          <xsd:enumeration value="I-10-SEC-015"/>
          <xsd:enumeration value="I-10-SEC-016"/>
          <xsd:enumeration value="I-10-SEC-017"/>
          <xsd:enumeration value="I-10-SEC-018"/>
          <xsd:enumeration value="I-10-SEC-019"/>
          <xsd:enumeration value="I-10-SEC-020"/>
          <xsd:enumeration value="I-10-SEC-020-01"/>
          <xsd:enumeration value="I-10-SEC-020-02"/>
          <xsd:enumeration value="I-10-SEC-020-03"/>
          <xsd:enumeration value="I-10-SEC-021"/>
          <xsd:enumeration value="I-10-SEC-022"/>
          <xsd:enumeration value="I-10-SEC-023"/>
          <xsd:enumeration value="I-10-SEC-024"/>
          <xsd:enumeration value="I-10-SEC-025"/>
          <xsd:enumeration value="I-10-SEC-025-01"/>
          <xsd:enumeration value="I-10-SEC-026"/>
          <xsd:enumeration value="I-10-SEC-027"/>
          <xsd:enumeration value="I-10-SEC-028"/>
          <xsd:enumeration value="I-10-SEC-028-01"/>
          <xsd:enumeration value="I-10-SEC-028-02"/>
          <xsd:enumeration value="I-18-SEC-029"/>
          <xsd:enumeration value="I-18-SEC-030"/>
          <xsd:enumeration value="I-18-SEC-031"/>
          <xsd:enumeration value="I-21-SEC-032"/>
          <xsd:enumeration value="I-21-SEC-033"/>
          <xsd:enumeration value="I-23-SEC-034"/>
          <xsd:enumeration value="I-23-SEC-035"/>
          <xsd:enumeration value="I-23-SEC-035-01"/>
          <xsd:enumeration value="I-23-SEC-035-01_Redacted"/>
          <xsd:enumeration value="I-24-SEC-036"/>
          <xsd:enumeration value="I-24-SEC-037"/>
          <xsd:enumeration value="I-24-SEC-038"/>
          <xsd:enumeration value="I-24-SEC-039"/>
          <xsd:enumeration value="I-24-SEC-040"/>
          <xsd:enumeration value="I-24-SEC-040-01"/>
          <xsd:enumeration value="I-24-SEC-040-02"/>
          <xsd:enumeration value="I-24-SEC-040-03"/>
          <xsd:enumeration value="I-24-SEC-040-04"/>
          <xsd:enumeration value="I-24-SEC-040-05"/>
          <xsd:enumeration value="I-24-SEC-040-06"/>
          <xsd:enumeration value="I-24-SEC-040-07"/>
          <xsd:enumeration value="I-24-SEC-040-08"/>
          <xsd:enumeration value="I-24-SEC-040-09"/>
          <xsd:enumeration value="I-24-SEC-040-10"/>
          <xsd:enumeration value="I-24-SEC-040-11"/>
          <xsd:enumeration value="I-24-SEC-040-12"/>
          <xsd:enumeration value="I-24-SEC-040-13"/>
          <xsd:enumeration value="I-24-SEC-040-14"/>
          <xsd:enumeration value="I-24-SEC-040-15"/>
          <xsd:enumeration value="I-24-SEC-040-16"/>
          <xsd:enumeration value="I-24-SEC-041"/>
          <xsd:enumeration value="I-24-SEC-042"/>
          <xsd:enumeration value="I-24-SEC-042-01"/>
          <xsd:enumeration value="I-24-SEC-042-01"/>
          <xsd:enumeration value="I-24-SEC-043"/>
          <xsd:enumeration value="I-24-SEC-044"/>
          <xsd:enumeration value="I-24-SEC-045"/>
          <xsd:enumeration value="I-24-SEC-046"/>
          <xsd:enumeration value="I-24-SEC-046-01"/>
          <xsd:enumeration value="I-24-SEC-047"/>
          <xsd:enumeration value="I-25-SEC-048"/>
          <xsd:enumeration value="I-25-SEC-049"/>
          <xsd:enumeration value="I-26-SEC-050"/>
          <xsd:enumeration value="I-28-SEC-051"/>
          <xsd:enumeration value="I-29-SEC-052"/>
          <xsd:enumeration value="I-29-SEC-052-01"/>
          <xsd:enumeration value="I-29-SEC-052-01"/>
          <xsd:enumeration value="I-29-SEC-053"/>
          <xsd:enumeration value="I-29-SEC-054"/>
          <xsd:enumeration value="I-29-SEC-055"/>
          <xsd:enumeration value="I-29-SEC-056"/>
          <xsd:enumeration value="I-29-SEC-057"/>
          <xsd:enumeration value="I-29-SEC-058"/>
          <xsd:enumeration value="I-29-SEC-059"/>
          <xsd:enumeration value="I-29-SEC-060"/>
          <xsd:enumeration value="I-29-SEC-061"/>
          <xsd:enumeration value="I-29-SEC-061-01"/>
          <xsd:enumeration value="I-29-SEC-062"/>
          <xsd:enumeration value="I-29-SEC-063"/>
          <xsd:enumeration value="I-29-SEC-064"/>
          <xsd:enumeration value="I-29-SEC-065"/>
          <xsd:enumeration value="I-29-SEC-065-01"/>
          <xsd:enumeration value="I-33-SEC-066"/>
          <xsd:enumeration value="I-33-SEC-067"/>
          <xsd:enumeration value="I-34-SEC-068"/>
          <xsd:enumeration value="I-38-SEC-069"/>
          <xsd:enumeration value="I-38-SEC-070"/>
          <xsd:enumeration value="I-38-SEC-071"/>
          <xsd:enumeration value="I-38-SEC-071-01"/>
          <xsd:enumeration value="I-38-SEC-071-01"/>
          <xsd:enumeration value="I-38-SEC-072"/>
          <xsd:enumeration value="I-38-SEC-073"/>
          <xsd:enumeration value="I-38-SEC-074"/>
          <xsd:enumeration value="I-40-SEC-075"/>
          <xsd:enumeration value="I-40-SEC-075-01"/>
          <xsd:enumeration value="I-40-SEC-076"/>
          <xsd:enumeration value="I-40-SEC-077"/>
          <xsd:enumeration value="I-40-SEC-078"/>
          <xsd:enumeration value="I-40-SEC-078-01"/>
          <xsd:enumeration value="I-40-SEC-079"/>
          <xsd:enumeration value="I-40-SEC-080"/>
          <xsd:enumeration value="I-40-SEC-081"/>
          <xsd:enumeration value="I-40-SEC-082"/>
          <xsd:enumeration value="I-40-SEC-082-01"/>
          <xsd:enumeration value="I-40-SEC-083"/>
          <xsd:enumeration value="I-40-SEC-084"/>
          <xsd:enumeration value="I-40-SEC-085"/>
          <xsd:enumeration value="I-43-SEC-086"/>
          <xsd:enumeration value="I-45-SEC-087"/>
          <xsd:enumeration value="I-52-SEC-088"/>
          <xsd:enumeration value="I-52-SEC-088-01"/>
          <xsd:enumeration value="I-52-SEC-088-01"/>
          <xsd:enumeration value="I-52-SEC-089"/>
          <xsd:enumeration value="I-56-SEC-090"/>
          <xsd:enumeration value="I-56-SEC-090-01"/>
          <xsd:enumeration value="I-56-SEC-091"/>
          <xsd:enumeration value="I-56-SEC-092"/>
          <xsd:enumeration value="I-56-SEC-093"/>
          <xsd:enumeration value="I-56-SEC-094"/>
          <xsd:enumeration value="I-56-SEC-095"/>
          <xsd:enumeration value="I-56-SEC-096"/>
          <xsd:enumeration value="I-56-SEC-097"/>
          <xsd:enumeration value="I-56-SEC-097-01"/>
          <xsd:enumeration value="I-56-SEC-098"/>
          <xsd:enumeration value="I-56-SEC-098-01"/>
          <xsd:enumeration value="I-56-SEC-099"/>
          <xsd:enumeration value="I-56-SEC-099-01"/>
          <xsd:enumeration value="I-56-SEC-099-02"/>
          <xsd:enumeration value="I-56-SEC-099-03"/>
          <xsd:enumeration value="I-56-SEC-099-04"/>
          <xsd:enumeration value="I-56-SEC-099-05"/>
          <xsd:enumeration value="I-56-SEC-099-06"/>
          <xsd:enumeration value="I-56-SEC-099-07"/>
          <xsd:enumeration value="I-56-SEC-100"/>
          <xsd:enumeration value="I-56-SEC-101"/>
          <xsd:enumeration value="I-01-SEP-001"/>
          <xsd:enumeration value="I-26-SEP-002"/>
          <xsd:enumeration value="I-26-SEP-003"/>
          <xsd:enumeration value="I-38-SEP-004"/>
          <xsd:enumeration value="I-40-SEP-005"/>
          <xsd:enumeration value="I-40-SEP-006"/>
          <xsd:enumeration value="I-40-SEP-007"/>
          <xsd:enumeration value="I-40-SEP-008"/>
          <xsd:enumeration value="I-40-SEP-008-01"/>
          <xsd:enumeration value="I-40-SEP-009"/>
          <xsd:enumeration value="I-40-SEP-010"/>
          <xsd:enumeration value="I-40-SEP-011"/>
          <xsd:enumeration value="I-40-SEP-012"/>
          <xsd:enumeration value="I-40-SEP-013"/>
          <xsd:enumeration value="I-40-SEP-013-01"/>
          <xsd:enumeration value="I-40-SEP-014"/>
          <xsd:enumeration value="I-40-SEP-015"/>
          <xsd:enumeration value="I-40-SEP-015-01"/>
          <xsd:enumeration value="I-40-SEP-016"/>
          <xsd:enumeration value="I-40-SEP-016-01"/>
          <xsd:enumeration value="I-40-SEP-017"/>
          <xsd:enumeration value="I-40-SEP-017-01"/>
          <xsd:enumeration value="I-40-SEP-017-02"/>
          <xsd:enumeration value="I-43-SEP-018"/>
          <xsd:enumeration value="I-43-SEP-019"/>
          <xsd:enumeration value="I-44-SEP-020"/>
          <xsd:enumeration value="I-44-SEP-021"/>
          <xsd:enumeration value="I-57-SEP-022"/>
          <xsd:enumeration value="I-02-Staff-001"/>
          <xsd:enumeration value="I-02-Staff-002"/>
          <xsd:enumeration value="I-02-Staff-003"/>
          <xsd:enumeration value="I-02-Staff-004"/>
          <xsd:enumeration value="I-02-Staff-005"/>
          <xsd:enumeration value="I-02-Staff-006"/>
          <xsd:enumeration value="I-02-Staff-007"/>
          <xsd:enumeration value="I-02-Staff-008"/>
          <xsd:enumeration value="I-02-Staff-009"/>
          <xsd:enumeration value="I-03-Staff-010"/>
          <xsd:enumeration value="I-03-Staff-011"/>
          <xsd:enumeration value="I-03-Staff-011-01"/>
          <xsd:enumeration value="I-03-Staff-012"/>
          <xsd:enumeration value="I-03-Staff-013"/>
          <xsd:enumeration value="I-06-Staff-014"/>
          <xsd:enumeration value="I-06-Staff-015"/>
          <xsd:enumeration value="I-06-Staff-016"/>
          <xsd:enumeration value="I-07-Staff-017"/>
          <xsd:enumeration value="I-08-Staff-018"/>
          <xsd:enumeration value="I-08-Staff-019"/>
          <xsd:enumeration value="I-08-Staff-020"/>
          <xsd:enumeration value="I-08-Staff-021"/>
          <xsd:enumeration value="I-08-Staff-022"/>
          <xsd:enumeration value="I-08-Staff-023"/>
          <xsd:enumeration value="I-08-Staff-024"/>
          <xsd:enumeration value="I-08-Staff-025"/>
          <xsd:enumeration value="I-08-Staff-026"/>
          <xsd:enumeration value="I-08-Staff-027"/>
          <xsd:enumeration value="I-08-Staff-028"/>
          <xsd:enumeration value="I-08-Staff-029"/>
          <xsd:enumeration value="I-08-Staff-030"/>
          <xsd:enumeration value="I-08-Staff-031"/>
          <xsd:enumeration value="I-08-Staff-032"/>
          <xsd:enumeration value="I-08-Staff-033"/>
          <xsd:enumeration value="I-08-Staff-034"/>
          <xsd:enumeration value="I-08-Staff-035"/>
          <xsd:enumeration value="I-08-Staff-036"/>
          <xsd:enumeration value="I-08-Staff-037"/>
          <xsd:enumeration value="I-08-Staff-038"/>
          <xsd:enumeration value="I-10-Staff-039"/>
          <xsd:enumeration value="I-10-Staff-040"/>
          <xsd:enumeration value="I-10-Staff-041"/>
          <xsd:enumeration value="I-10-Staff-042"/>
          <xsd:enumeration value="I-10-Staff-043"/>
          <xsd:enumeration value="I-10-Staff-044"/>
          <xsd:enumeration value="I-10-Staff-045"/>
          <xsd:enumeration value="I-10-Staff-046"/>
          <xsd:enumeration value="I-10-Staff-047"/>
          <xsd:enumeration value="I-10-Staff-048"/>
          <xsd:enumeration value="I-10-Staff-049"/>
          <xsd:enumeration value="I-10-Staff-050"/>
          <xsd:enumeration value="I-10-Staff-051"/>
          <xsd:enumeration value="I-10-Staff-052"/>
          <xsd:enumeration value="I-10-Staff-053"/>
          <xsd:enumeration value="I-10-Staff-054"/>
          <xsd:enumeration value="I-10-Staff-055"/>
          <xsd:enumeration value="I-10-Staff-056"/>
          <xsd:enumeration value="I-10-Staff-057"/>
          <xsd:enumeration value="I-10-Staff-058"/>
          <xsd:enumeration value="I-10-Staff-059"/>
          <xsd:enumeration value="I-10-Staff-060"/>
          <xsd:enumeration value="I-10-Staff-061"/>
          <xsd:enumeration value="I-10-Staff-062"/>
          <xsd:enumeration value="I-10-Staff-063"/>
          <xsd:enumeration value="I-15-Staff-064"/>
          <xsd:enumeration value="I-16-Staff-065"/>
          <xsd:enumeration value="I-17-Staff-066"/>
          <xsd:enumeration value="I-18-Staff-067"/>
          <xsd:enumeration value="I-20-Staff-068"/>
          <xsd:enumeration value="I-20-Staff-069"/>
          <xsd:enumeration value="I-20-Staff-070"/>
          <xsd:enumeration value="I-20-Staff-071"/>
          <xsd:enumeration value="I-21-Staff-072"/>
          <xsd:enumeration value="I-21-Staff-073"/>
          <xsd:enumeration value="I-21-Staff-074"/>
          <xsd:enumeration value="I-23-Staff-075"/>
          <xsd:enumeration value="I-23-Staff-076"/>
          <xsd:enumeration value="I-23-Staff-077"/>
          <xsd:enumeration value="I-23-Staff-078"/>
          <xsd:enumeration value="I-23-Staff-079"/>
          <xsd:enumeration value="I-23-Staff-080"/>
          <xsd:enumeration value="I-23-Staff-081"/>
          <xsd:enumeration value="I-23-Staff-082"/>
          <xsd:enumeration value="I-23-Staff-083"/>
          <xsd:enumeration value="I-23-Staff-084"/>
          <xsd:enumeration value="I-23-Staff-085"/>
          <xsd:enumeration value="I-23-Staff-085-01"/>
          <xsd:enumeration value="I-23-Staff-086"/>
          <xsd:enumeration value="I-23-Staff-087"/>
          <xsd:enumeration value="I-24-Staff-088"/>
          <xsd:enumeration value="I-24-Staff-089"/>
          <xsd:enumeration value="I-24-Staff-090"/>
          <xsd:enumeration value="I-24-Staff-091"/>
          <xsd:enumeration value="I-24-Staff-092"/>
          <xsd:enumeration value="I-24-Staff-093"/>
          <xsd:enumeration value="I-24-Staff-094"/>
          <xsd:enumeration value="I-24-Staff-095"/>
          <xsd:enumeration value="I-24-Staff-096"/>
          <xsd:enumeration value="I-24-Staff-097"/>
          <xsd:enumeration value="I-24-Staff-098"/>
          <xsd:enumeration value="I-24-Staff-099"/>
          <xsd:enumeration value="I-24-Staff-100"/>
          <xsd:enumeration value="I-24-Staff-101"/>
          <xsd:enumeration value="I-24-Staff-102"/>
          <xsd:enumeration value="I-24-Staff-103"/>
          <xsd:enumeration value="I-24-Staff-104"/>
          <xsd:enumeration value="I-24-Staff-105"/>
          <xsd:enumeration value="I-24-Staff-106"/>
          <xsd:enumeration value="I-24-Staff-107"/>
          <xsd:enumeration value="I-24-Staff-108"/>
          <xsd:enumeration value="I-24-Staff-109"/>
          <xsd:enumeration value="I-24-Staff-110"/>
          <xsd:enumeration value="I-24-Staff-111"/>
          <xsd:enumeration value="I-24-Staff-112"/>
          <xsd:enumeration value="I-24-Staff-113"/>
          <xsd:enumeration value="I-24-Staff-114"/>
          <xsd:enumeration value="I-24-Staff-115"/>
          <xsd:enumeration value="I-24-Staff-115-01"/>
          <xsd:enumeration value="I-24-Staff-115-01"/>
          <xsd:enumeration value="I-24-Staff-115-02"/>
          <xsd:enumeration value="I-24-Staff-115-02"/>
          <xsd:enumeration value="I-24-Staff-116"/>
          <xsd:enumeration value="I-24-Staff-116-01"/>
          <xsd:enumeration value="I-24-Staff-116-02"/>
          <xsd:enumeration value="I-24-Staff-117"/>
          <xsd:enumeration value="I-24-Staff-118"/>
          <xsd:enumeration value="I-24-Staff-119"/>
          <xsd:enumeration value="I-24-Staff-119-01"/>
          <xsd:enumeration value="I-24-Staff-120"/>
          <xsd:enumeration value="I-24-Staff-121"/>
          <xsd:enumeration value="I-24-Staff-121-01"/>
          <xsd:enumeration value="I-25-Staff-122"/>
          <xsd:enumeration value="I-25-Staff-123"/>
          <xsd:enumeration value="I-25-Staff-124"/>
          <xsd:enumeration value="I-25-Staff-125"/>
          <xsd:enumeration value="I-25-Staff-126"/>
          <xsd:enumeration value="I-25-Staff-127"/>
          <xsd:enumeration value="I-25-Staff-128"/>
          <xsd:enumeration value="I-25-Staff-129"/>
          <xsd:enumeration value="I-25-Staff-130"/>
          <xsd:enumeration value="I-25-Staff-131"/>
          <xsd:enumeration value="I-25-Staff-132"/>
          <xsd:enumeration value="I-25-Staff-133"/>
          <xsd:enumeration value="I-25-Staff-134"/>
          <xsd:enumeration value="I-25-Staff-135"/>
          <xsd:enumeration value="I-25-Staff-136"/>
          <xsd:enumeration value="I-25-Staff-137"/>
          <xsd:enumeration value="I-25-Staff-138"/>
          <xsd:enumeration value="I-25-Staff-139"/>
          <xsd:enumeration value="I-25-Staff-140"/>
          <xsd:enumeration value="I-25-Staff-141"/>
          <xsd:enumeration value="I-25-Staff-142"/>
          <xsd:enumeration value="I-25-Staff-143"/>
          <xsd:enumeration value="I-25-Staff-144"/>
          <xsd:enumeration value="I-25-Staff-145"/>
          <xsd:enumeration value="I-25-Staff-146"/>
          <xsd:enumeration value="I-25-Staff-147"/>
          <xsd:enumeration value="I-25-Staff-148"/>
          <xsd:enumeration value="I-25-Staff-149"/>
          <xsd:enumeration value="I-25-Staff-150"/>
          <xsd:enumeration value="I-25-Staff-151"/>
          <xsd:enumeration value="I-25-Staff-152"/>
          <xsd:enumeration value="I-25-Staff-153"/>
          <xsd:enumeration value="I-25-Staff-154"/>
          <xsd:enumeration value="I-25-Staff-155"/>
          <xsd:enumeration value="I-25-Staff-156"/>
          <xsd:enumeration value="I-25-Staff-157"/>
          <xsd:enumeration value="I-26-Staff-158"/>
          <xsd:enumeration value="I-26-Staff-159"/>
          <xsd:enumeration value="I-26-Staff-160"/>
          <xsd:enumeration value="I-26-Staff-161"/>
          <xsd:enumeration value="I-28-Staff-162"/>
          <xsd:enumeration value="I-29-Staff-163"/>
          <xsd:enumeration value="I-29-Staff-164"/>
          <xsd:enumeration value="I-29-Staff-165"/>
          <xsd:enumeration value="I-29-Staff-166"/>
          <xsd:enumeration value="I-29-Staff-167"/>
          <xsd:enumeration value="I-29-Staff-168"/>
          <xsd:enumeration value="I-29-Staff-169"/>
          <xsd:enumeration value="I-29-Staff-170"/>
          <xsd:enumeration value="I-29-Staff-171"/>
          <xsd:enumeration value="I-29-Staff-171-01"/>
          <xsd:enumeration value="I-29-Staff-171-01"/>
          <xsd:enumeration value="I-29-Staff-172"/>
          <xsd:enumeration value="I-29-Staff-172-01"/>
          <xsd:enumeration value="I-29-Staff-172-01"/>
          <xsd:enumeration value="I-29-Staff-173"/>
          <xsd:enumeration value="I-29-Staff-173-01"/>
          <xsd:enumeration value="I-30-Staff-174"/>
          <xsd:enumeration value="I-30-Staff-175"/>
          <xsd:enumeration value="I-30-Staff-175-01"/>
          <xsd:enumeration value="I-30-Staff-175-01"/>
          <xsd:enumeration value="I-30-Staff-175-02"/>
          <xsd:enumeration value="I-33-Staff-176"/>
          <xsd:enumeration value="I-33-Staff-177"/>
          <xsd:enumeration value="I-33-Staff-178"/>
          <xsd:enumeration value="I-33-Staff-179"/>
          <xsd:enumeration value="I-33-Staff-180"/>
          <xsd:enumeration value="I-34-Staff-181"/>
          <xsd:enumeration value="I-37-Staff-182"/>
          <xsd:enumeration value="I-38-Staff-183"/>
          <xsd:enumeration value="I-38-Staff-184"/>
          <xsd:enumeration value="I-38-Staff-185"/>
          <xsd:enumeration value="I-38-Staff-186"/>
          <xsd:enumeration value="I-38-Staff-187"/>
          <xsd:enumeration value="I-38-Staff-188"/>
          <xsd:enumeration value="I-38-Staff-189"/>
          <xsd:enumeration value="I-38-Staff-190"/>
          <xsd:enumeration value="I-38-Staff-191"/>
          <xsd:enumeration value="I-38-Staff-192"/>
          <xsd:enumeration value="I-38-Staff-193"/>
          <xsd:enumeration value="I-38-Staff-194"/>
          <xsd:enumeration value="I-38-Staff-195"/>
          <xsd:enumeration value="I-38-Staff-196"/>
          <xsd:enumeration value="I-38-Staff-197"/>
          <xsd:enumeration value="I-38-Staff-198"/>
          <xsd:enumeration value="I-38-Staff-199"/>
          <xsd:enumeration value="I-38-Staff-200"/>
          <xsd:enumeration value="I-38-Staff-201"/>
          <xsd:enumeration value="I-38-Staff-202"/>
          <xsd:enumeration value="I-38-Staff-203"/>
          <xsd:enumeration value="I-40-Staff-204"/>
          <xsd:enumeration value="I-40-Staff-205"/>
          <xsd:enumeration value="I-40-Staff-206"/>
          <xsd:enumeration value="I-40-Staff-207"/>
          <xsd:enumeration value="I-40-Staff-208"/>
          <xsd:enumeration value="I-40-Staff-209"/>
          <xsd:enumeration value="I-40-Staff-210"/>
          <xsd:enumeration value="I-40-Staff-211"/>
          <xsd:enumeration value="I-40-Staff-212"/>
          <xsd:enumeration value="I-40-Staff-213"/>
          <xsd:enumeration value="I-40-Staff-214"/>
          <xsd:enumeration value="I-40-Staff-215"/>
          <xsd:enumeration value="I-40-Staff-215-01"/>
          <xsd:enumeration value="I-40-Staff-216"/>
          <xsd:enumeration value="I-40-Staff-217"/>
          <xsd:enumeration value="I-44-Staff-218"/>
          <xsd:enumeration value="I-46-Staff-219"/>
          <xsd:enumeration value="I-46-Staff-219-01"/>
          <xsd:enumeration value="I-46-Staff-220"/>
          <xsd:enumeration value="I-46-Staff-221"/>
          <xsd:enumeration value="I-46-Staff-222"/>
          <xsd:enumeration value="I-46-Staff-223"/>
          <xsd:enumeration value="I-46-Staff-224"/>
          <xsd:enumeration value="I-46-Staff-225"/>
          <xsd:enumeration value="I-46-Staff-226"/>
          <xsd:enumeration value="I-46-Staff-227"/>
          <xsd:enumeration value="I-46-Staff-228"/>
          <xsd:enumeration value="I-46-Staff-229"/>
          <xsd:enumeration value="I-46-Staff-230"/>
          <xsd:enumeration value="I-46-Staff-231"/>
          <xsd:enumeration value="I-46-Staff-232"/>
          <xsd:enumeration value="I-46-Staff-233"/>
          <xsd:enumeration value="I-46-Staff-234"/>
          <xsd:enumeration value="I-49-Staff-235"/>
          <xsd:enumeration value="I-49-Staff-236"/>
          <xsd:enumeration value="I-49-Staff-237"/>
          <xsd:enumeration value="I-49-Staff-238"/>
          <xsd:enumeration value="I-49-Staff-239"/>
          <xsd:enumeration value="I-49-Staff-240"/>
          <xsd:enumeration value="I-49-Staff-241"/>
          <xsd:enumeration value="I-49-Staff-242"/>
          <xsd:enumeration value="I-49-Staff-242-01"/>
          <xsd:enumeration value="I-49-Staff-243"/>
          <xsd:enumeration value="I-49-Staff-244"/>
          <xsd:enumeration value="I-49-Staff-245"/>
          <xsd:enumeration value="I-49-Staff-245-01"/>
          <xsd:enumeration value="I-49-Staff-246"/>
          <xsd:enumeration value="I-49-Staff-247"/>
          <xsd:enumeration value="I-51-Staff-248"/>
          <xsd:enumeration value="I-51-Staff-249"/>
          <xsd:enumeration value="I-51-Staff-249-01"/>
          <xsd:enumeration value="I-52-Staff-250"/>
          <xsd:enumeration value="I-54-Staff-251"/>
          <xsd:enumeration value="I-54-Staff-252"/>
          <xsd:enumeration value="I-54-Staff-253"/>
          <xsd:enumeration value="I-54-Staff-254"/>
          <xsd:enumeration value="I-54-Staff-255"/>
          <xsd:enumeration value="I-54-Staff-256"/>
          <xsd:enumeration value="I-54-Staff-257"/>
          <xsd:enumeration value="I-54-Staff-258"/>
          <xsd:enumeration value="I-54-Staff-259"/>
          <xsd:enumeration value="I-54-Staff-260"/>
          <xsd:enumeration value="I-54-Staff-261"/>
          <xsd:enumeration value="I-56-Staff-262"/>
          <xsd:enumeration value="I-56-Staff-263"/>
          <xsd:enumeration value="I-56-Staff-264"/>
          <xsd:enumeration value="I-56-Staff-265"/>
          <xsd:enumeration value="I-57-Staff-266"/>
          <xsd:enumeration value="I-57-Staff-266-01"/>
          <xsd:enumeration value="I-57-Staff-267"/>
          <xsd:enumeration value="I-57-Staff-267-01"/>
          <xsd:enumeration value="I-57-Staff-267-02"/>
          <xsd:enumeration value="I-57-Staff-268"/>
          <xsd:enumeration value="I-57-Staff-269"/>
          <xsd:enumeration value="I-57-Staff-270"/>
          <xsd:enumeration value="I-57-Staff-271"/>
          <xsd:enumeration value="I-57-Staff-272"/>
          <xsd:enumeration value="I-57-Staff-273"/>
          <xsd:enumeration value="I-58-Staff-274"/>
          <xsd:enumeration value="I-02-VECC-001"/>
          <xsd:enumeration value="I-02-VECC-002"/>
          <xsd:enumeration value="I-07-VECC-003"/>
          <xsd:enumeration value="I-07-VECC-004"/>
          <xsd:enumeration value="I-07-VECC-005"/>
          <xsd:enumeration value="I-07-VECC-006"/>
          <xsd:enumeration value="I-07-VECC-007"/>
          <xsd:enumeration value="I-08-VECC-008"/>
          <xsd:enumeration value="I-08-VECC-009"/>
          <xsd:enumeration value="I-09-VECC-010"/>
          <xsd:enumeration value="I-09-VECC-011"/>
          <xsd:enumeration value="I-09-VECC-012"/>
          <xsd:enumeration value="I-09-VECC-013"/>
          <xsd:enumeration value="I-09-VECC-014"/>
          <xsd:enumeration value="I-14-VECC-015"/>
          <xsd:enumeration value="I-16-VECC-016"/>
          <xsd:enumeration value="I-18-VECC-017"/>
          <xsd:enumeration value="I-18-VECC-018"/>
          <xsd:enumeration value="I-18-VECC-019"/>
          <xsd:enumeration value="I-20-VECC-020"/>
          <xsd:enumeration value="I-20-VECC-020-01"/>
          <xsd:enumeration value="I-24-VECC-021"/>
          <xsd:enumeration value="I-24-VECC-022"/>
          <xsd:enumeration value="I-26-VECC-023"/>
          <xsd:enumeration value="I-26-VECC-023-01"/>
          <xsd:enumeration value="I-29-VECC-024"/>
          <xsd:enumeration value="I-29-VECC-025"/>
          <xsd:enumeration value="I-29-VECC-026"/>
          <xsd:enumeration value="I-29-VECC-027"/>
          <xsd:enumeration value="I-33-VECC-028"/>
          <xsd:enumeration value="I-33-VECC-029"/>
          <xsd:enumeration value="I-33-VECC-030"/>
          <xsd:enumeration value="I-33-VECC-031"/>
          <xsd:enumeration value="I-34-VECC-032"/>
          <xsd:enumeration value="I-34-VECC-033"/>
          <xsd:enumeration value="I-34-VECC-034"/>
          <xsd:enumeration value="I-37-VECC-035"/>
          <xsd:enumeration value="I-37-VECC-036"/>
          <xsd:enumeration value="I-38-VECC-037"/>
          <xsd:enumeration value="I-38-VECC-038"/>
          <xsd:enumeration value="I-38-VECC-039"/>
          <xsd:enumeration value="I-38-VECC-040"/>
          <xsd:enumeration value="I-38-VECC-041"/>
          <xsd:enumeration value="I-38-VECC-042"/>
          <xsd:enumeration value="I-38-VECC-043"/>
          <xsd:enumeration value="I-38-VECC-044"/>
          <xsd:enumeration value="I-38-VECC-045"/>
          <xsd:enumeration value="I-38-VECC-046"/>
          <xsd:enumeration value="I-38-VECC-047"/>
          <xsd:enumeration value="I-38-VECC-048"/>
          <xsd:enumeration value="I-38-VECC-049"/>
          <xsd:enumeration value="I-38-VECC-050"/>
          <xsd:enumeration value="I-38-VECC-051"/>
          <xsd:enumeration value="I-38-VECC-052"/>
          <xsd:enumeration value="I-39-VECC-053"/>
          <xsd:enumeration value="I-40-VECC-054"/>
          <xsd:enumeration value="I-40-VECC-055"/>
          <xsd:enumeration value="I-41-VECC-056"/>
          <xsd:enumeration value="I-42-VECC-057"/>
          <xsd:enumeration value="I-42-VECC-058"/>
          <xsd:enumeration value="I-42-VECC-059"/>
          <xsd:enumeration value="I-42-VECC-060"/>
          <xsd:enumeration value="I-42-VECC-061"/>
          <xsd:enumeration value="I-42-VECC-062"/>
          <xsd:enumeration value="I-42-VECC-063"/>
          <xsd:enumeration value="I-42-VECC-064"/>
          <xsd:enumeration value="I-43-VECC-065"/>
          <xsd:enumeration value="I-43-VECC-066"/>
          <xsd:enumeration value="I-43-VECC-067"/>
          <xsd:enumeration value="I-43-VECC-068"/>
          <xsd:enumeration value="I-43-VECC-069"/>
          <xsd:enumeration value="I-43-VECC-069-01"/>
          <xsd:enumeration value="I-43-VECC-070"/>
          <xsd:enumeration value="I-43-VECC-071"/>
          <xsd:enumeration value="I-43-VECC-071-01"/>
          <xsd:enumeration value="I-43-VECC-072"/>
          <xsd:enumeration value="I-43-VECC-073"/>
          <xsd:enumeration value="I-43-VECC-074"/>
          <xsd:enumeration value="I-43-VECC-075"/>
          <xsd:enumeration value="I-43-VECC-075-01"/>
          <xsd:enumeration value="I-43-VECC-075-02"/>
          <xsd:enumeration value="I-43-VECC-075-03"/>
          <xsd:enumeration value="I-43-VECC-075-04"/>
          <xsd:enumeration value="I-43-VECC-075-05"/>
          <xsd:enumeration value="I-43-VECC-076"/>
          <xsd:enumeration value="I-43-VECC-077"/>
          <xsd:enumeration value="I-44-VECC-078"/>
          <xsd:enumeration value="I-44-VECC-079"/>
          <xsd:enumeration value="I-45-VECC-080"/>
          <xsd:enumeration value="I-46-VECC-081"/>
          <xsd:enumeration value="I-46-VECC-082"/>
          <xsd:enumeration value="I-46-VECC-083"/>
          <xsd:enumeration value="I-46-VECC-084"/>
          <xsd:enumeration value="I-46-VECC-085"/>
          <xsd:enumeration value="I-46-VECC-086"/>
          <xsd:enumeration value="I-46-VECC-087"/>
          <xsd:enumeration value="I-46-VECC-088"/>
          <xsd:enumeration value="I-46-VECC-089"/>
          <xsd:enumeration value="I-46-VECC-090"/>
          <xsd:enumeration value="I-46-VECC-091"/>
          <xsd:enumeration value="I-46-VECC-092"/>
          <xsd:enumeration value="I-46-VECC-093"/>
          <xsd:enumeration value="I-46-VECC-094"/>
          <xsd:enumeration value="I-46-VECC-095"/>
          <xsd:enumeration value="I-48-VECC-096"/>
          <xsd:enumeration value="I-48-VECC-097"/>
          <xsd:enumeration value="I-49-VECC-098"/>
          <xsd:enumeration value="I-49-VECC-099"/>
          <xsd:enumeration value="I-49-VECC-100"/>
          <xsd:enumeration value="I-51-VECC-101"/>
          <xsd:enumeration value="I-51-VECC-102"/>
          <xsd:enumeration value="I-51-VECC-103"/>
          <xsd:enumeration value="I-51-VECC-104"/>
          <xsd:enumeration value="I-51-VECC-105"/>
          <xsd:enumeration value="I-51-VECC-106"/>
          <xsd:enumeration value="I-51-VECC-107"/>
          <xsd:enumeration value="I-51-VECC-108"/>
          <xsd:enumeration value="I-51-VECC-109"/>
          <xsd:enumeration value="I-51-VECC-110"/>
          <xsd:enumeration value="I-51-VECC-111"/>
          <xsd:enumeration value="I-51-VECC-112"/>
          <xsd:enumeration value="I-51-VECC-113"/>
          <xsd:enumeration value="I-51-VECC-114"/>
          <xsd:enumeration value="I-51-VECC-115"/>
          <xsd:enumeration value="I-51-VECC-116"/>
          <xsd:enumeration value="I-51-VECC-117"/>
          <xsd:enumeration value="I-51-VECC-118"/>
          <xsd:enumeration value="I-51-VECC-119"/>
          <xsd:enumeration value="I-51-VECC-120"/>
          <xsd:enumeration value="I-51-VECC-121"/>
          <xsd:enumeration value="I-51-VECC-122"/>
          <xsd:enumeration value="I-51-VECC-123"/>
          <xsd:enumeration value="I-51-VECC-124"/>
          <xsd:enumeration value="I-52-VECC-125"/>
          <xsd:enumeration value="I-52-VECC-126"/>
          <xsd:enumeration value="I-54-VECC-127"/>
          <xsd:enumeration value="I-54-VECC-128"/>
          <xsd:enumeration value="I-55-VECC-129"/>
        </xsd:restriction>
      </xsd:simpleType>
    </xsd:element>
    <xsd:element name="Exhibit_Ref_Additional" ma:index="12" nillable="true" ma:displayName="Exhibit_Ref_Additional" ma:default="0" ma:description="Denotes that there are more than one reference Exhibit" ma:internalName="Exhibit_Ref_Additional">
      <xsd:simpleType>
        <xsd:restriction base="dms:Boolean"/>
      </xsd:simpleType>
    </xsd:element>
    <xsd:element name="Exhibit_Ref_Page" ma:index="13" nillable="true" ma:displayName="Exhibit_Ref_Page" ma:description="Page number referenced in the IR" ma:internalName="Exhibit_Ref_Page">
      <xsd:simpleType>
        <xsd:restriction base="dms:Text">
          <xsd:maxLength value="255"/>
        </xsd:restriction>
      </xsd:simpleType>
    </xsd:element>
    <xsd:element name="Intervenor_x0020_Acronym" ma:index="14" nillable="true" ma:displayName="Intervenor Acronym" ma:description="Intervenor Acronym" ma:format="Dropdown" ma:internalName="Intervenor_x0020_Acronym">
      <xsd:simpleType>
        <xsd:restriction base="dms:Choice">
          <xsd:enumeration value="Anwaatin"/>
          <xsd:enumeration value="ABE"/>
          <xsd:enumeration value="AMPCO"/>
          <xsd:enumeration value="BLC"/>
          <xsd:enumeration value="BOMA"/>
          <xsd:enumeration value="CCI"/>
          <xsd:enumeration value="CCSA"/>
          <xsd:enumeration value="CME"/>
          <xsd:enumeration value="COFH"/>
          <xsd:enumeration value="CCON"/>
          <xsd:enumeration value="CCC"/>
          <xsd:enumeration value="DSI"/>
          <xsd:enumeration value="EastLink"/>
          <xsd:enumeration value="EnergyProbe"/>
          <xsd:enumeration value="ESC"/>
          <xsd:enumeration value="IESO"/>
          <xsd:enumeration value="ITPA"/>
          <xsd:enumeration value="Mowat"/>
          <xsd:enumeration value="OnPhaze"/>
          <xsd:enumeration value="OPG"/>
          <xsd:enumeration value="OSEA"/>
          <xsd:enumeration value="PWU"/>
          <xsd:enumeration value="QM"/>
          <xsd:enumeration value="Quinte"/>
          <xsd:enumeration value="RiceLake"/>
          <xsd:enumeration value="Rogers"/>
          <xsd:enumeration value="SEC"/>
          <xsd:enumeration value="Shaw"/>
          <xsd:enumeration value="Staff"/>
          <xsd:enumeration value="SunsetBay"/>
          <xsd:enumeration value="SIA"/>
          <xsd:enumeration value="SEP"/>
          <xsd:enumeration value="Union"/>
          <xsd:enumeration value="VECC"/>
        </xsd:restriction>
      </xsd:simpleType>
    </xsd:element>
    <xsd:element name="Legal_x0020_Review_x0020_Required" ma:index="15" nillable="true" ma:displayName="Legal Review Required" ma:default="No" ma:description="Legal Review Status" ma:format="Dropdown" ma:internalName="Legal_x0020_Review_x0020_Required">
      <xsd:simpleType>
        <xsd:restriction base="dms:Choice">
          <xsd:enumeration value="Yes"/>
          <xsd:enumeration value="No"/>
          <xsd:enumeration value="Submitted for Review"/>
          <xsd:enumeration value="Review Completed"/>
        </xsd:restriction>
      </xsd:simpleType>
    </xsd:element>
    <xsd:element name="Question" ma:index="16" nillable="true" ma:displayName="Question" ma:description="IR Question Text" ma:internalName="Question">
      <xsd:simpleType>
        <xsd:restriction base="dms:Note">
          <xsd:maxLength value="255"/>
        </xsd:restriction>
      </xsd:simpleType>
    </xsd:element>
    <xsd:element name="RA_Final" ma:index="17" nillable="true" ma:displayName="RA_Final" ma:default="0" ma:description="Denotes Final Approval by RA." ma:internalName="RA_Final">
      <xsd:simpleType>
        <xsd:restriction base="dms:Boolean"/>
      </xsd:simpleType>
    </xsd:element>
    <xsd:element name="SR_Approved" ma:index="18" nillable="true" ma:displayName="SR_Approved" ma:default="1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19" nillable="true" ma:displayName="Strategic?" ma:default="0" ma:description="Is this item strategic?  If yes then it will garner Sr Mgmt review." ma:internalName="Strategic_x003f_">
      <xsd:simpleType>
        <xsd:restriction base="dms:Boolean"/>
      </xsd:simpleType>
    </xsd:element>
    <xsd:element name="Transcript_x0020_Page" ma:index="21" nillable="true" ma:displayName="Transcript Page" ma:description="Page number in Tech Conference Transcript" ma:internalName="Transcript_x0020_Page">
      <xsd:simpleType>
        <xsd:restriction base="dms:Number"/>
      </xsd:simpleType>
    </xsd:element>
    <xsd:element name="Transcript_x0020_Line" ma:index="22" nillable="true" ma:displayName="Transcript Line" ma:description="Line number of transcript" ma:internalName="Transcript_x0020_Line">
      <xsd:simpleType>
        <xsd:restriction base="dms:Number"/>
      </xsd:simpleType>
    </xsd:element>
    <xsd:element name="Author_x0028_s_x0029_" ma:index="23" nillable="true" ma:displayName="Author(s)" ma:description="The person(s) primarily in charge of authoring the item." ma:list="UserInfo" ma:SharePointGroup="0" ma:internalName="Author_x0028_s_x0029_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ch_Conf_Date" ma:index="24" nillable="true" ma:displayName="T_Conf_Date" ma:description="Technical Conference Date" ma:format="Dropdown" ma:internalName="Tech_Conf_Date">
      <xsd:simpleType>
        <xsd:restriction base="dms:Choice">
          <xsd:enumeration value="2018-03-01"/>
          <xsd:enumeration value="2018-03-02"/>
          <xsd:enumeration value="2018-03-05"/>
        </xsd:restriction>
      </xsd:simpleType>
    </xsd:element>
    <xsd:element name="_x0032_017_Update_Req" ma:index="25" nillable="true" ma:displayName="2017_Update_Req" ma:default="0" ma:description="Update for 2017 results" ma:internalName="_x0032_017_Update_Req">
      <xsd:simpleType>
        <xsd:restriction base="dms:Boolean"/>
      </xsd:simpleType>
    </xsd:element>
    <xsd:element name="Ready_x0020_to_x0020_PDF" ma:index="26" nillable="true" ma:displayName="Ready to PDF" ma:default="0" ma:internalName="Ready_x0020_to_x0020_PDF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363229-A1F3-4337-92E3-56B8758D10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AF2961-C9F6-4FFA-B702-5FF58B2BB8F9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6dcd9429-6e78-45c3-81f4-2084e6c5315d"/>
  </ds:schemaRefs>
</ds:datastoreItem>
</file>

<file path=customXml/itemProps3.xml><?xml version="1.0" encoding="utf-8"?>
<ds:datastoreItem xmlns:ds="http://schemas.openxmlformats.org/officeDocument/2006/customXml" ds:itemID="{D809DAFA-1A11-41C6-882E-36596564D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d9429-6e78-45c3-81f4-2084e6c531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SHETH Nikita</dc:creator>
  <cp:lastModifiedBy>LEE Julie(Qiu Ling)</cp:lastModifiedBy>
  <cp:lastPrinted>2018-05-22T14:46:02Z</cp:lastPrinted>
  <dcterms:created xsi:type="dcterms:W3CDTF">2013-09-20T18:49:19Z</dcterms:created>
  <dcterms:modified xsi:type="dcterms:W3CDTF">2018-05-24T20:39:07Z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0x010100EB1494B0B41F8B4BB8F136CE0C11739D</vt:lpwstr>
  </property>
  <property fmtid="{D5CDD505-2E9C-101B-9397-08002B2CF9AE}" pid="3" name="CLOReview">
    <vt:bool>false</vt:bool>
  </property>
  <property fmtid="{D5CDD505-2E9C-101B-9397-08002B2CF9AE}" pid="4" name="Issue Additional">
    <vt:bool>false</vt:bool>
  </property>
  <property fmtid="{D5CDD505-2E9C-101B-9397-08002B2CF9AE}" pid="5" name="Hydro One Data Classification">
    <vt:lpwstr>Internal Use (Only Internal information is not for release to the public)</vt:lpwstr>
  </property>
</Properties>
</file>