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s\_Alectra\Rate Applications\Rate Applications\2019 EDR Application\Complete Application\Excel for filing\"/>
    </mc:Choice>
  </mc:AlternateContent>
  <bookViews>
    <workbookView xWindow="0" yWindow="0" windowWidth="15360" windowHeight="8724"/>
  </bookViews>
  <sheets>
    <sheet name="21. Bill Impacts" sheetId="4" r:id="rId1"/>
  </sheets>
  <externalReferences>
    <externalReference r:id="rId2"/>
    <externalReference r:id="rId3"/>
    <externalReference r:id="rId4"/>
    <externalReference r:id="rId5"/>
  </externalReferences>
  <definedNames>
    <definedName name="BILLING_DETERMINANTS">'[1]4. Billing Det. for Def-Var'!$B$17:$K$28</definedName>
    <definedName name="COS_RES_CUSTOMERS">'[1]17. Rev2Cost-GDPIPI'!$H$12</definedName>
    <definedName name="COS_RES_KWH">'[1]17. Rev2Cost-GDPIPI'!$H$13</definedName>
    <definedName name="forecast_wholesale_lineplus">'[2]14. RTSR - Forecast Wholesale'!$P$113</definedName>
    <definedName name="forecast_wholesale_LNPlus">'[1]15. RTSR-Forecast Wholesale'!$P$113</definedName>
    <definedName name="forecast_wholesale_network">'[2]14. RTSR - Forecast Wholesale'!$F$109</definedName>
    <definedName name="forecast_wholesale_TN">'[1]15. RTSR-Forecast Wholesale'!$F$109</definedName>
    <definedName name="Lakeland_SA">'[3]2016 List'!$C$10:$C$11</definedName>
    <definedName name="LLF">'[1]Model Specs'!$C$9</definedName>
    <definedName name="NonPayment">[4]lists!$AA$1:$AA$71</definedName>
    <definedName name="_xlnm.Print_Area" localSheetId="0">'21. Bill Impacts'!#REF!</definedName>
    <definedName name="ratebase">'[1]9. STS-Tax Change'!$O$19</definedName>
    <definedName name="RATES">'[1]2. Current Tariff Schedule'!$A$33:$D$374</definedName>
    <definedName name="RTSR">'[1]11. RTSR - Current Rates'!$A$15:$I$29</definedName>
    <definedName name="Start_27">'21. Bill Impacts'!#REF!</definedName>
    <definedName name="Total_Current_Wholesale_Lineplus">'[2]13. RTSR - Current Wholesale'!$P$113</definedName>
    <definedName name="total_current_wholesale_network">'[2]13. RTSR - Current Wholesale'!$F$109</definedName>
    <definedName name="total_wholesale_LinePlus">'[1]14. RTSR-Current Wholesale'!$P$113</definedName>
    <definedName name="total_wholesale_TN">'[1]14. RTSR-Current Wholesale'!$F$109</definedName>
    <definedName name="YRS_LEFT">'[1]17. Rev2Cost-GDPIPI'!$H$14</definedName>
  </definedNames>
  <calcPr calcId="152511"/>
</workbook>
</file>

<file path=xl/sharedStrings.xml><?xml version="1.0" encoding="utf-8"?>
<sst xmlns="http://schemas.openxmlformats.org/spreadsheetml/2006/main" count="1780" uniqueCount="181">
  <si>
    <t>Non-RPP (Other)</t>
  </si>
  <si>
    <t>Total Bill on Average IESO Wholesale Market Price</t>
  </si>
  <si>
    <t>Non-RPP (Other)_TOTAL</t>
  </si>
  <si>
    <t>8% Provincial Rebate</t>
  </si>
  <si>
    <t>Total Bill on Average IESO WMP (before 8% Provincial Rebate)</t>
  </si>
  <si>
    <t>Non-RPP (Other)_NET</t>
  </si>
  <si>
    <t>HST</t>
  </si>
  <si>
    <t>Non-RPP (Other)_BT</t>
  </si>
  <si>
    <t>Non-RPP (Retailer)</t>
  </si>
  <si>
    <t>Total Bill on Non-RPP Avg. Price</t>
  </si>
  <si>
    <t>Non-RPP (Retailer)_TOTAL</t>
  </si>
  <si>
    <t>Provincial Rebate</t>
  </si>
  <si>
    <t>RPP</t>
  </si>
  <si>
    <t>Total Bill on TOU</t>
  </si>
  <si>
    <t>RPP_TOTAL</t>
  </si>
  <si>
    <t>Total Bill on TOU (before 8% Provincial Rebate)</t>
  </si>
  <si>
    <t>RPP_NET</t>
  </si>
  <si>
    <t>Total Bill on TOU (before Taxes)</t>
  </si>
  <si>
    <t>RPP_BT</t>
  </si>
  <si>
    <t>Average IESO Wholesale Market Price</t>
  </si>
  <si>
    <t>Non-RPP Retailer Avg. Price</t>
  </si>
  <si>
    <t>TOU - On Peak</t>
  </si>
  <si>
    <t>TOU - Mid Peak</t>
  </si>
  <si>
    <t>TOU - Off Peak</t>
  </si>
  <si>
    <t>Debt Retirement Charge (DRC)</t>
  </si>
  <si>
    <t>Standard Supply Service Charge</t>
  </si>
  <si>
    <t>Rural and Remote Rate Protection (RRRP)</t>
  </si>
  <si>
    <t>Wholesale Market Service Charge (WMSC)</t>
  </si>
  <si>
    <t>Sub-Total C - Delivery (including Sub-Total B)</t>
  </si>
  <si>
    <t>ST_C</t>
  </si>
  <si>
    <t>RTSR - Connection and/or Line and Transformation Connection</t>
  </si>
  <si>
    <t>LU_TC</t>
  </si>
  <si>
    <t>RTSR - Network</t>
  </si>
  <si>
    <t>LU_TN</t>
  </si>
  <si>
    <t>Sub-Total B - Distribution (includes Sub-Total A)</t>
  </si>
  <si>
    <t>ST_B</t>
  </si>
  <si>
    <t>Smart Meter Entity Charge (if applicable) and/or any fixed ($) Deferral/Variance Account Rate Riders</t>
  </si>
  <si>
    <t>Low Voltage Service Charge</t>
  </si>
  <si>
    <t>LU_LV</t>
  </si>
  <si>
    <t>GA Rate Riders</t>
  </si>
  <si>
    <t>LU_GA</t>
  </si>
  <si>
    <t>Total Deferral/Variance Account Rate Riders</t>
  </si>
  <si>
    <t>LU_DVA</t>
  </si>
  <si>
    <t>Line Losses on Cost of Power</t>
  </si>
  <si>
    <t>Sub-Total A (excluding pass through)</t>
  </si>
  <si>
    <t>ST_A</t>
  </si>
  <si>
    <t>Volumetric Rate Riders</t>
  </si>
  <si>
    <t>LU_VRR</t>
  </si>
  <si>
    <t>Fixed Rate Riders</t>
  </si>
  <si>
    <t>LU_FRR</t>
  </si>
  <si>
    <t>Distribution Volumetric Rate</t>
  </si>
  <si>
    <t>LU_V</t>
  </si>
  <si>
    <t>Monthly Service Charge</t>
  </si>
  <si>
    <t>LU_F</t>
  </si>
  <si>
    <t>($)</t>
  </si>
  <si>
    <t>% Change</t>
  </si>
  <si>
    <t>$ Change</t>
  </si>
  <si>
    <t>Charge</t>
  </si>
  <si>
    <t>Volume</t>
  </si>
  <si>
    <t>Rate</t>
  </si>
  <si>
    <t>Impact</t>
  </si>
  <si>
    <t>Proposed</t>
  </si>
  <si>
    <t>Current OEB-Approved</t>
  </si>
  <si>
    <t>Proposed/Approved Loss Factor</t>
  </si>
  <si>
    <t>Current Loss Factor</t>
  </si>
  <si>
    <t>kW</t>
  </si>
  <si>
    <t>Demand</t>
  </si>
  <si>
    <t>kWh</t>
  </si>
  <si>
    <t>Consumption</t>
  </si>
  <si>
    <t>Class B</t>
  </si>
  <si>
    <t>RPP / Non-RPP:</t>
  </si>
  <si>
    <t>Customer Class:</t>
  </si>
  <si>
    <t>Total Bill on Non-RPP Avg. Price (before 8% Provincial Rebate)</t>
  </si>
  <si>
    <t>Non-RPP (Retailer)_NET</t>
  </si>
  <si>
    <t>Non-RPP (Retailer)_BT</t>
  </si>
  <si>
    <t>USL_TC</t>
  </si>
  <si>
    <t>USL_TN</t>
  </si>
  <si>
    <t>USL_LV</t>
  </si>
  <si>
    <t>USL_GA</t>
  </si>
  <si>
    <t>USL_DVA</t>
  </si>
  <si>
    <t>USL_VRR</t>
  </si>
  <si>
    <t>USL_FRR</t>
  </si>
  <si>
    <t>USL_V</t>
  </si>
  <si>
    <t>USL_F</t>
  </si>
  <si>
    <t>GSL_TC</t>
  </si>
  <si>
    <t>GSL_TN</t>
  </si>
  <si>
    <t>GSL_LV</t>
  </si>
  <si>
    <t>GSL_GA</t>
  </si>
  <si>
    <t>GSL_DVA</t>
  </si>
  <si>
    <t>GSL_VRR</t>
  </si>
  <si>
    <t>GSL_FRR</t>
  </si>
  <si>
    <t>GSL_V</t>
  </si>
  <si>
    <t>GSL_F</t>
  </si>
  <si>
    <t>Total  Bill on Non-RPP Avg. price (before 8% Provincial Rebate)</t>
  </si>
  <si>
    <t>R_TC</t>
  </si>
  <si>
    <t>R_TN</t>
  </si>
  <si>
    <t>R_LV</t>
  </si>
  <si>
    <t>R_GA</t>
  </si>
  <si>
    <t>R_DVA</t>
  </si>
  <si>
    <t>R_VRR</t>
  </si>
  <si>
    <t>R_FRR</t>
  </si>
  <si>
    <t>R_V</t>
  </si>
  <si>
    <t>R_F</t>
  </si>
  <si>
    <t>SL_TC</t>
  </si>
  <si>
    <t>SL_TN</t>
  </si>
  <si>
    <t>SL_LV</t>
  </si>
  <si>
    <t>SL_GA</t>
  </si>
  <si>
    <t>SL_DVA</t>
  </si>
  <si>
    <t>SL_VRR</t>
  </si>
  <si>
    <t>SL_FRR</t>
  </si>
  <si>
    <t>SL_V</t>
  </si>
  <si>
    <t>SL_F</t>
  </si>
  <si>
    <t>Class A</t>
  </si>
  <si>
    <t>GS500_TC</t>
  </si>
  <si>
    <t>GS500_TN</t>
  </si>
  <si>
    <t>GS500_LV</t>
  </si>
  <si>
    <t>GS500_GA</t>
  </si>
  <si>
    <t>GS500_DVA</t>
  </si>
  <si>
    <t>GS500_VRR</t>
  </si>
  <si>
    <t>GS500_FRR</t>
  </si>
  <si>
    <t>GS500_V</t>
  </si>
  <si>
    <t>GS500_F</t>
  </si>
  <si>
    <t>GS50_499_TC</t>
  </si>
  <si>
    <t>GS50_499_TN</t>
  </si>
  <si>
    <t>GS50_499_LV</t>
  </si>
  <si>
    <t>GS50_499_GA</t>
  </si>
  <si>
    <t>GS50_499_DVA</t>
  </si>
  <si>
    <t>GS50_499_VRR</t>
  </si>
  <si>
    <t>GS50_499_FRR</t>
  </si>
  <si>
    <t>GS50_499_V</t>
  </si>
  <si>
    <t>GS50_499_F</t>
  </si>
  <si>
    <t>GSL_SME</t>
  </si>
  <si>
    <t>Smart Meter Entity Charge (if applicable) and/or 
any fixed ($) Deferral/Variance Account Rate Riders</t>
  </si>
  <si>
    <t>R_SME</t>
  </si>
  <si>
    <t>%</t>
  </si>
  <si>
    <t>$</t>
  </si>
  <si>
    <t>A + B + C</t>
  </si>
  <si>
    <t>C</t>
  </si>
  <si>
    <t>B</t>
  </si>
  <si>
    <t>A</t>
  </si>
  <si>
    <t>Total</t>
  </si>
  <si>
    <t>Total (Before Tax)</t>
  </si>
  <si>
    <t>Sub-Total</t>
  </si>
  <si>
    <t>Units</t>
  </si>
  <si>
    <t>Table 2</t>
  </si>
  <si>
    <t>Add additional scenarios if required</t>
  </si>
  <si>
    <t>DEMAND - INTERVAL</t>
  </si>
  <si>
    <t>LARGE USE SERVICE CLASSIFICATION</t>
  </si>
  <si>
    <t>GENERAL SERVICE 500 to 4,999 kW SERVICE CLASSIFICATION</t>
  </si>
  <si>
    <t>GENERAL SERVICE 50 to 499 kW SERVICE CLASSIFICATION</t>
  </si>
  <si>
    <t>N/A</t>
  </si>
  <si>
    <t>UNMETERED SCATTERED LOAD SERVICE CLASSIFICATION</t>
  </si>
  <si>
    <t>GENERAL SERVICE LESS THAN 50 kW SERVICE CLASSIFICATION</t>
  </si>
  <si>
    <t>RESIDENTIAL SERVICE CLASSIFICATION</t>
  </si>
  <si>
    <t>DEMAND</t>
  </si>
  <si>
    <t>STREET LIGHTING SERVICE CLASSIFICATION</t>
  </si>
  <si>
    <t xml:space="preserve">STANDBY POWER SERVICE CLASSIFICATION </t>
  </si>
  <si>
    <t>Billing Determinant Applied to Fixed Charge for Unmetered Classes (e.g. # of devices/connections).</t>
  </si>
  <si>
    <t xml:space="preserve">RTSR
</t>
  </si>
  <si>
    <t>Demand kW
(if applicable)</t>
  </si>
  <si>
    <t>Consumption (kWh)</t>
  </si>
  <si>
    <t>Proposed Loss Factor</t>
  </si>
  <si>
    <t xml:space="preserve">Current 
Loss Factor </t>
  </si>
  <si>
    <t>RPP?
Non-RPP Retailer?
Non-RPP
Other?</t>
  </si>
  <si>
    <t>Table 1</t>
  </si>
  <si>
    <t>Back to Index</t>
  </si>
  <si>
    <t>INCENTIVE REGULATION MODEL FOR 2019 FILERS</t>
  </si>
  <si>
    <t>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To assess the combined effects of the shift to fixed rates and other bill impacts associated with changes in the cost of distribution service, applicants are to include a total bill impact for a residential customer at the distributor’s 10th consumption percentile (In other words, 10% of a distributor’s residential customers consume at or less than this level of consumption on a monthly basis). Refer to page 9 of the Filing Requirements For Electricity Distribution Rate Applications issued July 14, 2016.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February 2017 of $0.1058/kWh (IESO's Monthly Market Report for February 2017, page 22)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</si>
  <si>
    <t>RATE CLASSES / CATEGORIES 
(eg: Residential TOU, Residential Retailer)</t>
  </si>
  <si>
    <t/>
  </si>
  <si>
    <t>RESIDENTIAL SERVICE CLASSIFICATION - RPP</t>
  </si>
  <si>
    <t>GENERAL SERVICE LESS THAN 50 kW SERVICE CLASSIFICATION - RPP</t>
  </si>
  <si>
    <t>GENERAL SERVICE 50 to 499 kW SERVICE CLASSIFICATION - Non-RPP (Other)</t>
  </si>
  <si>
    <t>GENERAL SERVICE 500 to 4,999 kW SERVICE CLASSIFICATION - Non-RPP (Other)</t>
  </si>
  <si>
    <t>LARGE USE SERVICE CLASSIFICATION - Non-RPP (Other)</t>
  </si>
  <si>
    <t xml:space="preserve">STANDBY POWER SERVICE CLASSIFICATION  - </t>
  </si>
  <si>
    <t>UNMETERED SCATTERED LOAD SERVICE CLASSIFICATION - RPP</t>
  </si>
  <si>
    <t>STREET LIGHTING SERVICE CLASSIFICATION - Non-RPP (Other)</t>
  </si>
  <si>
    <t>RESIDENTIAL SERVICE CLASSIFICATION - Non-RPP (Retailer)</t>
  </si>
  <si>
    <t>GENERAL SERVICE LESS THAN 50 kW SERVICE CLASSIFICATION - Non-RPP (Retailer)</t>
  </si>
  <si>
    <t>UNMETERED SCATTERED LOAD SERVICE CLASSIFICATION - Non-RPP (Retailer)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</si>
</sst>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0000_-;\-&quot;$&quot;* #,##0.0000_-;_-&quot;$&quot;* &quot;-&quot;??_-;_-@_-"/>
    <numFmt numFmtId="167" formatCode="_-* #,##0_-;\-* #,##0_-;_-* &quot;-&quot;??_-;_-@_-"/>
    <numFmt numFmtId="168" formatCode="_-&quot;$&quot;* #,##0.00000_-;\-&quot;$&quot;* #,##0.00000_-;_-&quot;$&quot;* &quot;-&quot;??_-;_-@_-"/>
    <numFmt numFmtId="169" formatCode="0.0000"/>
    <numFmt numFmtId="170" formatCode="_(&quot;$&quot;* #,##0.0000_);_(&quot;$&quot;* \(#,##0.0000\);_(&quot;$&quot;* &quot;-&quot;??_);_(@_)"/>
    <numFmt numFmtId="171"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8"/>
      <color rgb="FF0070C0"/>
      <name val="Arial"/>
      <family val="2"/>
    </font>
    <font>
      <sz val="10"/>
      <name val="Arial"/>
      <family val="2"/>
    </font>
    <font>
      <b/>
      <sz val="10"/>
      <name val="Arial"/>
      <family val="2"/>
    </font>
    <font>
      <sz val="10"/>
      <color theme="1"/>
      <name val="Arial"/>
      <family val="2"/>
    </font>
    <font>
      <b/>
      <sz val="10"/>
      <color theme="3"/>
      <name val="Arial"/>
      <family val="2"/>
    </font>
    <font>
      <sz val="10"/>
      <color theme="0"/>
      <name val="Arial"/>
      <family val="2"/>
    </font>
    <font>
      <b/>
      <sz val="10"/>
      <color theme="0"/>
      <name val="Arial"/>
      <family val="2"/>
    </font>
    <font>
      <b/>
      <sz val="10"/>
      <color rgb="FFFF0000"/>
      <name val="Arial"/>
      <family val="2"/>
    </font>
    <font>
      <b/>
      <sz val="10"/>
      <color theme="3" tint="-0.249977111117893"/>
      <name val="Arial"/>
      <family val="2"/>
    </font>
    <font>
      <b/>
      <sz val="12"/>
      <name val="Arial"/>
      <family val="2"/>
    </font>
    <font>
      <b/>
      <sz val="9"/>
      <name val="Arial"/>
      <family val="2"/>
    </font>
    <font>
      <b/>
      <sz val="9"/>
      <color rgb="FFFF0000"/>
      <name val="Arial"/>
      <family val="2"/>
    </font>
    <font>
      <b/>
      <sz val="8"/>
      <color rgb="FF0070C0"/>
      <name val="Arial"/>
      <family val="2"/>
    </font>
    <font>
      <sz val="8"/>
      <color rgb="FF0070C0"/>
      <name val="Calibri"/>
      <family val="2"/>
      <scheme val="minor"/>
    </font>
    <font>
      <u/>
      <sz val="10"/>
      <color indexed="12"/>
      <name val="Arial"/>
      <family val="2"/>
    </font>
    <font>
      <i/>
      <sz val="10"/>
      <name val="Arial"/>
      <family val="2"/>
    </font>
    <font>
      <b/>
      <sz val="8"/>
      <name val="Arial"/>
      <family val="2"/>
    </font>
    <font>
      <sz val="8"/>
      <name val="Arial"/>
      <family val="2"/>
    </font>
    <font>
      <b/>
      <sz val="20"/>
      <name val="Verdana"/>
      <family val="2"/>
    </font>
    <font>
      <u/>
      <sz val="8"/>
      <color rgb="FF0070C0"/>
      <name val="Arial"/>
      <family val="2"/>
    </font>
    <font>
      <sz val="11"/>
      <color theme="1"/>
      <name val="Arial"/>
      <family val="2"/>
    </font>
  </fonts>
  <fills count="1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theme="2"/>
        <bgColor indexed="64"/>
      </patternFill>
    </fill>
    <fill>
      <patternFill patternType="solid">
        <fgColor rgb="FFFFFF99"/>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rgb="FFFFFF00"/>
        <bgColor indexed="64"/>
      </patternFill>
    </fill>
    <fill>
      <gradientFill degree="90">
        <stop position="0">
          <color theme="0"/>
        </stop>
        <stop position="0.5">
          <color rgb="FFCCFF99"/>
        </stop>
        <stop position="1">
          <color theme="0"/>
        </stop>
      </gradientFill>
    </fill>
  </fills>
  <borders count="4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auto="1"/>
      </left>
      <right/>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48">
    <xf numFmtId="0" fontId="0" fillId="0" borderId="0"/>
    <xf numFmtId="9" fontId="1"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4" fillId="0" borderId="0"/>
    <xf numFmtId="0" fontId="23" fillId="0" borderId="0"/>
    <xf numFmtId="0" fontId="1" fillId="0" borderId="0"/>
    <xf numFmtId="9" fontId="1" fillId="0" borderId="0" applyFont="0" applyFill="0" applyBorder="0" applyAlignment="0" applyProtection="0"/>
  </cellStyleXfs>
  <cellXfs count="337">
    <xf numFmtId="0" fontId="0" fillId="0" borderId="0" xfId="0"/>
    <xf numFmtId="0" fontId="3" fillId="0" borderId="0" xfId="0" applyFont="1"/>
    <xf numFmtId="0" fontId="4" fillId="0" borderId="0" xfId="2" applyProtection="1">
      <protection locked="0"/>
    </xf>
    <xf numFmtId="10" fontId="4" fillId="2" borderId="1" xfId="3" applyNumberFormat="1" applyFill="1" applyBorder="1" applyAlignment="1" applyProtection="1">
      <alignment vertical="center"/>
      <protection locked="0"/>
    </xf>
    <xf numFmtId="164" fontId="4" fillId="2" borderId="2" xfId="2" applyNumberFormat="1" applyFill="1" applyBorder="1" applyAlignment="1" applyProtection="1">
      <alignment vertical="center"/>
      <protection locked="0"/>
    </xf>
    <xf numFmtId="164" fontId="4" fillId="2" borderId="3" xfId="4" applyFill="1" applyBorder="1" applyAlignment="1" applyProtection="1">
      <alignment vertical="center"/>
      <protection locked="0"/>
    </xf>
    <xf numFmtId="0" fontId="4" fillId="2" borderId="2" xfId="2" applyFill="1" applyBorder="1" applyAlignment="1" applyProtection="1">
      <alignment vertical="center"/>
      <protection locked="0"/>
    </xf>
    <xf numFmtId="166" fontId="4" fillId="2" borderId="2" xfId="4" applyNumberFormat="1" applyFill="1" applyBorder="1" applyAlignment="1" applyProtection="1">
      <alignment vertical="top"/>
      <protection locked="0"/>
    </xf>
    <xf numFmtId="0" fontId="4" fillId="2" borderId="4" xfId="2" applyFill="1" applyBorder="1" applyAlignment="1" applyProtection="1">
      <alignment vertical="center"/>
      <protection locked="0"/>
    </xf>
    <xf numFmtId="0" fontId="4" fillId="2" borderId="4" xfId="2" applyFill="1" applyBorder="1" applyAlignment="1" applyProtection="1">
      <alignment vertical="top"/>
      <protection locked="0"/>
    </xf>
    <xf numFmtId="0" fontId="4" fillId="2" borderId="5" xfId="2" applyFont="1" applyFill="1" applyBorder="1" applyProtection="1">
      <protection locked="0"/>
    </xf>
    <xf numFmtId="0" fontId="3" fillId="0" borderId="0" xfId="2" applyFont="1" applyProtection="1">
      <protection locked="0"/>
    </xf>
    <xf numFmtId="10" fontId="5" fillId="3" borderId="6" xfId="3" applyNumberFormat="1" applyFont="1" applyFill="1" applyBorder="1" applyAlignment="1" applyProtection="1">
      <alignment vertical="center"/>
      <protection locked="0"/>
    </xf>
    <xf numFmtId="164" fontId="5" fillId="3" borderId="7" xfId="2" applyNumberFormat="1" applyFont="1" applyFill="1" applyBorder="1" applyAlignment="1" applyProtection="1">
      <alignment vertical="center"/>
      <protection locked="0"/>
    </xf>
    <xf numFmtId="164" fontId="5" fillId="3" borderId="8" xfId="2" applyNumberFormat="1" applyFont="1" applyFill="1" applyBorder="1" applyAlignment="1" applyProtection="1">
      <alignment vertical="center"/>
      <protection locked="0"/>
    </xf>
    <xf numFmtId="0" fontId="5" fillId="3" borderId="7" xfId="2" applyFont="1" applyFill="1" applyBorder="1" applyAlignment="1" applyProtection="1">
      <alignment vertical="center"/>
      <protection locked="0"/>
    </xf>
    <xf numFmtId="0" fontId="4" fillId="3" borderId="0" xfId="2" applyFont="1" applyFill="1" applyBorder="1" applyAlignment="1" applyProtection="1">
      <alignment vertical="center"/>
      <protection locked="0"/>
    </xf>
    <xf numFmtId="0" fontId="4" fillId="3" borderId="7" xfId="2" applyFont="1" applyFill="1" applyBorder="1" applyAlignment="1" applyProtection="1">
      <alignment vertical="top"/>
      <protection locked="0"/>
    </xf>
    <xf numFmtId="10" fontId="4" fillId="4" borderId="6" xfId="3" applyNumberFormat="1" applyFont="1" applyFill="1" applyBorder="1" applyAlignment="1" applyProtection="1">
      <alignment vertical="center"/>
      <protection locked="0"/>
    </xf>
    <xf numFmtId="164" fontId="4" fillId="4" borderId="7" xfId="2" applyNumberFormat="1" applyFont="1" applyFill="1" applyBorder="1" applyAlignment="1" applyProtection="1">
      <alignment vertical="center"/>
      <protection locked="0"/>
    </xf>
    <xf numFmtId="164" fontId="4" fillId="4" borderId="8" xfId="2" applyNumberFormat="1" applyFont="1" applyFill="1" applyBorder="1" applyAlignment="1" applyProtection="1">
      <alignment vertical="center"/>
      <protection locked="0"/>
    </xf>
    <xf numFmtId="0" fontId="4" fillId="4" borderId="7" xfId="2" applyFont="1" applyFill="1" applyBorder="1" applyAlignment="1" applyProtection="1">
      <alignment vertical="center"/>
      <protection locked="0"/>
    </xf>
    <xf numFmtId="9" fontId="4" fillId="4" borderId="7" xfId="2" applyNumberFormat="1" applyFont="1" applyFill="1" applyBorder="1" applyAlignment="1" applyProtection="1">
      <alignment vertical="center"/>
      <protection locked="0"/>
    </xf>
    <xf numFmtId="9" fontId="4" fillId="4" borderId="0" xfId="2" applyNumberFormat="1" applyFont="1" applyFill="1" applyBorder="1" applyAlignment="1" applyProtection="1">
      <alignment vertical="center"/>
      <protection locked="0"/>
    </xf>
    <xf numFmtId="9" fontId="4" fillId="4" borderId="7" xfId="2" applyNumberFormat="1" applyFont="1" applyFill="1" applyBorder="1" applyAlignment="1" applyProtection="1">
      <alignment vertical="top"/>
      <protection locked="0"/>
    </xf>
    <xf numFmtId="0" fontId="4" fillId="4" borderId="0" xfId="2" applyFill="1" applyAlignment="1" applyProtection="1">
      <alignment vertical="top"/>
      <protection locked="0"/>
    </xf>
    <xf numFmtId="0" fontId="4" fillId="4" borderId="0" xfId="2" applyFont="1" applyFill="1" applyAlignment="1" applyProtection="1">
      <alignment horizontal="left" vertical="top" indent="1"/>
      <protection locked="0"/>
    </xf>
    <xf numFmtId="10" fontId="5" fillId="4" borderId="6" xfId="3" applyNumberFormat="1" applyFont="1" applyFill="1" applyBorder="1" applyAlignment="1" applyProtection="1">
      <alignment vertical="center"/>
      <protection locked="0"/>
    </xf>
    <xf numFmtId="164" fontId="5" fillId="4" borderId="7" xfId="2" applyNumberFormat="1" applyFont="1" applyFill="1" applyBorder="1" applyAlignment="1" applyProtection="1">
      <alignment vertical="center"/>
      <protection locked="0"/>
    </xf>
    <xf numFmtId="164" fontId="5" fillId="4" borderId="8" xfId="2" applyNumberFormat="1" applyFont="1" applyFill="1" applyBorder="1" applyAlignment="1" applyProtection="1">
      <alignment vertical="center"/>
      <protection locked="0"/>
    </xf>
    <xf numFmtId="9" fontId="5" fillId="4" borderId="7" xfId="2" applyNumberFormat="1" applyFont="1" applyFill="1" applyBorder="1" applyAlignment="1" applyProtection="1">
      <alignment vertical="center"/>
      <protection locked="0"/>
    </xf>
    <xf numFmtId="9" fontId="5" fillId="4" borderId="7" xfId="2" applyNumberFormat="1" applyFont="1" applyFill="1" applyBorder="1" applyAlignment="1" applyProtection="1">
      <alignment vertical="top"/>
      <protection locked="0"/>
    </xf>
    <xf numFmtId="9" fontId="5" fillId="4" borderId="0" xfId="2" applyNumberFormat="1" applyFont="1" applyFill="1" applyBorder="1" applyAlignment="1" applyProtection="1">
      <alignment vertical="center"/>
      <protection locked="0"/>
    </xf>
    <xf numFmtId="0" fontId="5" fillId="3" borderId="8" xfId="2" applyFont="1" applyFill="1" applyBorder="1" applyAlignment="1" applyProtection="1">
      <alignment horizontal="left" vertical="top" indent="1"/>
      <protection locked="0"/>
    </xf>
    <xf numFmtId="0" fontId="5" fillId="4" borderId="0" xfId="2" applyFont="1" applyFill="1" applyAlignment="1" applyProtection="1">
      <alignment vertical="top"/>
      <protection locked="0"/>
    </xf>
    <xf numFmtId="10" fontId="4" fillId="2" borderId="1" xfId="3" applyNumberFormat="1" applyFont="1" applyFill="1" applyBorder="1" applyAlignment="1" applyProtection="1">
      <alignment vertical="center"/>
      <protection locked="0"/>
    </xf>
    <xf numFmtId="164" fontId="4" fillId="2" borderId="2" xfId="2" applyNumberFormat="1" applyFont="1" applyFill="1" applyBorder="1" applyAlignment="1" applyProtection="1">
      <alignment vertical="center"/>
      <protection locked="0"/>
    </xf>
    <xf numFmtId="164" fontId="4" fillId="2" borderId="3" xfId="4" applyFont="1" applyFill="1" applyBorder="1" applyAlignment="1" applyProtection="1">
      <alignment vertical="center"/>
      <protection locked="0"/>
    </xf>
    <xf numFmtId="0" fontId="4" fillId="2" borderId="2" xfId="2" applyFont="1" applyFill="1" applyBorder="1" applyAlignment="1" applyProtection="1">
      <alignment vertical="center"/>
      <protection locked="0"/>
    </xf>
    <xf numFmtId="166" fontId="4" fillId="2" borderId="2" xfId="4" applyNumberFormat="1" applyFont="1" applyFill="1" applyBorder="1" applyAlignment="1" applyProtection="1">
      <alignment vertical="top"/>
      <protection locked="0"/>
    </xf>
    <xf numFmtId="0" fontId="4" fillId="2" borderId="4" xfId="2" applyFont="1" applyFill="1" applyBorder="1" applyAlignment="1" applyProtection="1">
      <alignment vertical="center"/>
      <protection locked="0"/>
    </xf>
    <xf numFmtId="10" fontId="4" fillId="0" borderId="6" xfId="3" applyNumberFormat="1" applyFont="1" applyFill="1" applyBorder="1" applyAlignment="1" applyProtection="1">
      <alignment vertical="center"/>
      <protection locked="0"/>
    </xf>
    <xf numFmtId="164" fontId="4" fillId="0" borderId="7" xfId="2" applyNumberFormat="1" applyFont="1" applyFill="1" applyBorder="1" applyAlignment="1" applyProtection="1">
      <alignment vertical="center"/>
      <protection locked="0"/>
    </xf>
    <xf numFmtId="164" fontId="4" fillId="0" borderId="8" xfId="2" applyNumberFormat="1" applyFont="1" applyFill="1" applyBorder="1" applyAlignment="1" applyProtection="1">
      <alignment vertical="center"/>
      <protection locked="0"/>
    </xf>
    <xf numFmtId="0" fontId="4" fillId="0" borderId="7" xfId="2" applyFont="1" applyFill="1" applyBorder="1" applyAlignment="1" applyProtection="1">
      <alignment vertical="center"/>
      <protection locked="0"/>
    </xf>
    <xf numFmtId="9" fontId="4" fillId="0" borderId="7" xfId="2" applyNumberFormat="1" applyFont="1" applyFill="1" applyBorder="1" applyAlignment="1" applyProtection="1">
      <alignment vertical="center"/>
      <protection locked="0"/>
    </xf>
    <xf numFmtId="9" fontId="4" fillId="0" borderId="0" xfId="2" applyNumberFormat="1" applyFont="1" applyFill="1" applyBorder="1" applyAlignment="1" applyProtection="1">
      <alignment vertical="center"/>
      <protection locked="0"/>
    </xf>
    <xf numFmtId="9" fontId="4" fillId="0" borderId="7" xfId="2" applyNumberFormat="1" applyFont="1" applyFill="1" applyBorder="1" applyAlignment="1" applyProtection="1">
      <alignment vertical="top"/>
      <protection locked="0"/>
    </xf>
    <xf numFmtId="0" fontId="4" fillId="0" borderId="0" xfId="2" applyAlignment="1" applyProtection="1">
      <alignment vertical="top"/>
      <protection locked="0"/>
    </xf>
    <xf numFmtId="0" fontId="4" fillId="0" borderId="0" xfId="2" applyFont="1" applyFill="1" applyAlignment="1" applyProtection="1">
      <alignment horizontal="left" vertical="top" indent="1"/>
      <protection locked="0"/>
    </xf>
    <xf numFmtId="10" fontId="5" fillId="0" borderId="6" xfId="3" applyNumberFormat="1" applyFont="1" applyFill="1" applyBorder="1" applyAlignment="1" applyProtection="1">
      <alignment vertical="center"/>
      <protection locked="0"/>
    </xf>
    <xf numFmtId="164" fontId="5" fillId="0" borderId="7" xfId="2" applyNumberFormat="1" applyFont="1" applyFill="1" applyBorder="1" applyAlignment="1" applyProtection="1">
      <alignment vertical="center"/>
      <protection locked="0"/>
    </xf>
    <xf numFmtId="164" fontId="5" fillId="0" borderId="8" xfId="2" applyNumberFormat="1" applyFont="1" applyFill="1" applyBorder="1" applyAlignment="1" applyProtection="1">
      <alignment vertical="center"/>
      <protection locked="0"/>
    </xf>
    <xf numFmtId="9" fontId="5" fillId="0" borderId="7" xfId="2" applyNumberFormat="1" applyFont="1" applyFill="1" applyBorder="1" applyAlignment="1" applyProtection="1">
      <alignment vertical="center"/>
      <protection locked="0"/>
    </xf>
    <xf numFmtId="0" fontId="5" fillId="0" borderId="0" xfId="2" applyFont="1" applyFill="1" applyAlignment="1" applyProtection="1">
      <alignment vertical="top"/>
      <protection locked="0"/>
    </xf>
    <xf numFmtId="10" fontId="4" fillId="2" borderId="9" xfId="3" applyNumberFormat="1" applyFont="1" applyFill="1" applyBorder="1" applyAlignment="1" applyProtection="1">
      <alignment vertical="center"/>
      <protection locked="0"/>
    </xf>
    <xf numFmtId="164" fontId="4" fillId="2" borderId="9" xfId="2" applyNumberFormat="1" applyFont="1" applyFill="1" applyBorder="1" applyAlignment="1" applyProtection="1">
      <alignment vertical="center"/>
      <protection locked="0"/>
    </xf>
    <xf numFmtId="164" fontId="4" fillId="2" borderId="10" xfId="4" applyFont="1" applyFill="1" applyBorder="1" applyAlignment="1" applyProtection="1">
      <alignment vertical="center"/>
      <protection locked="0"/>
    </xf>
    <xf numFmtId="0" fontId="4" fillId="2" borderId="9" xfId="2" applyFont="1" applyFill="1" applyBorder="1" applyAlignment="1" applyProtection="1">
      <alignment vertical="center"/>
      <protection locked="0"/>
    </xf>
    <xf numFmtId="166" fontId="4" fillId="2" borderId="9" xfId="4" applyNumberFormat="1" applyFont="1" applyFill="1" applyBorder="1" applyAlignment="1" applyProtection="1">
      <alignment vertical="top"/>
      <protection locked="0"/>
    </xf>
    <xf numFmtId="0" fontId="4" fillId="2" borderId="11" xfId="2" applyFont="1" applyFill="1" applyBorder="1" applyAlignment="1" applyProtection="1">
      <alignment vertical="center"/>
      <protection locked="0"/>
    </xf>
    <xf numFmtId="0" fontId="4" fillId="2" borderId="10" xfId="2" applyFont="1" applyFill="1" applyBorder="1" applyAlignment="1" applyProtection="1">
      <alignment vertical="top"/>
      <protection locked="0"/>
    </xf>
    <xf numFmtId="0" fontId="4" fillId="2" borderId="12" xfId="2" applyFont="1" applyFill="1" applyBorder="1" applyProtection="1">
      <protection locked="0"/>
    </xf>
    <xf numFmtId="10" fontId="5" fillId="3" borderId="13" xfId="3" applyNumberFormat="1" applyFont="1" applyFill="1" applyBorder="1" applyAlignment="1" applyProtection="1">
      <alignment vertical="center"/>
      <protection locked="0"/>
    </xf>
    <xf numFmtId="164" fontId="5" fillId="3" borderId="14" xfId="2" applyNumberFormat="1" applyFont="1" applyFill="1" applyBorder="1" applyAlignment="1" applyProtection="1">
      <alignment vertical="center"/>
      <protection locked="0"/>
    </xf>
    <xf numFmtId="164" fontId="5" fillId="3" borderId="15" xfId="2" applyNumberFormat="1" applyFont="1" applyFill="1" applyBorder="1" applyAlignment="1" applyProtection="1">
      <alignment vertical="center"/>
      <protection locked="0"/>
    </xf>
    <xf numFmtId="0" fontId="5" fillId="3" borderId="14" xfId="2" applyFont="1" applyFill="1" applyBorder="1" applyAlignment="1" applyProtection="1">
      <alignment vertical="center"/>
      <protection locked="0"/>
    </xf>
    <xf numFmtId="0" fontId="4" fillId="3" borderId="16" xfId="2" applyFont="1" applyFill="1" applyBorder="1" applyAlignment="1" applyProtection="1">
      <alignment vertical="center"/>
      <protection locked="0"/>
    </xf>
    <xf numFmtId="0" fontId="4" fillId="3" borderId="14" xfId="2" applyFont="1" applyFill="1" applyBorder="1" applyAlignment="1" applyProtection="1">
      <alignment vertical="top"/>
      <protection locked="0"/>
    </xf>
    <xf numFmtId="10" fontId="4" fillId="5" borderId="6" xfId="3" applyNumberFormat="1" applyFont="1" applyFill="1" applyBorder="1" applyAlignment="1" applyProtection="1">
      <alignment vertical="center"/>
      <protection locked="0"/>
    </xf>
    <xf numFmtId="164" fontId="4" fillId="5" borderId="7" xfId="2" applyNumberFormat="1" applyFont="1" applyFill="1" applyBorder="1" applyAlignment="1" applyProtection="1">
      <alignment vertical="center"/>
      <protection locked="0"/>
    </xf>
    <xf numFmtId="164" fontId="4" fillId="5" borderId="8" xfId="2" applyNumberFormat="1" applyFont="1" applyFill="1" applyBorder="1" applyAlignment="1" applyProtection="1">
      <alignment vertical="center"/>
      <protection locked="0"/>
    </xf>
    <xf numFmtId="0" fontId="4" fillId="5" borderId="7" xfId="2" applyFont="1" applyFill="1" applyBorder="1" applyAlignment="1" applyProtection="1">
      <alignment vertical="center"/>
      <protection locked="0"/>
    </xf>
    <xf numFmtId="9" fontId="4" fillId="5" borderId="7" xfId="2" applyNumberFormat="1" applyFont="1" applyFill="1" applyBorder="1" applyAlignment="1" applyProtection="1">
      <alignment vertical="center"/>
      <protection locked="0"/>
    </xf>
    <xf numFmtId="0" fontId="4" fillId="5" borderId="0" xfId="2" applyFont="1" applyFill="1" applyBorder="1" applyAlignment="1" applyProtection="1">
      <alignment vertical="center"/>
      <protection locked="0"/>
    </xf>
    <xf numFmtId="9" fontId="4" fillId="5" borderId="7" xfId="1" applyFont="1" applyFill="1" applyBorder="1" applyAlignment="1" applyProtection="1">
      <alignment vertical="top"/>
      <protection locked="0"/>
    </xf>
    <xf numFmtId="0" fontId="4" fillId="5" borderId="0" xfId="2" applyFont="1" applyFill="1" applyBorder="1" applyAlignment="1" applyProtection="1">
      <alignment vertical="top"/>
      <protection locked="0"/>
    </xf>
    <xf numFmtId="0" fontId="4" fillId="5" borderId="8" xfId="2" applyFont="1" applyFill="1" applyBorder="1" applyAlignment="1" applyProtection="1">
      <alignment horizontal="left" vertical="top" indent="1"/>
      <protection locked="0"/>
    </xf>
    <xf numFmtId="10" fontId="4" fillId="3" borderId="6" xfId="3" applyNumberFormat="1" applyFont="1" applyFill="1" applyBorder="1" applyAlignment="1" applyProtection="1">
      <alignment vertical="center"/>
      <protection locked="0"/>
    </xf>
    <xf numFmtId="164" fontId="4" fillId="3" borderId="7" xfId="2" applyNumberFormat="1" applyFont="1" applyFill="1" applyBorder="1" applyAlignment="1" applyProtection="1">
      <alignment vertical="center"/>
      <protection locked="0"/>
    </xf>
    <xf numFmtId="164" fontId="4" fillId="3" borderId="8" xfId="2" applyNumberFormat="1" applyFont="1" applyFill="1" applyBorder="1" applyAlignment="1" applyProtection="1">
      <alignment vertical="center"/>
      <protection locked="0"/>
    </xf>
    <xf numFmtId="0" fontId="4" fillId="3" borderId="7" xfId="2" applyFont="1" applyFill="1" applyBorder="1" applyAlignment="1" applyProtection="1">
      <alignment vertical="center"/>
      <protection locked="0"/>
    </xf>
    <xf numFmtId="9" fontId="4" fillId="3" borderId="7" xfId="2" applyNumberFormat="1" applyFont="1" applyFill="1" applyBorder="1" applyAlignment="1" applyProtection="1">
      <alignment vertical="center"/>
      <protection locked="0"/>
    </xf>
    <xf numFmtId="9" fontId="4" fillId="3" borderId="7" xfId="2" applyNumberFormat="1" applyFont="1" applyFill="1" applyBorder="1" applyAlignment="1" applyProtection="1">
      <alignment vertical="top"/>
      <protection locked="0"/>
    </xf>
    <xf numFmtId="0" fontId="4" fillId="3" borderId="0" xfId="2" applyFont="1" applyFill="1" applyBorder="1" applyAlignment="1" applyProtection="1">
      <alignment vertical="top"/>
      <protection locked="0"/>
    </xf>
    <xf numFmtId="9" fontId="4" fillId="5" borderId="7" xfId="2" applyNumberFormat="1" applyFont="1" applyFill="1" applyBorder="1" applyAlignment="1" applyProtection="1">
      <alignment vertical="top"/>
      <protection locked="0"/>
    </xf>
    <xf numFmtId="10" fontId="5" fillId="5" borderId="6" xfId="3" applyNumberFormat="1" applyFont="1" applyFill="1" applyBorder="1" applyAlignment="1" applyProtection="1">
      <alignment vertical="center"/>
      <protection locked="0"/>
    </xf>
    <xf numFmtId="164" fontId="5" fillId="5" borderId="7" xfId="2" applyNumberFormat="1" applyFont="1" applyFill="1" applyBorder="1" applyAlignment="1" applyProtection="1">
      <alignment vertical="center"/>
      <protection locked="0"/>
    </xf>
    <xf numFmtId="164" fontId="5" fillId="5" borderId="8" xfId="2" applyNumberFormat="1" applyFont="1" applyFill="1" applyBorder="1" applyAlignment="1" applyProtection="1">
      <alignment vertical="center"/>
      <protection locked="0"/>
    </xf>
    <xf numFmtId="9" fontId="5" fillId="5" borderId="7" xfId="2" applyNumberFormat="1" applyFont="1" applyFill="1" applyBorder="1" applyAlignment="1" applyProtection="1">
      <alignment vertical="center"/>
      <protection locked="0"/>
    </xf>
    <xf numFmtId="9" fontId="4" fillId="5" borderId="0" xfId="2" applyNumberFormat="1" applyFont="1" applyFill="1" applyBorder="1" applyAlignment="1" applyProtection="1">
      <alignment vertical="center"/>
      <protection locked="0"/>
    </xf>
    <xf numFmtId="0" fontId="5" fillId="5" borderId="8" xfId="2" applyFont="1" applyFill="1" applyBorder="1" applyAlignment="1" applyProtection="1">
      <alignment vertical="top"/>
      <protection locked="0"/>
    </xf>
    <xf numFmtId="10" fontId="4" fillId="2" borderId="17" xfId="3" applyNumberFormat="1" applyFont="1" applyFill="1" applyBorder="1" applyAlignment="1" applyProtection="1">
      <alignment vertical="center"/>
      <protection locked="0"/>
    </xf>
    <xf numFmtId="164" fontId="4" fillId="2" borderId="17" xfId="2" applyNumberFormat="1" applyFont="1" applyFill="1" applyBorder="1" applyAlignment="1" applyProtection="1">
      <alignment vertical="center"/>
      <protection locked="0"/>
    </xf>
    <xf numFmtId="164" fontId="4" fillId="2" borderId="4" xfId="4" applyFont="1" applyFill="1" applyBorder="1" applyAlignment="1" applyProtection="1">
      <alignment vertical="center"/>
      <protection locked="0"/>
    </xf>
    <xf numFmtId="0" fontId="4" fillId="2" borderId="17" xfId="2" applyFont="1" applyFill="1" applyBorder="1" applyAlignment="1" applyProtection="1">
      <alignment vertical="center"/>
      <protection locked="0"/>
    </xf>
    <xf numFmtId="166" fontId="4" fillId="2" borderId="17" xfId="4" applyNumberFormat="1" applyFont="1" applyFill="1" applyBorder="1" applyAlignment="1" applyProtection="1">
      <alignment vertical="top"/>
      <protection locked="0"/>
    </xf>
    <xf numFmtId="0" fontId="4" fillId="6" borderId="4" xfId="2" applyFont="1" applyFill="1" applyBorder="1" applyAlignment="1" applyProtection="1">
      <alignment vertical="top"/>
      <protection locked="0"/>
    </xf>
    <xf numFmtId="0" fontId="4" fillId="6" borderId="3" xfId="2" applyFont="1" applyFill="1" applyBorder="1" applyProtection="1">
      <protection locked="0"/>
    </xf>
    <xf numFmtId="10" fontId="6" fillId="5" borderId="6" xfId="3" applyNumberFormat="1" applyFont="1" applyFill="1" applyBorder="1" applyAlignment="1" applyProtection="1">
      <alignment vertical="center"/>
      <protection locked="0"/>
    </xf>
    <xf numFmtId="164" fontId="4" fillId="5" borderId="6" xfId="4" applyFont="1" applyFill="1" applyBorder="1" applyAlignment="1" applyProtection="1">
      <alignment vertical="center"/>
      <protection locked="0"/>
    </xf>
    <xf numFmtId="167" fontId="4" fillId="5" borderId="7" xfId="5" applyNumberFormat="1" applyFont="1" applyFill="1" applyBorder="1" applyAlignment="1" applyProtection="1">
      <alignment vertical="center"/>
      <protection locked="0"/>
    </xf>
    <xf numFmtId="166" fontId="7" fillId="5" borderId="7" xfId="4" applyNumberFormat="1" applyFont="1" applyFill="1" applyBorder="1" applyAlignment="1" applyProtection="1">
      <alignment horizontal="left" vertical="center"/>
      <protection locked="0"/>
    </xf>
    <xf numFmtId="166" fontId="5" fillId="7" borderId="7" xfId="4" applyNumberFormat="1" applyFont="1" applyFill="1" applyBorder="1" applyAlignment="1" applyProtection="1">
      <alignment horizontal="left" vertical="center"/>
      <protection locked="0"/>
    </xf>
    <xf numFmtId="0" fontId="4" fillId="5" borderId="8" xfId="2" applyFont="1" applyFill="1" applyBorder="1" applyAlignment="1" applyProtection="1">
      <alignment vertical="top"/>
      <protection locked="0"/>
    </xf>
    <xf numFmtId="166" fontId="5" fillId="5" borderId="7" xfId="4" applyNumberFormat="1" applyFont="1" applyFill="1" applyBorder="1" applyAlignment="1" applyProtection="1">
      <alignment horizontal="left" vertical="center"/>
      <protection locked="0"/>
    </xf>
    <xf numFmtId="0" fontId="4" fillId="5" borderId="8" xfId="2" applyFont="1" applyFill="1" applyBorder="1" applyProtection="1">
      <protection locked="0"/>
    </xf>
    <xf numFmtId="167" fontId="4" fillId="8" borderId="7" xfId="5" applyNumberFormat="1" applyFont="1" applyFill="1" applyBorder="1" applyAlignment="1" applyProtection="1">
      <alignment vertical="center"/>
      <protection locked="0"/>
    </xf>
    <xf numFmtId="164" fontId="6" fillId="5" borderId="6" xfId="4" applyFont="1" applyFill="1" applyBorder="1" applyAlignment="1" applyProtection="1">
      <alignment vertical="center"/>
      <protection locked="0"/>
    </xf>
    <xf numFmtId="0" fontId="4" fillId="5" borderId="8" xfId="2" applyFont="1" applyFill="1" applyBorder="1" applyAlignment="1" applyProtection="1">
      <alignment vertical="top" wrapText="1"/>
      <protection locked="0"/>
    </xf>
    <xf numFmtId="10" fontId="6" fillId="9" borderId="6" xfId="3" applyNumberFormat="1" applyFont="1" applyFill="1" applyBorder="1" applyAlignment="1" applyProtection="1">
      <alignment vertical="center"/>
      <protection locked="0"/>
    </xf>
    <xf numFmtId="164" fontId="4" fillId="9" borderId="7" xfId="2" applyNumberFormat="1" applyFont="1" applyFill="1" applyBorder="1" applyAlignment="1" applyProtection="1">
      <alignment vertical="center"/>
      <protection locked="0"/>
    </xf>
    <xf numFmtId="164" fontId="4" fillId="9" borderId="6" xfId="4" applyFont="1" applyFill="1" applyBorder="1" applyAlignment="1" applyProtection="1">
      <alignment vertical="center"/>
      <protection locked="0"/>
    </xf>
    <xf numFmtId="0" fontId="4" fillId="9" borderId="6" xfId="2" applyFont="1" applyFill="1" applyBorder="1" applyAlignment="1" applyProtection="1">
      <alignment vertical="center"/>
      <protection locked="0"/>
    </xf>
    <xf numFmtId="44" fontId="7" fillId="9" borderId="7" xfId="4" applyNumberFormat="1" applyFont="1" applyFill="1" applyBorder="1" applyAlignment="1" applyProtection="1">
      <alignment horizontal="left" vertical="center"/>
      <protection locked="0"/>
    </xf>
    <xf numFmtId="0" fontId="4" fillId="9" borderId="7" xfId="2" applyFont="1" applyFill="1" applyBorder="1" applyAlignment="1" applyProtection="1">
      <alignment vertical="center"/>
      <protection locked="0"/>
    </xf>
    <xf numFmtId="44" fontId="5" fillId="9" borderId="7" xfId="4" applyNumberFormat="1" applyFont="1" applyFill="1" applyBorder="1" applyAlignment="1" applyProtection="1">
      <alignment horizontal="left" vertical="center"/>
      <protection locked="0"/>
    </xf>
    <xf numFmtId="10" fontId="5" fillId="4" borderId="18" xfId="3" applyNumberFormat="1" applyFont="1" applyFill="1" applyBorder="1" applyAlignment="1" applyProtection="1">
      <alignment vertical="center"/>
      <protection locked="0"/>
    </xf>
    <xf numFmtId="164" fontId="5" fillId="4" borderId="19" xfId="2" applyNumberFormat="1" applyFont="1" applyFill="1" applyBorder="1" applyAlignment="1" applyProtection="1">
      <alignment vertical="center"/>
      <protection locked="0"/>
    </xf>
    <xf numFmtId="164" fontId="5" fillId="4" borderId="18" xfId="2" applyNumberFormat="1" applyFont="1" applyFill="1" applyBorder="1" applyAlignment="1" applyProtection="1">
      <alignment vertical="center"/>
      <protection locked="0"/>
    </xf>
    <xf numFmtId="0" fontId="5" fillId="4" borderId="18" xfId="2" applyFont="1" applyFill="1" applyBorder="1" applyAlignment="1" applyProtection="1">
      <alignment vertical="center"/>
      <protection locked="0"/>
    </xf>
    <xf numFmtId="0" fontId="7" fillId="4" borderId="19" xfId="2" applyFont="1" applyFill="1" applyBorder="1" applyAlignment="1" applyProtection="1">
      <alignment horizontal="left" vertical="center"/>
      <protection locked="0"/>
    </xf>
    <xf numFmtId="0" fontId="4" fillId="4" borderId="19" xfId="2" applyFont="1" applyFill="1" applyBorder="1" applyAlignment="1" applyProtection="1">
      <alignment vertical="center"/>
      <protection locked="0"/>
    </xf>
    <xf numFmtId="0" fontId="5" fillId="4" borderId="19" xfId="2" applyFont="1" applyFill="1" applyBorder="1" applyAlignment="1" applyProtection="1">
      <alignment horizontal="left" vertical="center"/>
      <protection locked="0"/>
    </xf>
    <xf numFmtId="0" fontId="4" fillId="4" borderId="20" xfId="2" applyFont="1" applyFill="1" applyBorder="1" applyAlignment="1" applyProtection="1">
      <alignment vertical="top"/>
      <protection locked="0"/>
    </xf>
    <xf numFmtId="0" fontId="5" fillId="4" borderId="21" xfId="2" applyFont="1" applyFill="1" applyBorder="1" applyAlignment="1" applyProtection="1">
      <alignment vertical="top" wrapText="1"/>
      <protection locked="0"/>
    </xf>
    <xf numFmtId="0" fontId="4" fillId="5" borderId="15" xfId="2" applyFont="1" applyFill="1" applyBorder="1" applyAlignment="1" applyProtection="1">
      <alignment vertical="center" wrapText="1"/>
    </xf>
    <xf numFmtId="0" fontId="4" fillId="5" borderId="8" xfId="2" applyFont="1" applyFill="1" applyBorder="1" applyAlignment="1" applyProtection="1">
      <alignment vertical="center"/>
    </xf>
    <xf numFmtId="0" fontId="4" fillId="4" borderId="18" xfId="2" applyFont="1" applyFill="1" applyBorder="1" applyAlignment="1" applyProtection="1">
      <alignment vertical="center"/>
      <protection locked="0"/>
    </xf>
    <xf numFmtId="0" fontId="4" fillId="4" borderId="20" xfId="2" applyFont="1" applyFill="1" applyBorder="1" applyProtection="1">
      <protection locked="0"/>
    </xf>
    <xf numFmtId="44" fontId="5" fillId="5" borderId="7" xfId="4" applyNumberFormat="1" applyFont="1" applyFill="1" applyBorder="1" applyAlignment="1" applyProtection="1">
      <alignment horizontal="left" vertical="center"/>
      <protection locked="0"/>
    </xf>
    <xf numFmtId="0" fontId="4" fillId="0" borderId="0" xfId="2" applyFont="1" applyAlignment="1" applyProtection="1">
      <alignment vertical="top" wrapText="1"/>
    </xf>
    <xf numFmtId="0" fontId="4" fillId="5" borderId="8" xfId="2" applyFont="1" applyFill="1" applyBorder="1" applyAlignment="1" applyProtection="1">
      <alignment vertical="top"/>
    </xf>
    <xf numFmtId="10" fontId="6" fillId="0" borderId="6" xfId="3" applyNumberFormat="1" applyFont="1" applyFill="1" applyBorder="1" applyAlignment="1" applyProtection="1">
      <alignment vertical="center"/>
      <protection locked="0"/>
    </xf>
    <xf numFmtId="164" fontId="6" fillId="0" borderId="6" xfId="4" applyFont="1" applyFill="1" applyBorder="1" applyAlignment="1" applyProtection="1">
      <alignment vertical="center"/>
      <protection locked="0"/>
    </xf>
    <xf numFmtId="167" fontId="4" fillId="0" borderId="7" xfId="5" applyNumberFormat="1" applyFont="1" applyFill="1" applyBorder="1" applyAlignment="1" applyProtection="1">
      <alignment vertical="center"/>
      <protection locked="0"/>
    </xf>
    <xf numFmtId="166" fontId="7" fillId="0" borderId="7" xfId="4" applyNumberFormat="1" applyFont="1" applyFill="1" applyBorder="1" applyAlignment="1" applyProtection="1">
      <alignment horizontal="left" vertical="center"/>
      <protection locked="0"/>
    </xf>
    <xf numFmtId="0" fontId="4" fillId="5" borderId="8" xfId="2" applyFont="1" applyFill="1" applyBorder="1" applyAlignment="1" applyProtection="1">
      <alignment vertical="top" wrapText="1"/>
    </xf>
    <xf numFmtId="168" fontId="7" fillId="5" borderId="7" xfId="4" applyNumberFormat="1" applyFont="1" applyFill="1" applyBorder="1" applyAlignment="1" applyProtection="1">
      <alignment horizontal="left" vertical="center"/>
      <protection locked="0"/>
    </xf>
    <xf numFmtId="164" fontId="6" fillId="0" borderId="6" xfId="4" applyFont="1" applyBorder="1" applyAlignment="1" applyProtection="1">
      <alignment vertical="center"/>
      <protection locked="0"/>
    </xf>
    <xf numFmtId="164" fontId="6" fillId="4" borderId="18" xfId="4" applyFont="1" applyFill="1" applyBorder="1" applyAlignment="1" applyProtection="1">
      <alignment vertical="center"/>
      <protection locked="0"/>
    </xf>
    <xf numFmtId="166" fontId="7" fillId="4" borderId="19" xfId="4" applyNumberFormat="1" applyFont="1" applyFill="1" applyBorder="1" applyAlignment="1" applyProtection="1">
      <alignment horizontal="left" vertical="center"/>
      <protection locked="0"/>
    </xf>
    <xf numFmtId="166" fontId="5" fillId="4" borderId="19" xfId="4" applyNumberFormat="1" applyFont="1" applyFill="1" applyBorder="1" applyAlignment="1" applyProtection="1">
      <alignment horizontal="left" vertical="center"/>
      <protection locked="0"/>
    </xf>
    <xf numFmtId="0" fontId="5" fillId="4" borderId="21" xfId="2" applyFont="1" applyFill="1" applyBorder="1" applyAlignment="1" applyProtection="1">
      <alignment vertical="top"/>
      <protection locked="0"/>
    </xf>
    <xf numFmtId="0" fontId="3" fillId="0" borderId="0" xfId="2" applyFont="1" applyFill="1" applyProtection="1">
      <protection locked="0"/>
    </xf>
    <xf numFmtId="0" fontId="4" fillId="5" borderId="6" xfId="2" applyFont="1" applyFill="1" applyBorder="1" applyAlignment="1" applyProtection="1">
      <alignment vertical="center"/>
      <protection locked="0"/>
    </xf>
    <xf numFmtId="0" fontId="4" fillId="5" borderId="15" xfId="2" applyFont="1" applyFill="1" applyBorder="1" applyAlignment="1" applyProtection="1">
      <alignment vertical="top"/>
    </xf>
    <xf numFmtId="164" fontId="7" fillId="5" borderId="7" xfId="4" applyNumberFormat="1" applyFont="1" applyFill="1" applyBorder="1" applyAlignment="1" applyProtection="1">
      <alignment horizontal="left" vertical="center"/>
      <protection locked="0"/>
    </xf>
    <xf numFmtId="164" fontId="5" fillId="5" borderId="7" xfId="4" applyNumberFormat="1" applyFont="1" applyFill="1" applyBorder="1" applyAlignment="1" applyProtection="1">
      <alignment horizontal="left" vertical="center"/>
      <protection locked="0"/>
    </xf>
    <xf numFmtId="10" fontId="6" fillId="5" borderId="22" xfId="3" applyNumberFormat="1" applyFont="1" applyFill="1" applyBorder="1" applyAlignment="1" applyProtection="1">
      <alignment vertical="center"/>
      <protection locked="0"/>
    </xf>
    <xf numFmtId="164" fontId="4" fillId="5" borderId="23" xfId="2" applyNumberFormat="1" applyFont="1" applyFill="1" applyBorder="1" applyAlignment="1" applyProtection="1">
      <alignment vertical="center"/>
      <protection locked="0"/>
    </xf>
    <xf numFmtId="164" fontId="6" fillId="5" borderId="22" xfId="4" applyFont="1" applyFill="1" applyBorder="1" applyAlignment="1" applyProtection="1">
      <alignment vertical="center"/>
      <protection locked="0"/>
    </xf>
    <xf numFmtId="0" fontId="4" fillId="5" borderId="22" xfId="2" applyFont="1" applyFill="1" applyBorder="1" applyAlignment="1" applyProtection="1">
      <alignment vertical="center"/>
      <protection locked="0"/>
    </xf>
    <xf numFmtId="164" fontId="7" fillId="5" borderId="23" xfId="4" applyNumberFormat="1" applyFont="1" applyFill="1" applyBorder="1" applyAlignment="1" applyProtection="1">
      <alignment horizontal="left" vertical="center"/>
      <protection locked="0"/>
    </xf>
    <xf numFmtId="0" fontId="4" fillId="5" borderId="23" xfId="2" applyFont="1" applyFill="1" applyBorder="1" applyAlignment="1" applyProtection="1">
      <alignment vertical="center"/>
      <protection locked="0"/>
    </xf>
    <xf numFmtId="164" fontId="5" fillId="5" borderId="23" xfId="4" applyNumberFormat="1" applyFont="1" applyFill="1" applyBorder="1" applyAlignment="1" applyProtection="1">
      <alignment horizontal="left" vertical="center"/>
      <protection locked="0"/>
    </xf>
    <xf numFmtId="0" fontId="4" fillId="5" borderId="24" xfId="2" applyFont="1" applyFill="1" applyBorder="1" applyAlignment="1" applyProtection="1">
      <alignment vertical="top"/>
      <protection locked="0"/>
    </xf>
    <xf numFmtId="0" fontId="4" fillId="5" borderId="25" xfId="2" applyFont="1" applyFill="1" applyBorder="1" applyAlignment="1" applyProtection="1">
      <alignment vertical="top"/>
    </xf>
    <xf numFmtId="0" fontId="9" fillId="10" borderId="27" xfId="2" quotePrefix="1" applyFont="1" applyFill="1" applyBorder="1" applyAlignment="1" applyProtection="1">
      <alignment horizontal="center"/>
      <protection locked="0"/>
    </xf>
    <xf numFmtId="0" fontId="9" fillId="10" borderId="28" xfId="2" quotePrefix="1" applyFont="1" applyFill="1" applyBorder="1" applyAlignment="1" applyProtection="1">
      <alignment horizontal="center"/>
      <protection locked="0"/>
    </xf>
    <xf numFmtId="0" fontId="4" fillId="5" borderId="0" xfId="2" applyFont="1" applyFill="1" applyProtection="1">
      <protection locked="0"/>
    </xf>
    <xf numFmtId="0" fontId="9" fillId="10" borderId="30" xfId="2" applyFont="1" applyFill="1" applyBorder="1" applyAlignment="1" applyProtection="1">
      <alignment horizontal="center"/>
      <protection locked="0"/>
    </xf>
    <xf numFmtId="0" fontId="9" fillId="10" borderId="31" xfId="2" applyFont="1" applyFill="1" applyBorder="1" applyAlignment="1" applyProtection="1">
      <alignment horizontal="center"/>
      <protection locked="0"/>
    </xf>
    <xf numFmtId="0" fontId="5" fillId="5" borderId="0" xfId="2" applyFont="1" applyFill="1" applyAlignment="1" applyProtection="1">
      <protection locked="0"/>
    </xf>
    <xf numFmtId="169" fontId="5" fillId="5" borderId="19" xfId="3" applyNumberFormat="1" applyFont="1" applyFill="1" applyBorder="1" applyAlignment="1" applyProtection="1">
      <alignment horizontal="center"/>
      <protection locked="0"/>
    </xf>
    <xf numFmtId="0" fontId="5" fillId="5" borderId="0" xfId="2" applyFont="1" applyFill="1" applyAlignment="1" applyProtection="1">
      <alignment horizontal="right" vertical="center"/>
      <protection locked="0"/>
    </xf>
    <xf numFmtId="0" fontId="5" fillId="5" borderId="0" xfId="2" applyFont="1" applyFill="1" applyAlignment="1" applyProtection="1">
      <alignment horizontal="center"/>
      <protection locked="0"/>
    </xf>
    <xf numFmtId="0" fontId="5" fillId="5" borderId="0" xfId="2" applyFont="1" applyFill="1" applyAlignment="1" applyProtection="1">
      <alignment horizontal="left"/>
      <protection locked="0"/>
    </xf>
    <xf numFmtId="167" fontId="5" fillId="5" borderId="19" xfId="5" applyNumberFormat="1" applyFont="1" applyFill="1" applyBorder="1" applyAlignment="1" applyProtection="1">
      <alignment horizontal="center" vertical="center"/>
      <protection locked="0"/>
    </xf>
    <xf numFmtId="0" fontId="5" fillId="5" borderId="0" xfId="2" applyFont="1" applyFill="1" applyAlignment="1" applyProtection="1">
      <alignment vertical="center"/>
      <protection locked="0"/>
    </xf>
    <xf numFmtId="0" fontId="5" fillId="5" borderId="0" xfId="2" applyFont="1" applyFill="1" applyProtection="1">
      <protection locked="0"/>
    </xf>
    <xf numFmtId="0" fontId="5" fillId="5" borderId="0" xfId="2" applyFont="1" applyFill="1" applyBorder="1" applyAlignment="1" applyProtection="1">
      <alignment vertical="top"/>
      <protection locked="0"/>
    </xf>
    <xf numFmtId="0" fontId="10" fillId="5" borderId="0" xfId="2" applyFont="1" applyFill="1" applyBorder="1" applyAlignment="1" applyProtection="1">
      <alignment horizontal="center" vertical="top"/>
      <protection locked="0"/>
    </xf>
    <xf numFmtId="0" fontId="4" fillId="5" borderId="0" xfId="2" applyFill="1" applyAlignment="1" applyProtection="1">
      <alignment vertical="top"/>
      <protection locked="0"/>
    </xf>
    <xf numFmtId="0" fontId="4" fillId="5" borderId="0" xfId="2" applyFont="1" applyFill="1" applyAlignment="1" applyProtection="1">
      <alignment horizontal="left" vertical="top" indent="1"/>
      <protection locked="0"/>
    </xf>
    <xf numFmtId="9" fontId="5" fillId="3" borderId="7" xfId="2" applyNumberFormat="1" applyFont="1" applyFill="1" applyBorder="1" applyAlignment="1" applyProtection="1">
      <alignment vertical="center"/>
      <protection locked="0"/>
    </xf>
    <xf numFmtId="9" fontId="5" fillId="3" borderId="7" xfId="2" applyNumberFormat="1" applyFont="1" applyFill="1" applyBorder="1" applyAlignment="1" applyProtection="1">
      <alignment vertical="top"/>
      <protection locked="0"/>
    </xf>
    <xf numFmtId="9" fontId="5" fillId="3" borderId="0" xfId="2" applyNumberFormat="1" applyFont="1" applyFill="1" applyBorder="1" applyAlignment="1" applyProtection="1">
      <alignment vertical="center"/>
      <protection locked="0"/>
    </xf>
    <xf numFmtId="0" fontId="5" fillId="3" borderId="0" xfId="2" applyFont="1" applyFill="1" applyAlignment="1" applyProtection="1">
      <alignment vertical="top"/>
      <protection locked="0"/>
    </xf>
    <xf numFmtId="0" fontId="5" fillId="5" borderId="0" xfId="2" applyFont="1" applyFill="1" applyAlignment="1" applyProtection="1">
      <alignment vertical="top"/>
      <protection locked="0"/>
    </xf>
    <xf numFmtId="0" fontId="4" fillId="2" borderId="10" xfId="2" applyFill="1" applyBorder="1" applyAlignment="1" applyProtection="1">
      <alignment vertical="top"/>
      <protection locked="0"/>
    </xf>
    <xf numFmtId="0" fontId="4" fillId="5" borderId="0" xfId="2" applyFill="1" applyBorder="1" applyAlignment="1" applyProtection="1">
      <alignment vertical="top"/>
      <protection locked="0"/>
    </xf>
    <xf numFmtId="0" fontId="4" fillId="6" borderId="4" xfId="2" applyFill="1" applyBorder="1" applyAlignment="1" applyProtection="1">
      <alignment vertical="top"/>
      <protection locked="0"/>
    </xf>
    <xf numFmtId="0" fontId="4" fillId="5" borderId="8" xfId="2" applyFill="1" applyBorder="1" applyAlignment="1" applyProtection="1">
      <alignment vertical="top" wrapText="1"/>
      <protection locked="0"/>
    </xf>
    <xf numFmtId="0" fontId="4" fillId="5" borderId="8" xfId="2" applyFill="1" applyBorder="1" applyAlignment="1" applyProtection="1">
      <alignment vertical="top"/>
      <protection locked="0"/>
    </xf>
    <xf numFmtId="10" fontId="6" fillId="11" borderId="6" xfId="3" applyNumberFormat="1" applyFont="1" applyFill="1" applyBorder="1" applyAlignment="1" applyProtection="1">
      <alignment vertical="center"/>
      <protection locked="0"/>
    </xf>
    <xf numFmtId="164" fontId="4" fillId="11" borderId="7" xfId="2" applyNumberFormat="1" applyFont="1" applyFill="1" applyBorder="1" applyAlignment="1" applyProtection="1">
      <alignment vertical="center"/>
      <protection locked="0"/>
    </xf>
    <xf numFmtId="164" fontId="4" fillId="11" borderId="6" xfId="4" applyFont="1" applyFill="1" applyBorder="1" applyAlignment="1" applyProtection="1">
      <alignment vertical="center"/>
      <protection locked="0"/>
    </xf>
    <xf numFmtId="167" fontId="4" fillId="11" borderId="7" xfId="5" applyNumberFormat="1" applyFont="1" applyFill="1" applyBorder="1" applyAlignment="1" applyProtection="1">
      <alignment vertical="center"/>
      <protection locked="0"/>
    </xf>
    <xf numFmtId="166" fontId="11" fillId="11" borderId="7" xfId="4" applyNumberFormat="1" applyFont="1" applyFill="1" applyBorder="1" applyAlignment="1" applyProtection="1">
      <alignment horizontal="left" vertical="center"/>
      <protection locked="0"/>
    </xf>
    <xf numFmtId="166" fontId="5" fillId="11" borderId="7" xfId="4" applyNumberFormat="1" applyFont="1" applyFill="1" applyBorder="1" applyAlignment="1" applyProtection="1">
      <alignment horizontal="left" vertical="center"/>
      <protection locked="0"/>
    </xf>
    <xf numFmtId="0" fontId="4" fillId="4" borderId="20" xfId="2" applyFill="1" applyBorder="1" applyAlignment="1" applyProtection="1">
      <alignment vertical="top"/>
      <protection locked="0"/>
    </xf>
    <xf numFmtId="0" fontId="4" fillId="5" borderId="15" xfId="2" applyFill="1" applyBorder="1" applyAlignment="1" applyProtection="1">
      <alignment vertical="center" wrapText="1"/>
    </xf>
    <xf numFmtId="0" fontId="4" fillId="5" borderId="8" xfId="2" applyFill="1" applyBorder="1" applyAlignment="1" applyProtection="1">
      <alignment vertical="center"/>
    </xf>
    <xf numFmtId="0" fontId="4" fillId="4" borderId="20" xfId="2" applyFill="1" applyBorder="1" applyProtection="1">
      <protection locked="0"/>
    </xf>
    <xf numFmtId="44" fontId="7" fillId="5" borderId="7" xfId="4" applyNumberFormat="1" applyFont="1" applyFill="1" applyBorder="1" applyAlignment="1" applyProtection="1">
      <alignment horizontal="left" vertical="center"/>
      <protection locked="0"/>
    </xf>
    <xf numFmtId="0" fontId="4" fillId="5" borderId="15" xfId="2" applyFill="1" applyBorder="1" applyAlignment="1" applyProtection="1">
      <alignment vertical="top"/>
    </xf>
    <xf numFmtId="0" fontId="4" fillId="5" borderId="8" xfId="2" applyFill="1" applyBorder="1" applyAlignment="1" applyProtection="1">
      <alignment vertical="top"/>
    </xf>
    <xf numFmtId="0" fontId="4" fillId="5" borderId="24" xfId="2" applyFill="1" applyBorder="1" applyAlignment="1" applyProtection="1">
      <alignment vertical="top"/>
      <protection locked="0"/>
    </xf>
    <xf numFmtId="0" fontId="4" fillId="5" borderId="25" xfId="2" applyFill="1" applyBorder="1" applyAlignment="1" applyProtection="1">
      <alignment vertical="top"/>
    </xf>
    <xf numFmtId="0" fontId="5" fillId="5" borderId="6" xfId="2" quotePrefix="1" applyFont="1" applyFill="1" applyBorder="1" applyAlignment="1" applyProtection="1">
      <alignment horizontal="center"/>
      <protection locked="0"/>
    </xf>
    <xf numFmtId="0" fontId="5" fillId="5" borderId="7" xfId="2" quotePrefix="1" applyFont="1" applyFill="1" applyBorder="1" applyAlignment="1" applyProtection="1">
      <alignment horizontal="center"/>
      <protection locked="0"/>
    </xf>
    <xf numFmtId="0" fontId="5" fillId="5" borderId="6" xfId="2" applyFont="1" applyFill="1" applyBorder="1" applyAlignment="1" applyProtection="1">
      <alignment horizontal="center"/>
      <protection locked="0"/>
    </xf>
    <xf numFmtId="0" fontId="5" fillId="5" borderId="22" xfId="2" applyFont="1" applyFill="1" applyBorder="1" applyAlignment="1" applyProtection="1">
      <alignment horizontal="center"/>
      <protection locked="0"/>
    </xf>
    <xf numFmtId="0" fontId="5" fillId="5" borderId="23" xfId="2" applyFont="1" applyFill="1" applyBorder="1" applyAlignment="1" applyProtection="1">
      <alignment horizontal="center"/>
      <protection locked="0"/>
    </xf>
    <xf numFmtId="0" fontId="4" fillId="5" borderId="0" xfId="2" applyFill="1" applyProtection="1">
      <protection locked="0"/>
    </xf>
    <xf numFmtId="0" fontId="12" fillId="5" borderId="0" xfId="2" applyFont="1" applyFill="1" applyAlignment="1" applyProtection="1">
      <alignment horizontal="center"/>
      <protection locked="0"/>
    </xf>
    <xf numFmtId="0" fontId="12" fillId="5" borderId="0" xfId="2" applyFont="1" applyFill="1" applyAlignment="1" applyProtection="1">
      <alignment vertical="center"/>
      <protection locked="0"/>
    </xf>
    <xf numFmtId="0" fontId="13" fillId="5" borderId="0" xfId="2" applyFont="1" applyFill="1" applyBorder="1" applyAlignment="1" applyProtection="1">
      <alignment vertical="top"/>
      <protection locked="0"/>
    </xf>
    <xf numFmtId="0" fontId="4" fillId="3" borderId="0" xfId="2" applyFill="1" applyAlignment="1" applyProtection="1">
      <alignment vertical="top"/>
      <protection locked="0"/>
    </xf>
    <xf numFmtId="0" fontId="5" fillId="3" borderId="0" xfId="2" applyFont="1" applyFill="1" applyBorder="1" applyAlignment="1" applyProtection="1">
      <alignment vertical="center"/>
      <protection locked="0"/>
    </xf>
    <xf numFmtId="0" fontId="5" fillId="3" borderId="0" xfId="2" applyFont="1" applyFill="1" applyBorder="1" applyAlignment="1" applyProtection="1">
      <alignment vertical="top"/>
      <protection locked="0"/>
    </xf>
    <xf numFmtId="167" fontId="4" fillId="9" borderId="7" xfId="5" applyNumberFormat="1" applyFont="1" applyFill="1" applyBorder="1" applyAlignment="1" applyProtection="1">
      <alignment vertical="center"/>
      <protection locked="0"/>
    </xf>
    <xf numFmtId="166" fontId="7" fillId="9" borderId="7" xfId="4" applyNumberFormat="1" applyFont="1" applyFill="1" applyBorder="1" applyAlignment="1" applyProtection="1">
      <alignment horizontal="left" vertical="center"/>
      <protection locked="0"/>
    </xf>
    <xf numFmtId="166" fontId="5" fillId="9" borderId="7" xfId="4" applyNumberFormat="1" applyFont="1" applyFill="1" applyBorder="1" applyAlignment="1" applyProtection="1">
      <alignment horizontal="left" vertical="center"/>
      <protection locked="0"/>
    </xf>
    <xf numFmtId="44" fontId="7" fillId="0" borderId="7" xfId="4" applyNumberFormat="1" applyFont="1" applyFill="1" applyBorder="1" applyAlignment="1" applyProtection="1">
      <alignment horizontal="left" vertical="center"/>
      <protection locked="0"/>
    </xf>
    <xf numFmtId="44" fontId="5" fillId="0" borderId="7" xfId="4" applyNumberFormat="1" applyFont="1" applyFill="1" applyBorder="1" applyAlignment="1" applyProtection="1">
      <alignment horizontal="left" vertical="center"/>
      <protection locked="0"/>
    </xf>
    <xf numFmtId="9" fontId="4" fillId="3" borderId="0" xfId="2" applyNumberFormat="1" applyFont="1" applyFill="1" applyBorder="1" applyAlignment="1" applyProtection="1">
      <alignment vertical="center"/>
      <protection locked="0"/>
    </xf>
    <xf numFmtId="0" fontId="4" fillId="11" borderId="6" xfId="2" applyFont="1" applyFill="1" applyBorder="1" applyAlignment="1" applyProtection="1">
      <alignment vertical="center"/>
      <protection locked="0"/>
    </xf>
    <xf numFmtId="44" fontId="7" fillId="11" borderId="7" xfId="4" applyNumberFormat="1" applyFont="1" applyFill="1" applyBorder="1" applyAlignment="1" applyProtection="1">
      <alignment horizontal="left" vertical="center"/>
      <protection locked="0"/>
    </xf>
    <xf numFmtId="0" fontId="4" fillId="11" borderId="7" xfId="2" applyFont="1" applyFill="1" applyBorder="1" applyAlignment="1" applyProtection="1">
      <alignment vertical="center"/>
      <protection locked="0"/>
    </xf>
    <xf numFmtId="44" fontId="5" fillId="11" borderId="7" xfId="4" applyNumberFormat="1" applyFont="1" applyFill="1" applyBorder="1" applyAlignment="1" applyProtection="1">
      <alignment horizontal="left" vertical="center"/>
      <protection locked="0"/>
    </xf>
    <xf numFmtId="3" fontId="4" fillId="5" borderId="7" xfId="2" applyNumberFormat="1" applyFont="1" applyFill="1" applyBorder="1" applyAlignment="1" applyProtection="1">
      <alignment vertical="center"/>
      <protection locked="0"/>
    </xf>
    <xf numFmtId="166" fontId="5" fillId="0" borderId="7" xfId="4" applyNumberFormat="1" applyFont="1" applyFill="1" applyBorder="1" applyAlignment="1" applyProtection="1">
      <alignment horizontal="left" vertical="center"/>
      <protection locked="0"/>
    </xf>
    <xf numFmtId="3" fontId="4" fillId="5" borderId="6" xfId="2" applyNumberFormat="1" applyFont="1" applyFill="1" applyBorder="1" applyAlignment="1" applyProtection="1">
      <alignment vertical="center"/>
      <protection locked="0"/>
    </xf>
    <xf numFmtId="3" fontId="4" fillId="5" borderId="22" xfId="2" applyNumberFormat="1" applyFont="1" applyFill="1" applyBorder="1" applyAlignment="1" applyProtection="1">
      <alignment vertical="center"/>
      <protection locked="0"/>
    </xf>
    <xf numFmtId="3" fontId="4" fillId="5" borderId="23" xfId="2" applyNumberFormat="1" applyFont="1" applyFill="1" applyBorder="1" applyAlignment="1" applyProtection="1">
      <alignment vertical="center"/>
      <protection locked="0"/>
    </xf>
    <xf numFmtId="0" fontId="14" fillId="5" borderId="0" xfId="2" applyFont="1" applyFill="1" applyBorder="1" applyAlignment="1" applyProtection="1">
      <alignment horizontal="center" vertical="top"/>
      <protection locked="0"/>
    </xf>
    <xf numFmtId="0" fontId="4" fillId="3" borderId="0" xfId="2" applyFill="1" applyBorder="1" applyAlignment="1" applyProtection="1">
      <alignment vertical="top"/>
      <protection locked="0"/>
    </xf>
    <xf numFmtId="164" fontId="4" fillId="0" borderId="6" xfId="4" applyFont="1" applyFill="1" applyBorder="1" applyAlignment="1" applyProtection="1">
      <alignment vertical="center"/>
      <protection locked="0"/>
    </xf>
    <xf numFmtId="3" fontId="4" fillId="0" borderId="6" xfId="2" applyNumberFormat="1" applyFont="1" applyFill="1" applyBorder="1" applyAlignment="1" applyProtection="1">
      <alignment vertical="center"/>
      <protection locked="0"/>
    </xf>
    <xf numFmtId="3" fontId="4" fillId="0" borderId="7" xfId="2" applyNumberFormat="1" applyFont="1" applyFill="1" applyBorder="1" applyAlignment="1" applyProtection="1">
      <alignment vertical="center"/>
      <protection locked="0"/>
    </xf>
    <xf numFmtId="164" fontId="6" fillId="9" borderId="6" xfId="4" applyFont="1" applyFill="1" applyBorder="1" applyAlignment="1" applyProtection="1">
      <alignment vertical="center"/>
      <protection locked="0"/>
    </xf>
    <xf numFmtId="0" fontId="4" fillId="2" borderId="4" xfId="2" applyFont="1" applyFill="1" applyBorder="1" applyAlignment="1" applyProtection="1">
      <alignment vertical="top"/>
      <protection locked="0"/>
    </xf>
    <xf numFmtId="0" fontId="4" fillId="4" borderId="0" xfId="2" applyFont="1" applyFill="1" applyAlignment="1" applyProtection="1">
      <alignment vertical="top"/>
      <protection locked="0"/>
    </xf>
    <xf numFmtId="0" fontId="4" fillId="3" borderId="0" xfId="2" applyFont="1" applyFill="1" applyAlignment="1" applyProtection="1">
      <alignment vertical="top"/>
      <protection locked="0"/>
    </xf>
    <xf numFmtId="0" fontId="4" fillId="0" borderId="0" xfId="2" applyFont="1" applyAlignment="1" applyProtection="1">
      <alignment vertical="top"/>
      <protection locked="0"/>
    </xf>
    <xf numFmtId="44" fontId="4" fillId="0" borderId="7" xfId="4" applyNumberFormat="1" applyFont="1" applyFill="1" applyBorder="1" applyAlignment="1" applyProtection="1">
      <alignment horizontal="left" vertical="center"/>
      <protection locked="0"/>
    </xf>
    <xf numFmtId="0" fontId="6" fillId="0" borderId="0" xfId="0" applyFont="1"/>
    <xf numFmtId="0" fontId="4" fillId="5" borderId="0" xfId="2" applyFont="1" applyFill="1" applyAlignment="1" applyProtection="1">
      <alignment vertical="top"/>
      <protection locked="0"/>
    </xf>
    <xf numFmtId="0" fontId="2" fillId="0" borderId="0" xfId="0" applyFont="1"/>
    <xf numFmtId="0" fontId="15" fillId="0" borderId="0" xfId="0" applyFont="1"/>
    <xf numFmtId="166" fontId="11" fillId="9" borderId="7" xfId="4" applyNumberFormat="1" applyFont="1" applyFill="1" applyBorder="1" applyAlignment="1" applyProtection="1">
      <alignment horizontal="left" vertical="center"/>
      <protection locked="0"/>
    </xf>
    <xf numFmtId="170" fontId="7" fillId="5" borderId="14" xfId="4" applyNumberFormat="1" applyFont="1" applyFill="1" applyBorder="1" applyAlignment="1" applyProtection="1">
      <alignment horizontal="left" vertical="center"/>
      <protection locked="0"/>
    </xf>
    <xf numFmtId="171" fontId="6" fillId="0" borderId="35" xfId="3" applyNumberFormat="1" applyFont="1" applyBorder="1" applyAlignment="1" applyProtection="1">
      <alignment horizontal="center" vertical="center"/>
    </xf>
    <xf numFmtId="164" fontId="6" fillId="0" borderId="36" xfId="4" applyFont="1" applyBorder="1" applyAlignment="1" applyProtection="1">
      <alignment horizontal="center" vertical="center"/>
    </xf>
    <xf numFmtId="171" fontId="6" fillId="0" borderId="36" xfId="3" applyNumberFormat="1" applyFont="1" applyBorder="1" applyAlignment="1" applyProtection="1">
      <alignment horizontal="center" vertical="center"/>
    </xf>
    <xf numFmtId="0" fontId="4" fillId="0" borderId="36" xfId="2" applyFont="1" applyBorder="1" applyAlignment="1" applyProtection="1">
      <alignment horizontal="center" vertical="center"/>
    </xf>
    <xf numFmtId="0" fontId="4" fillId="5" borderId="37" xfId="2" applyFont="1" applyFill="1" applyBorder="1" applyAlignment="1" applyProtection="1">
      <alignment vertical="top"/>
    </xf>
    <xf numFmtId="0" fontId="4" fillId="5" borderId="38" xfId="2" applyFont="1" applyFill="1" applyBorder="1" applyAlignment="1" applyProtection="1">
      <alignment vertical="top"/>
    </xf>
    <xf numFmtId="0" fontId="3" fillId="0" borderId="0" xfId="0" applyFont="1" applyAlignment="1">
      <alignment horizontal="right"/>
    </xf>
    <xf numFmtId="171" fontId="6" fillId="0" borderId="39" xfId="3" applyNumberFormat="1" applyFont="1" applyBorder="1" applyAlignment="1" applyProtection="1">
      <alignment horizontal="center" vertical="center"/>
    </xf>
    <xf numFmtId="164" fontId="6" fillId="0" borderId="19" xfId="4" applyFont="1" applyBorder="1" applyAlignment="1" applyProtection="1">
      <alignment horizontal="center" vertical="center"/>
    </xf>
    <xf numFmtId="171" fontId="6" fillId="0" borderId="19" xfId="3" applyNumberFormat="1" applyFont="1" applyBorder="1" applyAlignment="1" applyProtection="1">
      <alignment horizontal="center" vertical="center"/>
    </xf>
    <xf numFmtId="0" fontId="4" fillId="0" borderId="19" xfId="2" applyFont="1" applyBorder="1" applyAlignment="1" applyProtection="1">
      <alignment horizontal="center" vertical="center"/>
    </xf>
    <xf numFmtId="0" fontId="4" fillId="5" borderId="20" xfId="2" applyFont="1" applyFill="1" applyBorder="1" applyAlignment="1" applyProtection="1">
      <alignment vertical="top"/>
    </xf>
    <xf numFmtId="0" fontId="4" fillId="5" borderId="40" xfId="2" applyFont="1" applyFill="1" applyBorder="1" applyAlignment="1" applyProtection="1">
      <alignment vertical="top"/>
    </xf>
    <xf numFmtId="10" fontId="6" fillId="0" borderId="39" xfId="3" applyNumberFormat="1" applyFont="1" applyBorder="1" applyAlignment="1" applyProtection="1">
      <alignment horizontal="center" vertical="center"/>
    </xf>
    <xf numFmtId="10" fontId="6" fillId="0" borderId="19" xfId="3" applyNumberFormat="1" applyFont="1" applyBorder="1" applyAlignment="1" applyProtection="1">
      <alignment horizontal="center" vertical="center"/>
    </xf>
    <xf numFmtId="0" fontId="5" fillId="4" borderId="39" xfId="2" applyFont="1" applyFill="1" applyBorder="1" applyAlignment="1" applyProtection="1">
      <alignment horizontal="center" vertical="center"/>
    </xf>
    <xf numFmtId="0" fontId="5" fillId="4" borderId="19" xfId="2" applyFont="1" applyFill="1" applyBorder="1" applyAlignment="1" applyProtection="1">
      <alignment horizontal="center" vertical="center"/>
    </xf>
    <xf numFmtId="0" fontId="4" fillId="0" borderId="0" xfId="2" applyProtection="1"/>
    <xf numFmtId="0" fontId="12" fillId="0" borderId="0" xfId="2" applyFont="1" applyProtection="1"/>
    <xf numFmtId="0" fontId="16" fillId="0" borderId="0" xfId="0" applyFont="1" applyAlignment="1">
      <alignment horizontal="right"/>
    </xf>
    <xf numFmtId="3" fontId="6" fillId="0" borderId="35" xfId="0" applyNumberFormat="1" applyFont="1" applyFill="1" applyBorder="1" applyProtection="1">
      <protection locked="0"/>
    </xf>
    <xf numFmtId="0" fontId="10" fillId="0" borderId="36" xfId="6" applyFont="1" applyFill="1" applyBorder="1" applyAlignment="1" applyProtection="1">
      <alignment horizontal="center" vertical="center"/>
      <protection locked="0"/>
    </xf>
    <xf numFmtId="167" fontId="6" fillId="0" borderId="36" xfId="5" applyNumberFormat="1" applyFont="1" applyBorder="1" applyAlignment="1" applyProtection="1">
      <alignment horizontal="center" vertical="center"/>
      <protection locked="0"/>
    </xf>
    <xf numFmtId="0" fontId="4" fillId="5" borderId="36" xfId="2" applyFont="1" applyFill="1" applyBorder="1" applyAlignment="1" applyProtection="1">
      <alignment horizontal="center" vertical="center"/>
    </xf>
    <xf numFmtId="0" fontId="4" fillId="12" borderId="36" xfId="2" applyFont="1" applyFill="1" applyBorder="1" applyAlignment="1" applyProtection="1">
      <alignment horizontal="center" vertical="center"/>
      <protection locked="0"/>
    </xf>
    <xf numFmtId="0" fontId="4" fillId="13" borderId="36" xfId="2" applyFont="1" applyFill="1" applyBorder="1" applyAlignment="1" applyProtection="1">
      <alignment horizontal="center" vertical="center"/>
      <protection locked="0"/>
    </xf>
    <xf numFmtId="0" fontId="5" fillId="5" borderId="36" xfId="2" applyFont="1" applyFill="1" applyBorder="1" applyAlignment="1" applyProtection="1">
      <alignment horizontal="center" vertical="center"/>
      <protection locked="0"/>
    </xf>
    <xf numFmtId="0" fontId="18" fillId="14" borderId="46" xfId="2" applyFont="1" applyFill="1" applyBorder="1" applyAlignment="1" applyProtection="1">
      <alignment vertical="top"/>
      <protection locked="0"/>
    </xf>
    <xf numFmtId="0" fontId="18" fillId="14" borderId="38" xfId="2" applyFont="1" applyFill="1" applyBorder="1" applyAlignment="1" applyProtection="1">
      <alignment vertical="top"/>
      <protection locked="0"/>
    </xf>
    <xf numFmtId="0" fontId="3" fillId="0" borderId="0" xfId="2" applyFont="1" applyAlignment="1" applyProtection="1">
      <alignment horizontal="right"/>
    </xf>
    <xf numFmtId="3" fontId="6" fillId="0" borderId="39" xfId="0" applyNumberFormat="1" applyFont="1" applyFill="1" applyBorder="1" applyProtection="1">
      <protection locked="0"/>
    </xf>
    <xf numFmtId="0" fontId="10" fillId="0" borderId="19" xfId="6" applyFont="1" applyFill="1" applyBorder="1" applyAlignment="1" applyProtection="1">
      <alignment horizontal="center" vertical="center"/>
      <protection locked="0"/>
    </xf>
    <xf numFmtId="167" fontId="6" fillId="0" borderId="19" xfId="5" applyNumberFormat="1" applyFont="1" applyBorder="1" applyAlignment="1" applyProtection="1">
      <alignment horizontal="center" vertical="center"/>
      <protection locked="0"/>
    </xf>
    <xf numFmtId="0" fontId="4" fillId="5" borderId="19" xfId="2" applyFont="1" applyFill="1" applyBorder="1" applyAlignment="1" applyProtection="1">
      <alignment horizontal="center" vertical="center"/>
    </xf>
    <xf numFmtId="0" fontId="4" fillId="12" borderId="19" xfId="2" applyFont="1" applyFill="1" applyBorder="1" applyAlignment="1" applyProtection="1">
      <alignment horizontal="center" vertical="center"/>
      <protection locked="0"/>
    </xf>
    <xf numFmtId="0" fontId="4" fillId="13" borderId="19" xfId="2" applyFont="1" applyFill="1" applyBorder="1" applyAlignment="1" applyProtection="1">
      <alignment horizontal="center" vertical="center"/>
      <protection locked="0"/>
    </xf>
    <xf numFmtId="0" fontId="5" fillId="5" borderId="19" xfId="2" applyFont="1" applyFill="1" applyBorder="1" applyAlignment="1" applyProtection="1">
      <alignment horizontal="center" vertical="center"/>
      <protection locked="0"/>
    </xf>
    <xf numFmtId="0" fontId="18" fillId="14" borderId="18" xfId="2" applyFont="1" applyFill="1" applyBorder="1" applyAlignment="1" applyProtection="1">
      <alignment vertical="top"/>
      <protection locked="0"/>
    </xf>
    <xf numFmtId="0" fontId="18" fillId="14" borderId="40" xfId="2" applyFont="1" applyFill="1" applyBorder="1" applyAlignment="1" applyProtection="1">
      <alignment vertical="top"/>
      <protection locked="0"/>
    </xf>
    <xf numFmtId="0" fontId="19" fillId="0" borderId="19" xfId="6" applyFont="1" applyFill="1" applyBorder="1" applyAlignment="1" applyProtection="1">
      <alignment horizontal="center" vertical="center"/>
      <protection locked="0"/>
    </xf>
    <xf numFmtId="169" fontId="4" fillId="5" borderId="19" xfId="2" applyNumberFormat="1" applyFont="1" applyFill="1" applyBorder="1" applyAlignment="1" applyProtection="1">
      <alignment horizontal="center" vertical="center"/>
    </xf>
    <xf numFmtId="169" fontId="4" fillId="12" borderId="19" xfId="2" applyNumberFormat="1" applyFont="1" applyFill="1" applyBorder="1" applyAlignment="1" applyProtection="1">
      <alignment horizontal="center" vertical="center"/>
      <protection locked="0"/>
    </xf>
    <xf numFmtId="3" fontId="6" fillId="15" borderId="39" xfId="0" applyNumberFormat="1" applyFont="1" applyFill="1" applyBorder="1" applyProtection="1">
      <protection locked="0"/>
    </xf>
    <xf numFmtId="0" fontId="4" fillId="5" borderId="18" xfId="2" applyFont="1" applyFill="1" applyBorder="1" applyAlignment="1" applyProtection="1">
      <alignment vertical="top"/>
      <protection locked="0"/>
    </xf>
    <xf numFmtId="0" fontId="4" fillId="5" borderId="40" xfId="2" applyFont="1" applyFill="1" applyBorder="1" applyAlignment="1" applyProtection="1">
      <alignment vertical="top"/>
      <protection locked="0"/>
    </xf>
    <xf numFmtId="0" fontId="3" fillId="0" borderId="0" xfId="2" applyFont="1" applyProtection="1"/>
    <xf numFmtId="0" fontId="5" fillId="0" borderId="43" xfId="2" applyFont="1" applyBorder="1" applyAlignment="1" applyProtection="1">
      <alignment horizontal="center" vertical="top" wrapText="1"/>
    </xf>
    <xf numFmtId="0" fontId="5" fillId="16" borderId="11" xfId="2" applyFont="1" applyFill="1" applyBorder="1" applyAlignment="1" applyProtection="1">
      <alignment horizontal="center" vertical="center" wrapText="1"/>
    </xf>
    <xf numFmtId="0" fontId="5" fillId="0" borderId="11" xfId="2" applyFont="1" applyBorder="1" applyAlignment="1" applyProtection="1">
      <alignment horizontal="center" vertical="center" wrapText="1"/>
    </xf>
    <xf numFmtId="0" fontId="5" fillId="0" borderId="11" xfId="2" applyFont="1" applyBorder="1" applyAlignment="1" applyProtection="1">
      <alignment horizontal="center" vertical="center"/>
    </xf>
    <xf numFmtId="0" fontId="5" fillId="5" borderId="9" xfId="2" applyFont="1" applyFill="1" applyBorder="1" applyAlignment="1" applyProtection="1">
      <alignment horizontal="left" vertical="center" wrapText="1"/>
    </xf>
    <xf numFmtId="0" fontId="5" fillId="5" borderId="47" xfId="2" applyFont="1" applyFill="1" applyBorder="1" applyAlignment="1" applyProtection="1">
      <alignment horizontal="left" vertical="center" wrapText="1"/>
    </xf>
    <xf numFmtId="0" fontId="4" fillId="0" borderId="0" xfId="2" applyFont="1" applyProtection="1"/>
    <xf numFmtId="0" fontId="5" fillId="0" borderId="0" xfId="2" applyFont="1" applyProtection="1"/>
    <xf numFmtId="0" fontId="20" fillId="0" borderId="0" xfId="2" applyFont="1" applyAlignment="1" applyProtection="1">
      <alignment vertical="top" wrapText="1"/>
    </xf>
    <xf numFmtId="0" fontId="22" fillId="0" borderId="0" xfId="6" applyFont="1" applyAlignment="1" applyProtection="1"/>
    <xf numFmtId="0" fontId="17" fillId="0" borderId="0" xfId="6" applyAlignment="1" applyProtection="1"/>
    <xf numFmtId="0" fontId="10" fillId="5" borderId="19" xfId="2" applyFont="1" applyFill="1" applyBorder="1" applyAlignment="1" applyProtection="1">
      <alignment horizontal="left" vertical="top"/>
      <protection locked="0"/>
    </xf>
    <xf numFmtId="0" fontId="5" fillId="5" borderId="21" xfId="2" applyFont="1" applyFill="1" applyBorder="1" applyAlignment="1" applyProtection="1">
      <alignment horizontal="center" vertical="top"/>
      <protection locked="0"/>
    </xf>
    <xf numFmtId="0" fontId="5" fillId="5" borderId="20" xfId="2" applyFont="1" applyFill="1" applyBorder="1" applyAlignment="1" applyProtection="1">
      <alignment horizontal="center" vertical="top"/>
      <protection locked="0"/>
    </xf>
    <xf numFmtId="0" fontId="5" fillId="5" borderId="18" xfId="2" applyFont="1" applyFill="1" applyBorder="1" applyAlignment="1" applyProtection="1">
      <alignment horizontal="center" vertical="top"/>
      <protection locked="0"/>
    </xf>
    <xf numFmtId="0" fontId="9" fillId="10" borderId="34" xfId="2" applyFont="1" applyFill="1" applyBorder="1" applyAlignment="1" applyProtection="1">
      <alignment horizontal="center"/>
      <protection locked="0"/>
    </xf>
    <xf numFmtId="0" fontId="9" fillId="10" borderId="33" xfId="2" applyFont="1" applyFill="1" applyBorder="1" applyAlignment="1" applyProtection="1">
      <alignment horizontal="center"/>
      <protection locked="0"/>
    </xf>
    <xf numFmtId="0" fontId="9" fillId="10" borderId="32" xfId="2" applyFont="1" applyFill="1" applyBorder="1" applyAlignment="1" applyProtection="1">
      <alignment horizontal="center"/>
      <protection locked="0"/>
    </xf>
    <xf numFmtId="0" fontId="5" fillId="3" borderId="8" xfId="2" applyFont="1" applyFill="1" applyBorder="1" applyAlignment="1" applyProtection="1">
      <alignment horizontal="left" vertical="top" wrapText="1"/>
      <protection locked="0"/>
    </xf>
    <xf numFmtId="0" fontId="5" fillId="3" borderId="0" xfId="2" applyFont="1" applyFill="1" applyBorder="1" applyAlignment="1" applyProtection="1">
      <alignment horizontal="left" vertical="top" wrapText="1"/>
      <protection locked="0"/>
    </xf>
    <xf numFmtId="0" fontId="5" fillId="3" borderId="0" xfId="2" applyFont="1" applyFill="1" applyAlignment="1" applyProtection="1">
      <alignment horizontal="left" vertical="top" wrapText="1"/>
      <protection locked="0"/>
    </xf>
    <xf numFmtId="0" fontId="20" fillId="0" borderId="0" xfId="2" applyFont="1" applyAlignment="1" applyProtection="1">
      <alignment horizontal="left" vertical="top" wrapText="1"/>
    </xf>
    <xf numFmtId="0" fontId="21" fillId="17" borderId="0" xfId="2" applyFont="1" applyFill="1" applyAlignment="1" applyProtection="1">
      <alignment horizontal="center" vertical="center"/>
      <protection locked="0"/>
    </xf>
    <xf numFmtId="0" fontId="5" fillId="0" borderId="45" xfId="2" applyFont="1" applyBorder="1" applyAlignment="1" applyProtection="1">
      <alignment horizontal="left" vertical="center" wrapText="1"/>
    </xf>
    <xf numFmtId="0" fontId="5" fillId="0" borderId="44" xfId="2" applyFont="1" applyBorder="1" applyAlignment="1" applyProtection="1">
      <alignment horizontal="left" vertical="center" wrapText="1"/>
    </xf>
    <xf numFmtId="0" fontId="5" fillId="0" borderId="42" xfId="2" applyFont="1" applyBorder="1" applyAlignment="1" applyProtection="1">
      <alignment horizontal="left" vertical="center" wrapText="1"/>
    </xf>
    <xf numFmtId="0" fontId="5" fillId="0" borderId="0" xfId="2" applyFont="1" applyBorder="1" applyAlignment="1" applyProtection="1">
      <alignment horizontal="left" vertical="center" wrapText="1"/>
    </xf>
    <xf numFmtId="0" fontId="5" fillId="0" borderId="41" xfId="2" applyFont="1" applyBorder="1" applyAlignment="1" applyProtection="1">
      <alignment horizontal="left" vertical="center" wrapText="1"/>
    </xf>
    <xf numFmtId="0" fontId="5" fillId="0" borderId="16" xfId="2" applyFont="1" applyBorder="1" applyAlignment="1" applyProtection="1">
      <alignment horizontal="left" vertical="center" wrapText="1"/>
    </xf>
    <xf numFmtId="0" fontId="5" fillId="0" borderId="11" xfId="2" applyFont="1" applyBorder="1" applyAlignment="1" applyProtection="1">
      <alignment horizontal="center" vertical="center"/>
    </xf>
    <xf numFmtId="0" fontId="5" fillId="0" borderId="19" xfId="2" applyFont="1" applyBorder="1" applyAlignment="1" applyProtection="1">
      <alignment horizontal="center" vertical="center"/>
    </xf>
    <xf numFmtId="0" fontId="5" fillId="9" borderId="11" xfId="2" applyFont="1" applyFill="1" applyBorder="1" applyAlignment="1" applyProtection="1">
      <alignment horizontal="center" vertical="center"/>
    </xf>
    <xf numFmtId="0" fontId="5" fillId="11" borderId="19" xfId="2" applyFont="1" applyFill="1" applyBorder="1" applyAlignment="1" applyProtection="1">
      <alignment horizontal="center" vertical="center"/>
    </xf>
    <xf numFmtId="0" fontId="5" fillId="11" borderId="39" xfId="2" applyFont="1" applyFill="1" applyBorder="1" applyAlignment="1" applyProtection="1">
      <alignment horizontal="center" vertical="center"/>
    </xf>
    <xf numFmtId="0" fontId="5" fillId="5" borderId="0" xfId="2" applyFont="1" applyFill="1" applyBorder="1" applyAlignment="1" applyProtection="1">
      <alignment horizontal="center" wrapText="1"/>
      <protection locked="0"/>
    </xf>
    <xf numFmtId="0" fontId="9" fillId="10" borderId="30" xfId="2" applyFont="1" applyFill="1" applyBorder="1" applyAlignment="1" applyProtection="1">
      <alignment horizontal="center" wrapText="1"/>
      <protection locked="0"/>
    </xf>
    <xf numFmtId="0" fontId="8" fillId="10" borderId="27" xfId="2" applyFont="1" applyFill="1" applyBorder="1" applyAlignment="1" applyProtection="1">
      <alignment wrapText="1"/>
      <protection locked="0"/>
    </xf>
    <xf numFmtId="0" fontId="9" fillId="10" borderId="29" xfId="2" applyFont="1" applyFill="1" applyBorder="1" applyAlignment="1" applyProtection="1">
      <alignment horizontal="center" wrapText="1"/>
      <protection locked="0"/>
    </xf>
    <xf numFmtId="0" fontId="8" fillId="10" borderId="26" xfId="2" applyFont="1" applyFill="1" applyBorder="1" applyAlignment="1" applyProtection="1">
      <alignment wrapText="1"/>
      <protection locked="0"/>
    </xf>
    <xf numFmtId="0" fontId="5" fillId="9" borderId="43" xfId="2" applyFont="1" applyFill="1" applyBorder="1" applyAlignment="1" applyProtection="1">
      <alignment horizontal="center" vertical="center"/>
    </xf>
    <xf numFmtId="0" fontId="5" fillId="5" borderId="21" xfId="2" applyFont="1" applyFill="1" applyBorder="1" applyAlignment="1" applyProtection="1">
      <alignment horizontal="center"/>
      <protection locked="0"/>
    </xf>
    <xf numFmtId="0" fontId="5" fillId="5" borderId="18" xfId="2" applyFont="1" applyFill="1" applyBorder="1" applyAlignment="1" applyProtection="1">
      <alignment horizontal="center"/>
      <protection locked="0"/>
    </xf>
    <xf numFmtId="0" fontId="5" fillId="5" borderId="7" xfId="2" applyFont="1" applyFill="1" applyBorder="1" applyAlignment="1" applyProtection="1">
      <alignment horizontal="center" wrapText="1"/>
      <protection locked="0"/>
    </xf>
    <xf numFmtId="0" fontId="4" fillId="5" borderId="7" xfId="2" applyFill="1" applyBorder="1" applyAlignment="1" applyProtection="1">
      <alignment wrapText="1"/>
      <protection locked="0"/>
    </xf>
    <xf numFmtId="0" fontId="5" fillId="5" borderId="6" xfId="2" applyFont="1" applyFill="1" applyBorder="1" applyAlignment="1" applyProtection="1">
      <alignment horizontal="center" wrapText="1"/>
      <protection locked="0"/>
    </xf>
    <xf numFmtId="0" fontId="4" fillId="5" borderId="6" xfId="2" applyFill="1" applyBorder="1" applyAlignment="1" applyProtection="1">
      <alignment wrapText="1"/>
      <protection locked="0"/>
    </xf>
    <xf numFmtId="0" fontId="5" fillId="5" borderId="20" xfId="2" applyFont="1" applyFill="1" applyBorder="1" applyAlignment="1" applyProtection="1">
      <alignment horizontal="center"/>
      <protection locked="0"/>
    </xf>
  </cellXfs>
  <cellStyles count="48">
    <cellStyle name="Comma 2" xfId="7"/>
    <cellStyle name="Comma 2 2" xfId="8"/>
    <cellStyle name="Comma 2 2 2" xfId="9"/>
    <cellStyle name="Comma 2 2 3" xfId="10"/>
    <cellStyle name="Comma 2 2 4" xfId="11"/>
    <cellStyle name="Comma 2 2 5" xfId="12"/>
    <cellStyle name="Comma 2 2 6" xfId="13"/>
    <cellStyle name="Comma 3" xfId="14"/>
    <cellStyle name="Comma 4" xfId="5"/>
    <cellStyle name="Comma 4 2" xfId="15"/>
    <cellStyle name="Comma 4 3" xfId="16"/>
    <cellStyle name="Comma 4 6" xfId="17"/>
    <cellStyle name="Comma 4 6 2" xfId="18"/>
    <cellStyle name="Comma 4 6 3" xfId="19"/>
    <cellStyle name="Comma 4 6 4" xfId="20"/>
    <cellStyle name="Comma 4 6 5" xfId="21"/>
    <cellStyle name="Comma 4 6 6" xfId="22"/>
    <cellStyle name="Comma 5" xfId="23"/>
    <cellStyle name="Comma 6" xfId="24"/>
    <cellStyle name="Comma 7" xfId="25"/>
    <cellStyle name="Currency 11" xfId="26"/>
    <cellStyle name="Currency 2" xfId="4"/>
    <cellStyle name="Currency 2 2" xfId="27"/>
    <cellStyle name="Currency 2 3" xfId="28"/>
    <cellStyle name="Currency 3" xfId="29"/>
    <cellStyle name="Currency 3 2" xfId="30"/>
    <cellStyle name="Currency 3 3" xfId="31"/>
    <cellStyle name="Currency 4" xfId="32"/>
    <cellStyle name="Currency 4 2" xfId="33"/>
    <cellStyle name="Currency 4 3" xfId="34"/>
    <cellStyle name="Currency 4 4" xfId="35"/>
    <cellStyle name="Currency 4 5" xfId="36"/>
    <cellStyle name="Currency 4 6" xfId="37"/>
    <cellStyle name="Currency 5" xfId="38"/>
    <cellStyle name="Currency 6" xfId="39"/>
    <cellStyle name="Currency 7" xfId="40"/>
    <cellStyle name="Currency 8" xfId="41"/>
    <cellStyle name="Currency 9" xfId="42"/>
    <cellStyle name="Hyperlink" xfId="6" builtinId="8"/>
    <cellStyle name="Normal" xfId="0" builtinId="0"/>
    <cellStyle name="Normal 13 6" xfId="43"/>
    <cellStyle name="Normal 15" xfId="44"/>
    <cellStyle name="Normal 2" xfId="2"/>
    <cellStyle name="Normal 6" xfId="45"/>
    <cellStyle name="Normal 6 3" xfId="46"/>
    <cellStyle name="Percent" xfId="1" builtinId="5"/>
    <cellStyle name="Percent 13 6" xfId="47"/>
    <cellStyle name="Percent 2" xfId="3"/>
  </cellStyles>
  <dxfs count="2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Common\Finance\Rates\_Alectra\Rate%20Applications\Rate%20Applications\2019%20EDR%20Application\4.%20Enersource%20Rate%20Zone\Attachment%2038%20IRM%20Model%20Enersource%20RZ.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Common\Users\bdhaliwa\AppData\Local\Microsoft\Windows\Temporary%20Internet%20Files\Content.Outlook\PIUNLTQV\Guelph_2017_IRM_RateGen_draft%20decision_201611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Common\Rates%20Group\2018%20IRM\Models\2017%20Models\2017_IRM_RateGen_Mode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hits/CostofServiceApplication/Application%20Development/Filing%20Requirements/Filing_Requirements_Chapter2_Appendices_for%202015%20to%202019%20-%20Horiz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GA Calculation"/>
      <sheetName val="6A. GA Allocation_Class A"/>
      <sheetName val="6B. GA Allocation_new Class B"/>
      <sheetName val="7. CBR Allocation"/>
      <sheetName val="7A. CBR Allocation_Class A"/>
      <sheetName val="7B. CBR Allocation_new Class B"/>
      <sheetName val="8. Calculation of Def-Var RR"/>
      <sheetName val="9. STS-Tax Change"/>
      <sheetName val="10. Shared Tax - RR"/>
      <sheetName val="11. RTSR - Current Rates"/>
      <sheetName val="12. RTSR-UTRs &amp; Sub-Tx"/>
      <sheetName val="13. RTSR-Historic Wholesale"/>
      <sheetName val="14. RTSR-Current Wholesale"/>
      <sheetName val="15. RTSR-Forecast Wholesale"/>
      <sheetName val="16. RTSR-Rates to Forecast"/>
      <sheetName val="17. Rev2Cost-GDPIPI"/>
      <sheetName val="18. Regulatory Charges"/>
      <sheetName val="19. Additional Rates"/>
      <sheetName val="20. Final Tariff Schedule"/>
      <sheetName val="RATES"/>
      <sheetName val="BoD Reporting"/>
      <sheetName val="10th Percentile"/>
    </sheetNames>
    <sheetDataSet>
      <sheetData sheetId="0"/>
      <sheetData sheetId="1">
        <row r="9">
          <cell r="C9">
            <v>1.036</v>
          </cell>
        </row>
      </sheetData>
      <sheetData sheetId="2">
        <row r="2">
          <cell r="B2" t="str">
            <v>INCENTIVE REGULATION MODEL FOR 2019 FILERS</v>
          </cell>
        </row>
      </sheetData>
      <sheetData sheetId="3">
        <row r="34">
          <cell r="B34" t="str">
            <v>MONTHLY RATES AND CHARGES - Delivery Component</v>
          </cell>
        </row>
        <row r="36">
          <cell r="A36" t="str">
            <v>R_F</v>
          </cell>
          <cell r="B36" t="str">
            <v>Service Charge</v>
          </cell>
          <cell r="C36" t="str">
            <v>$</v>
          </cell>
          <cell r="D36">
            <v>21.61</v>
          </cell>
        </row>
        <row r="37">
          <cell r="B37" t="str">
            <v>Smart Metering Entity Charge - effective until December 31, 2022</v>
          </cell>
          <cell r="C37" t="str">
            <v>$</v>
          </cell>
          <cell r="D37">
            <v>0.56999999999999995</v>
          </cell>
        </row>
        <row r="38">
          <cell r="A38" t="str">
            <v>R_GA16</v>
          </cell>
          <cell r="B38" t="str">
            <v>Rate Rider for Recovery of Incremental Capital Module (2017) - in effect until the effective date of the next cost of service based rate order</v>
          </cell>
          <cell r="C38" t="str">
            <v>$</v>
          </cell>
          <cell r="D38">
            <v>0.6</v>
          </cell>
        </row>
        <row r="39">
          <cell r="B39" t="str">
            <v>Rate Rider for Recovery of ICM (2018) - in effect from May 1, 2018 until the effective date of the next cost of service based rate order</v>
          </cell>
          <cell r="C39" t="str">
            <v>$</v>
          </cell>
          <cell r="D39">
            <v>0.16</v>
          </cell>
        </row>
        <row r="40">
          <cell r="B40" t="str">
            <v>Rate Rider for Recovery of 2018 Foregone Revenue - effective until December 31, 2018</v>
          </cell>
          <cell r="C40" t="str">
            <v>$</v>
          </cell>
          <cell r="D40">
            <v>0.17</v>
          </cell>
        </row>
        <row r="41">
          <cell r="A41" t="str">
            <v>R_V</v>
          </cell>
          <cell r="B41" t="str">
            <v>Distribution Volumetric Rate</v>
          </cell>
          <cell r="C41" t="str">
            <v>$/kWh</v>
          </cell>
          <cell r="D41">
            <v>3.5000000000000001E-3</v>
          </cell>
        </row>
        <row r="42">
          <cell r="A42" t="str">
            <v>R_V</v>
          </cell>
          <cell r="B42" t="str">
            <v xml:space="preserve">Low Voltage Service Rate </v>
          </cell>
          <cell r="C42" t="str">
            <v>$/kWh</v>
          </cell>
          <cell r="D42">
            <v>2.0000000000000001E-4</v>
          </cell>
        </row>
        <row r="43">
          <cell r="B43" t="str">
            <v>Rate Rider for Disposition of Global Adjustment Account (2018) - effective until  April 30, 2019
        Applicable only for Non-RPP Customers</v>
          </cell>
          <cell r="C43" t="str">
            <v>$/kWh</v>
          </cell>
          <cell r="D43">
            <v>-5.0000000000000001E-4</v>
          </cell>
        </row>
        <row r="44">
          <cell r="B44" t="str">
            <v>Rate Rider for Disposition of Deferral/Variance Accounts (2018) - effective until April 30, 2019</v>
          </cell>
          <cell r="C44" t="str">
            <v>$/kWh</v>
          </cell>
          <cell r="D44">
            <v>-6.9999999999999999E-4</v>
          </cell>
        </row>
        <row r="45">
          <cell r="B45" t="str">
            <v>Rate Rider for Disposition of Capacity Based Recovery Account (2018) - effective until April 30, 2019
        Applicable Only for Class  B Customers</v>
          </cell>
          <cell r="C45" t="str">
            <v>$/kWh</v>
          </cell>
          <cell r="D45">
            <v>-5.0000000000000002E-5</v>
          </cell>
        </row>
        <row r="46">
          <cell r="B46" t="str">
            <v>Rate Rider for Disposition of Lost Revenue Adjustment Mechanism Variance Account (LRAMVA) (2018) - effective until April 30, 2019</v>
          </cell>
          <cell r="C46" t="str">
            <v>$/kWh</v>
          </cell>
          <cell r="D46">
            <v>-2.0000000000000001E-4</v>
          </cell>
        </row>
        <row r="47">
          <cell r="A47" t="str">
            <v>R_TN</v>
          </cell>
          <cell r="B47" t="str">
            <v>Retail Transmission Rate - Network Service Rate</v>
          </cell>
          <cell r="C47" t="str">
            <v>$/kWh</v>
          </cell>
          <cell r="D47">
            <v>7.5706432419583008E-3</v>
          </cell>
        </row>
        <row r="48">
          <cell r="A48" t="str">
            <v>R_TC</v>
          </cell>
          <cell r="B48" t="str">
            <v>Retail Transmission Rate - Line and Transformation Connection Service Rate</v>
          </cell>
          <cell r="C48" t="str">
            <v>$/kWh</v>
          </cell>
          <cell r="D48">
            <v>7.0836618157868745E-3</v>
          </cell>
        </row>
        <row r="50">
          <cell r="B50" t="str">
            <v>MONTHLY RATES AND CHARGES - Regulatory Component</v>
          </cell>
        </row>
        <row r="52">
          <cell r="B52" t="str">
            <v>Wholesale Market Service Rate (WMS) - Not including CBR</v>
          </cell>
          <cell r="C52" t="str">
            <v>$/kWh</v>
          </cell>
          <cell r="D52">
            <v>3.2000000000000002E-3</v>
          </cell>
        </row>
        <row r="53">
          <cell r="B53" t="str">
            <v>Capacity Based Recovery (CBR) - Applicable for Class B Customers</v>
          </cell>
          <cell r="C53" t="str">
            <v>$/kWh</v>
          </cell>
          <cell r="D53">
            <v>4.0000000000000002E-4</v>
          </cell>
        </row>
        <row r="54">
          <cell r="B54" t="str">
            <v>Rural or Remote Electricity Rate Protection Charge (RRRP)</v>
          </cell>
          <cell r="C54" t="str">
            <v>$/kWh</v>
          </cell>
          <cell r="D54">
            <v>2.9999999999999997E-4</v>
          </cell>
        </row>
        <row r="55">
          <cell r="B55" t="str">
            <v>Standard Supply Service - Administrative Charge (if applicable)</v>
          </cell>
          <cell r="C55" t="str">
            <v>$</v>
          </cell>
          <cell r="D55">
            <v>0.25</v>
          </cell>
        </row>
        <row r="57">
          <cell r="B57" t="str">
            <v>GENERAL SERVICE LESS THAN 50 KW SERVICE CLASSIFICATION</v>
          </cell>
        </row>
        <row r="59">
          <cell r="B59" t="str">
            <v>This classification refers to a non-residential account whose monthly average peak demand is less than, or is forecast to be less than, 50 kW.  Class B consumers are defined in accordance with O. Reg. 429/04.  Further servicing details are available in the distributor’s Conditions of Service.</v>
          </cell>
        </row>
        <row r="61">
          <cell r="B61" t="str">
            <v>APPLICATION</v>
          </cell>
        </row>
        <row r="63">
          <cell r="B63"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65">
          <cell r="B65"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67">
          <cell r="B67"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69">
          <cell r="B69"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71">
          <cell r="B71" t="str">
            <v>MONTHLY RATES AND CHARGES - Delivery Component</v>
          </cell>
        </row>
        <row r="73">
          <cell r="A73" t="str">
            <v>GSL_F</v>
          </cell>
          <cell r="B73" t="str">
            <v>Service Charge</v>
          </cell>
          <cell r="C73" t="str">
            <v>$</v>
          </cell>
          <cell r="D73">
            <v>43.99</v>
          </cell>
        </row>
        <row r="74">
          <cell r="B74" t="str">
            <v>Smart Metering Entity Charge - effective until December 31, 2022</v>
          </cell>
          <cell r="C74" t="str">
            <v>$</v>
          </cell>
          <cell r="D74">
            <v>0.56999999999999995</v>
          </cell>
        </row>
        <row r="75">
          <cell r="A75" t="str">
            <v>GSL_GA16</v>
          </cell>
          <cell r="B75" t="str">
            <v>Rate Rider for Recovery of Incremental Capital Module (2017) - in effect until the effective date of the next cost of service based rate order</v>
          </cell>
          <cell r="C75" t="str">
            <v>$</v>
          </cell>
          <cell r="D75">
            <v>1.1000000000000001</v>
          </cell>
        </row>
        <row r="76">
          <cell r="B76" t="str">
            <v>Rate Rider for Recovery of ICM (2018) - in effect from May 1, 2018 until the effective date of the next cost of service based rate order</v>
          </cell>
          <cell r="C76" t="str">
            <v>$</v>
          </cell>
          <cell r="D76">
            <v>0.28999999999999998</v>
          </cell>
        </row>
        <row r="77">
          <cell r="B77" t="str">
            <v>Rate Rider for Recovery of 2018 Foregone Revenue - effective until December 31, 2018</v>
          </cell>
          <cell r="C77" t="str">
            <v>$</v>
          </cell>
          <cell r="D77">
            <v>0.35</v>
          </cell>
        </row>
        <row r="78">
          <cell r="A78" t="str">
            <v>GSL_V</v>
          </cell>
          <cell r="B78" t="str">
            <v>Distribution Volumetric Rate</v>
          </cell>
          <cell r="C78" t="str">
            <v>$/kWh</v>
          </cell>
          <cell r="D78">
            <v>1.2800000000000001E-2</v>
          </cell>
        </row>
        <row r="79">
          <cell r="A79" t="str">
            <v>GSL_V</v>
          </cell>
          <cell r="B79" t="str">
            <v xml:space="preserve">Low Voltage Service Rate </v>
          </cell>
          <cell r="C79" t="str">
            <v>$/kWh</v>
          </cell>
          <cell r="D79">
            <v>2.0000000000000001E-4</v>
          </cell>
        </row>
        <row r="80">
          <cell r="B80" t="str">
            <v>Rate Rider for Disposition of Global Adjustment Account (2018) - effective until  April 30, 2019
        Applicable only for Non-RPP Customers</v>
          </cell>
          <cell r="C80" t="str">
            <v>$/kWh</v>
          </cell>
          <cell r="D80">
            <v>-5.0000000000000001E-4</v>
          </cell>
        </row>
        <row r="81">
          <cell r="B81" t="str">
            <v>Rate Rider for Disposition of Deferral/Variance Accounts (2018) - effective until April 30, 2019</v>
          </cell>
          <cell r="C81" t="str">
            <v>$/kWh</v>
          </cell>
          <cell r="D81">
            <v>-6.9999999999999999E-4</v>
          </cell>
        </row>
        <row r="82">
          <cell r="B82" t="str">
            <v>Rate Rider for Disposition of Capacity Based Recovery Account (2018) - effective until April 30, 2019
        Applicable Only for Class  B Customers</v>
          </cell>
          <cell r="C82" t="str">
            <v>$/kWh</v>
          </cell>
          <cell r="D82">
            <v>-5.0000000000000002E-5</v>
          </cell>
        </row>
        <row r="83">
          <cell r="B83" t="str">
            <v>Rate Rider for Disposition of Lost Revenue Adjustment Mechanism Variance Account (LRAMVA) (2018) - effective until April 30, 2019</v>
          </cell>
          <cell r="C83" t="str">
            <v>$/kWh</v>
          </cell>
          <cell r="D83">
            <v>5.9999999999999995E-4</v>
          </cell>
        </row>
        <row r="84">
          <cell r="A84" t="str">
            <v>GSL_1576</v>
          </cell>
          <cell r="B84" t="str">
            <v>Rate Rider for Recovery of Incremental Capital Module (2017) - in effect until the effective date of the next cost of service based rate order</v>
          </cell>
          <cell r="C84" t="str">
            <v>$/kWh</v>
          </cell>
          <cell r="D84">
            <v>2.9999999999999997E-4</v>
          </cell>
        </row>
        <row r="85">
          <cell r="B85" t="str">
            <v>Rate Rider for Recovery of ICM (2018) - in effect from May 1, 2018 until the effective date of the next cost of service based rate order</v>
          </cell>
          <cell r="C85" t="str">
            <v>$/kWh</v>
          </cell>
          <cell r="D85">
            <v>1E-4</v>
          </cell>
        </row>
        <row r="86">
          <cell r="A86" t="str">
            <v>GSL_TN</v>
          </cell>
          <cell r="B86" t="str">
            <v>Retail Transmission Rate - Network Service Rate</v>
          </cell>
          <cell r="C86" t="str">
            <v>$/kWh</v>
          </cell>
          <cell r="D86">
            <v>7.1000000000000004E-3</v>
          </cell>
        </row>
        <row r="87">
          <cell r="A87" t="str">
            <v>GSL_TC</v>
          </cell>
          <cell r="B87" t="str">
            <v>Retail Transmission Rate - Line and Transformation Connection Service Rate</v>
          </cell>
          <cell r="C87" t="str">
            <v>$/kWh</v>
          </cell>
          <cell r="D87">
            <v>6.4000000000000003E-3</v>
          </cell>
        </row>
        <row r="89">
          <cell r="B89" t="str">
            <v>MONTHLY RATES AND CHARGES - Regulatory Component</v>
          </cell>
        </row>
        <row r="91">
          <cell r="B91" t="str">
            <v>Wholesale Market Service Rate (WMS) - Not including CBR</v>
          </cell>
          <cell r="C91" t="str">
            <v>$/kWh</v>
          </cell>
          <cell r="D91">
            <v>3.2000000000000002E-3</v>
          </cell>
        </row>
        <row r="92">
          <cell r="B92" t="str">
            <v>Capacity Based Recovery (CBR) - Applicable for Class B Customers</v>
          </cell>
          <cell r="C92" t="str">
            <v>$/kWh</v>
          </cell>
          <cell r="D92">
            <v>4.0000000000000002E-4</v>
          </cell>
        </row>
        <row r="93">
          <cell r="B93" t="str">
            <v>Rural or Remote Electricity Rate Protection Charge (RRRP)</v>
          </cell>
          <cell r="C93" t="str">
            <v>$/kWh</v>
          </cell>
          <cell r="D93">
            <v>2.9999999999999997E-4</v>
          </cell>
        </row>
        <row r="94">
          <cell r="B94" t="str">
            <v>Standard Supply Service - Administrative Charge (if applicable)</v>
          </cell>
          <cell r="C94" t="str">
            <v>$</v>
          </cell>
          <cell r="D94">
            <v>0.25</v>
          </cell>
        </row>
        <row r="95">
          <cell r="B95" t="str">
            <v>GENERAL SERVICE 50 TO 499 KW SERVICE CLASSIFICATION</v>
          </cell>
        </row>
        <row r="97">
          <cell r="B97" t="str">
            <v>This classification refers to a non-residential account whose monthly average peak demand is equal to or greater than, or is forecast to be equal to or greater than, 50 kW but less than 500 kW.  Class B consumers are defined in accordance with O. Reg. 429/04.  Further servicing details are available in the distributor’s Conditions of Service.</v>
          </cell>
        </row>
        <row r="99">
          <cell r="B99" t="str">
            <v>APPLICATION</v>
          </cell>
        </row>
        <row r="101">
          <cell r="B101"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03">
          <cell r="B103"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05">
          <cell r="B105"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07">
          <cell r="B107"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09">
          <cell r="B109" t="str">
            <v>Billing demands are established at the greater of 100% of the kW, or 90% of the kVA amounts.</v>
          </cell>
        </row>
        <row r="111">
          <cell r="B111" t="str">
            <v>MONTHLY RATES AND CHARGES - Delivery Component</v>
          </cell>
        </row>
        <row r="113">
          <cell r="A113" t="str">
            <v>GS50_499_F</v>
          </cell>
          <cell r="B113" t="str">
            <v>Service Charge</v>
          </cell>
          <cell r="C113" t="str">
            <v>$</v>
          </cell>
          <cell r="D113">
            <v>77.48</v>
          </cell>
        </row>
        <row r="114">
          <cell r="A114" t="str">
            <v>GS50_699_F</v>
          </cell>
          <cell r="B114" t="str">
            <v>Rate Rider for Recovery of Incremental Capital Module (2017) - in effect until the effective date of the next cost of service based rate order</v>
          </cell>
          <cell r="C114" t="str">
            <v>$</v>
          </cell>
          <cell r="D114">
            <v>1.93</v>
          </cell>
        </row>
        <row r="115">
          <cell r="B115" t="str">
            <v>Rate Rider for Recovery of ICM (2018) - in effect from May 1, 2018 until the effective date of the next cost of service based rate order</v>
          </cell>
          <cell r="C115" t="str">
            <v>$</v>
          </cell>
          <cell r="D115">
            <v>0.51</v>
          </cell>
        </row>
        <row r="116">
          <cell r="B116" t="str">
            <v>Rate Rider for Recovery of 2018 Foregone Revenue - effective until December 31, 2018</v>
          </cell>
          <cell r="C116" t="str">
            <v>$</v>
          </cell>
          <cell r="D116">
            <v>2.84</v>
          </cell>
        </row>
        <row r="117">
          <cell r="A117" t="str">
            <v>GS50_499_V</v>
          </cell>
          <cell r="B117" t="str">
            <v>Distribution Volumetric Rate</v>
          </cell>
          <cell r="C117" t="str">
            <v>$/kW</v>
          </cell>
          <cell r="D117">
            <v>4.6628999999999996</v>
          </cell>
        </row>
        <row r="118">
          <cell r="B118" t="str">
            <v xml:space="preserve">Low Voltage Service Rate </v>
          </cell>
          <cell r="C118" t="str">
            <v>$/kW</v>
          </cell>
          <cell r="D118">
            <v>8.0199999999999994E-2</v>
          </cell>
        </row>
        <row r="119">
          <cell r="A119" t="str">
            <v>GS50_699_1576</v>
          </cell>
          <cell r="B119" t="str">
            <v>Rate Rider for Disposition of Global Adjustment Account (2018) - effective until  April 30, 2019
        Applicable only for Non-RPP Customers</v>
          </cell>
          <cell r="C119" t="str">
            <v>$/kWh</v>
          </cell>
          <cell r="D119">
            <v>-5.0000000000000001E-4</v>
          </cell>
        </row>
        <row r="120">
          <cell r="B120" t="str">
            <v>Rate Rider for Disposition of Deferral/Variance Accounts (2018) - effective until April 30, 2019</v>
          </cell>
          <cell r="C120" t="str">
            <v>$/kW</v>
          </cell>
          <cell r="D120">
            <v>0.10050000000000001</v>
          </cell>
        </row>
        <row r="121">
          <cell r="B121" t="str">
            <v>Rate Rider for Disposition of Deferral/Variance Accounts (2018) - effective until April 30, 2019
         Applicable only for Non-Wholesale Market Participants</v>
          </cell>
          <cell r="C121" t="str">
            <v>$/kW</v>
          </cell>
          <cell r="D121">
            <v>-0.3538</v>
          </cell>
        </row>
        <row r="122">
          <cell r="B122" t="str">
            <v>Rate Rider for Disposition of Capacity Based Recovery Account (2018) - effective until April 30, 2019
        Applicable Only for Non-WMP Class  B Customers</v>
          </cell>
          <cell r="C122" t="str">
            <v>$/kW</v>
          </cell>
          <cell r="D122">
            <v>-1.6060000000000001E-2</v>
          </cell>
        </row>
        <row r="123">
          <cell r="B123" t="str">
            <v>Rate Rider for Disposition of Lost Revenue Adjustment Mechanism Variance Account (LRAMVA) (2018) - effective until April 30, 2019</v>
          </cell>
          <cell r="C123" t="str">
            <v>$/kW</v>
          </cell>
          <cell r="D123">
            <v>0.45850000000000002</v>
          </cell>
        </row>
        <row r="124">
          <cell r="A124" t="str">
            <v>GS50_699_DVA16</v>
          </cell>
          <cell r="B124" t="str">
            <v>Rate Rider for Recovery of Incremental Capital Module (2017) - in effect until the effective date of the next cost of service based rate order</v>
          </cell>
          <cell r="C124" t="str">
            <v>$/kW</v>
          </cell>
          <cell r="D124">
            <v>0.1163</v>
          </cell>
        </row>
        <row r="125">
          <cell r="B125" t="str">
            <v>Rate Rider for Recovery of ICM (2018) - in effect from May 1, 2018 until the effective date of the next cost of service based rate order</v>
          </cell>
          <cell r="C125" t="str">
            <v>$/kW</v>
          </cell>
          <cell r="D125">
            <v>3.0800000000000001E-2</v>
          </cell>
        </row>
        <row r="126">
          <cell r="A126" t="str">
            <v>GS50_499_TN</v>
          </cell>
          <cell r="B126" t="str">
            <v>Retail Transmission Rate - Network Service Rate</v>
          </cell>
          <cell r="C126" t="str">
            <v>$/kW</v>
          </cell>
          <cell r="D126">
            <v>2.7324999999999999</v>
          </cell>
        </row>
        <row r="127">
          <cell r="A127" t="str">
            <v>GS50_499_TC</v>
          </cell>
          <cell r="B127" t="str">
            <v>Retail Transmission Rate - Line and Transformation Connection Service Rate</v>
          </cell>
          <cell r="C127" t="str">
            <v>$/kW</v>
          </cell>
          <cell r="D127">
            <v>2.5347</v>
          </cell>
        </row>
        <row r="129">
          <cell r="B129" t="str">
            <v>MONTHLY RATES AND CHARGES - Regulatory Component</v>
          </cell>
        </row>
        <row r="131">
          <cell r="B131" t="str">
            <v>Wholesale Market Service Rate (WMS) - Not including CBR</v>
          </cell>
          <cell r="C131" t="str">
            <v>$/kWh</v>
          </cell>
          <cell r="D131">
            <v>3.2000000000000002E-3</v>
          </cell>
        </row>
        <row r="132">
          <cell r="B132" t="str">
            <v>Capacity Based Recovery (CBR) - Applicable for Class B Customers</v>
          </cell>
          <cell r="C132" t="str">
            <v>$/kWh</v>
          </cell>
          <cell r="D132">
            <v>4.0000000000000002E-4</v>
          </cell>
        </row>
        <row r="133">
          <cell r="B133" t="str">
            <v>Rural or Remote Electricity Rate Protection Charge (RRRP)</v>
          </cell>
          <cell r="C133" t="str">
            <v>$/kWh</v>
          </cell>
          <cell r="D133">
            <v>2.9999999999999997E-4</v>
          </cell>
        </row>
        <row r="134">
          <cell r="B134" t="str">
            <v>Standard Supply Service - Administrative Charge (if applicable)</v>
          </cell>
          <cell r="C134" t="str">
            <v>$</v>
          </cell>
          <cell r="D134">
            <v>0.25</v>
          </cell>
        </row>
        <row r="135">
          <cell r="B135" t="str">
            <v>GENERAL SERVICE 500 TO 4,999 KW SERVICE CLASSIFICATION</v>
          </cell>
        </row>
        <row r="137">
          <cell r="B137" t="str">
            <v>This classification refers to a non-residential account whose monthly average peak demand is equal to or greater than, or is forecast to be equal to or greater than, 500 kW but less than 5,000 kW.  Class A and Class B consumers are defined in accordance with O. Reg. 429/04.  Further servicing details are available in the distributor’s Conditions of Service.</v>
          </cell>
        </row>
        <row r="139">
          <cell r="B139" t="str">
            <v>APPLICATION</v>
          </cell>
        </row>
        <row r="141">
          <cell r="B141"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43">
          <cell r="B143"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45">
          <cell r="B145"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47">
          <cell r="A147" t="str">
            <v xml:space="preserve">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
</v>
          </cell>
        </row>
        <row r="149">
          <cell r="A149" t="str">
            <v xml:space="preserve">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order is applicable to all new non-RPP Class B customers. </v>
          </cell>
        </row>
        <row r="151">
          <cell r="B151"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53">
          <cell r="B153" t="str">
            <v>Billing demands are established at the greater of 100% of the kW, or 90% of the kVA amounts.</v>
          </cell>
        </row>
        <row r="155">
          <cell r="B155" t="str">
            <v>MONTHLY RATES AND CHARGES - Delivery Component</v>
          </cell>
        </row>
        <row r="157">
          <cell r="A157" t="str">
            <v>GS500_F</v>
          </cell>
          <cell r="B157" t="str">
            <v>Service Charge</v>
          </cell>
          <cell r="C157" t="str">
            <v>$</v>
          </cell>
          <cell r="D157">
            <v>1764.42</v>
          </cell>
        </row>
        <row r="158">
          <cell r="A158" t="str">
            <v>GS700_LRVA16</v>
          </cell>
          <cell r="B158" t="str">
            <v>Rate Rider for Recovery of Incremental Capital Module (2017) - in effect until the effective date of the next cost of service based rate order</v>
          </cell>
          <cell r="C158" t="str">
            <v>$</v>
          </cell>
          <cell r="D158">
            <v>44</v>
          </cell>
        </row>
        <row r="159">
          <cell r="B159" t="str">
            <v>Rate Rider for Recovery of ICM (2018) - in effect from May 1, 2018 until the effective date of the next cost of service based rate order</v>
          </cell>
          <cell r="C159" t="str">
            <v>$</v>
          </cell>
          <cell r="D159">
            <v>11.65</v>
          </cell>
        </row>
        <row r="160">
          <cell r="B160" t="str">
            <v>Rate Rider for Recovery of 2018 Foregone Revenue - effective until December 31, 2018</v>
          </cell>
          <cell r="C160" t="str">
            <v>$</v>
          </cell>
          <cell r="D160">
            <v>16.18</v>
          </cell>
        </row>
        <row r="161">
          <cell r="A161" t="str">
            <v>GS500_V</v>
          </cell>
          <cell r="B161" t="str">
            <v>Distribution Volumetric Rate</v>
          </cell>
          <cell r="C161" t="str">
            <v>$/kW</v>
          </cell>
          <cell r="D161">
            <v>2.3994</v>
          </cell>
        </row>
        <row r="162">
          <cell r="B162" t="str">
            <v xml:space="preserve">Low Voltage Service Rate </v>
          </cell>
          <cell r="C162" t="str">
            <v>$/kW</v>
          </cell>
          <cell r="D162">
            <v>7.8399999999999997E-2</v>
          </cell>
        </row>
        <row r="163">
          <cell r="A163" t="str">
            <v>GS700_CBR16_A</v>
          </cell>
          <cell r="B163" t="str">
            <v>Rate Rider for Disposition of Global Adjustment Account (2018) - effective until  April 30, 2019
        Applicable only for Non-RPP Customers</v>
          </cell>
          <cell r="C163" t="str">
            <v>$/kWh</v>
          </cell>
          <cell r="D163">
            <v>-5.0000000000000001E-4</v>
          </cell>
        </row>
        <row r="164">
          <cell r="B164" t="str">
            <v>Rate Rider for Disposition of Deferral/Variance Accounts (2018) - effective until April 30, 2019</v>
          </cell>
          <cell r="C164" t="str">
            <v>$/kW</v>
          </cell>
          <cell r="D164">
            <v>0.12720000000000001</v>
          </cell>
        </row>
        <row r="165">
          <cell r="B165" t="str">
            <v>Rate Rider for Disposition of Deferral/Variance Accounts (2018) - effective until April 30, 2019
         Applicable only for Non-Wholesale Market Participants</v>
          </cell>
          <cell r="C165" t="str">
            <v>$/kW</v>
          </cell>
          <cell r="D165">
            <v>-0.44650000000000001</v>
          </cell>
        </row>
        <row r="166">
          <cell r="B166" t="str">
            <v>Rate Rider for Disposition of Capacity Based Recovery Account (2018) - effective until April 30, 2019
        Applicable Only for Non-WMP Class  B Customers</v>
          </cell>
          <cell r="C166" t="str">
            <v>$/kW</v>
          </cell>
          <cell r="D166">
            <v>-1.9990000000000001E-2</v>
          </cell>
        </row>
        <row r="167">
          <cell r="B167" t="str">
            <v>Rate Rider for Disposition of Lost Revenue Adjustment Mechanism Variance Account (LRAMVA) (2018) - effective until April 30, 2019</v>
          </cell>
          <cell r="C167" t="str">
            <v>$/kW</v>
          </cell>
          <cell r="D167">
            <v>0.14099999999999999</v>
          </cell>
        </row>
        <row r="168">
          <cell r="A168" t="str">
            <v>GS700_CBR16</v>
          </cell>
          <cell r="B168" t="str">
            <v>Rate Rider for Recovery of Incremental Capital Module (2017) - in effect until the effective date of the next cost of service based rate order</v>
          </cell>
          <cell r="C168" t="str">
            <v>$/kW</v>
          </cell>
          <cell r="D168">
            <v>5.9799999999999999E-2</v>
          </cell>
        </row>
        <row r="169">
          <cell r="B169" t="str">
            <v>Rate Rider for Recovery of ICM (2018) - in effect from May 1, 2018 until the effective date of the next cost of service based rate order</v>
          </cell>
          <cell r="C169" t="str">
            <v>$/kW</v>
          </cell>
          <cell r="D169">
            <v>1.5800000000000002E-2</v>
          </cell>
        </row>
        <row r="170">
          <cell r="A170" t="str">
            <v>GS500_TN</v>
          </cell>
          <cell r="B170" t="str">
            <v xml:space="preserve">Retail Transmission Rate - Network Service Rate </v>
          </cell>
          <cell r="C170" t="str">
            <v>$/kW</v>
          </cell>
          <cell r="D170">
            <v>2.6436000000000002</v>
          </cell>
        </row>
        <row r="171">
          <cell r="A171" t="str">
            <v>GS500_TC</v>
          </cell>
          <cell r="B171" t="str">
            <v xml:space="preserve">Retail Transmission Rate - Line and Transformation Connection Service Rate </v>
          </cell>
          <cell r="C171" t="str">
            <v>$/kW</v>
          </cell>
          <cell r="D171">
            <v>2.4803000000000002</v>
          </cell>
        </row>
        <row r="173">
          <cell r="B173" t="str">
            <v>MONTHLY RATES AND CHARGES - Regulatory Component</v>
          </cell>
        </row>
        <row r="175">
          <cell r="B175" t="str">
            <v>Wholesale Market Service Rate (WMS) - Not including CBR</v>
          </cell>
          <cell r="C175" t="str">
            <v>$/kWh</v>
          </cell>
          <cell r="D175">
            <v>3.2000000000000002E-3</v>
          </cell>
        </row>
        <row r="176">
          <cell r="B176" t="str">
            <v>Capacity Based Recovery (CBR) - Applicable for Class B Customers</v>
          </cell>
          <cell r="C176" t="str">
            <v>$/kWh</v>
          </cell>
          <cell r="D176">
            <v>4.0000000000000002E-4</v>
          </cell>
        </row>
        <row r="177">
          <cell r="B177" t="str">
            <v>Rural or Remote Electricity Rate Protection Charge (RRRP)</v>
          </cell>
          <cell r="C177" t="str">
            <v>$/kWh</v>
          </cell>
          <cell r="D177">
            <v>2.9999999999999997E-4</v>
          </cell>
        </row>
        <row r="178">
          <cell r="B178" t="str">
            <v>Standard Supply Service - Administrative Charge (if applicable)</v>
          </cell>
          <cell r="C178" t="str">
            <v>$</v>
          </cell>
          <cell r="D178">
            <v>0.25</v>
          </cell>
        </row>
        <row r="179">
          <cell r="B179" t="str">
            <v>LARGE USE SERVICE CLASSIFICATION</v>
          </cell>
        </row>
        <row r="181">
          <cell r="B181" t="str">
            <v>This classification refers to an account whose monthly average peak demand is equal to or greater than, or is forecast to be equal to or greater than, 5,000 kW.  Class A and Class B consumers are defined in accordance with O. Reg. 429/04.  Further servicing details are available in the distributor’s Conditions of Service.</v>
          </cell>
        </row>
        <row r="183">
          <cell r="B183" t="str">
            <v>APPLICATION</v>
          </cell>
        </row>
        <row r="185">
          <cell r="B185"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87">
          <cell r="B187"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89">
          <cell r="B189"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91">
          <cell r="B191"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93">
          <cell r="B193" t="str">
            <v>Billing demands are established at the greater of 100% of the kW, or 90% of the kVA amounts.</v>
          </cell>
        </row>
        <row r="195">
          <cell r="B195" t="str">
            <v>MONTHLY RATES AND CHARGES - Delivery Component</v>
          </cell>
        </row>
        <row r="197">
          <cell r="A197" t="str">
            <v>LU_F</v>
          </cell>
          <cell r="B197" t="str">
            <v>Service Charge</v>
          </cell>
          <cell r="C197" t="str">
            <v>$</v>
          </cell>
          <cell r="D197">
            <v>13911.73</v>
          </cell>
        </row>
        <row r="198">
          <cell r="A198" t="str">
            <v>LU_DVA16</v>
          </cell>
          <cell r="B198" t="str">
            <v>Rate Rider for Recovery of Incremental Capital Module (2017) - in effect until the effective date of the next cost of service based rate order</v>
          </cell>
          <cell r="C198" t="str">
            <v>$</v>
          </cell>
          <cell r="D198">
            <v>346.9</v>
          </cell>
        </row>
        <row r="199">
          <cell r="B199" t="str">
            <v>Rate Rider for Recovery of ICM (2018) - in effect from May 1, 2018 until the effective date of the next cost of service based rate order</v>
          </cell>
          <cell r="C199" t="str">
            <v>$</v>
          </cell>
          <cell r="D199">
            <v>91.89</v>
          </cell>
        </row>
        <row r="200">
          <cell r="B200" t="str">
            <v>Rate Rider for Recovery of 2018 Foregone Revenue - effective until December 31, 2018</v>
          </cell>
          <cell r="C200" t="str">
            <v>$</v>
          </cell>
          <cell r="D200">
            <v>264.39</v>
          </cell>
        </row>
        <row r="201">
          <cell r="A201" t="str">
            <v>LU_V</v>
          </cell>
          <cell r="B201" t="str">
            <v>Distribution Volumetric Rate</v>
          </cell>
          <cell r="C201" t="str">
            <v>$/kW</v>
          </cell>
          <cell r="D201">
            <v>2.9782000000000002</v>
          </cell>
        </row>
        <row r="202">
          <cell r="B202" t="str">
            <v xml:space="preserve">Low Voltage Service Rate </v>
          </cell>
          <cell r="C202" t="str">
            <v>$/kW</v>
          </cell>
          <cell r="D202">
            <v>8.3799999999999999E-2</v>
          </cell>
        </row>
        <row r="203">
          <cell r="B203" t="str">
            <v>Rate Rider for Disposition of Deferral/Variance Accounts (2018) - effective until April 30, 2019</v>
          </cell>
          <cell r="C203" t="str">
            <v>$/kW</v>
          </cell>
          <cell r="D203">
            <v>-0.40539999999999998</v>
          </cell>
        </row>
        <row r="204">
          <cell r="B204" t="str">
            <v>Rate Rider for Disposition of Lost Revenue Adjustment Mechanism Variance Account (LRAMVA) (2018) - effective until April 30, 2019</v>
          </cell>
          <cell r="C204" t="str">
            <v>$/kW</v>
          </cell>
          <cell r="D204">
            <v>8.7999999999999995E-2</v>
          </cell>
        </row>
        <row r="205">
          <cell r="B205" t="str">
            <v>Rate Rider for Recovery of Incremental Capital Module (2017) - in effect until the effective date of the next cost of service based rate order</v>
          </cell>
          <cell r="C205" t="str">
            <v>$/kW</v>
          </cell>
          <cell r="D205">
            <v>7.4300000000000005E-2</v>
          </cell>
        </row>
        <row r="206">
          <cell r="B206" t="str">
            <v>Rate Rider for Recovery of ICM (2018) - in effect from May 1, 2018 until the effective date of the next cost of service based rate order</v>
          </cell>
          <cell r="C206" t="str">
            <v>$/kW</v>
          </cell>
          <cell r="D206">
            <v>1.9699999999999999E-2</v>
          </cell>
        </row>
        <row r="207">
          <cell r="A207" t="str">
            <v>LU_TN</v>
          </cell>
          <cell r="B207" t="str">
            <v>Retail Transmission Rate - Network Service Rate – Interval Metered</v>
          </cell>
          <cell r="C207" t="str">
            <v>$/kW</v>
          </cell>
          <cell r="D207">
            <v>2.8210999999999999</v>
          </cell>
        </row>
        <row r="208">
          <cell r="A208" t="str">
            <v>LU_TC</v>
          </cell>
          <cell r="B208" t="str">
            <v xml:space="preserve">Retail Transmission Rate - Line and Transformation Connection Service Rate – Interval Metered </v>
          </cell>
          <cell r="C208" t="str">
            <v>$/kW</v>
          </cell>
          <cell r="D208">
            <v>2.6490999999999998</v>
          </cell>
        </row>
        <row r="210">
          <cell r="B210" t="str">
            <v>MONTHLY RATES AND CHARGES - Regulatory Component</v>
          </cell>
        </row>
        <row r="212">
          <cell r="B212" t="str">
            <v>Wholesale Market Service Rate (WMS) - Not including CBR</v>
          </cell>
          <cell r="C212" t="str">
            <v>$/kWh</v>
          </cell>
          <cell r="D212">
            <v>3.2000000000000002E-3</v>
          </cell>
        </row>
        <row r="213">
          <cell r="B213" t="str">
            <v>Capacity Based Recovery (CBR) - Applicable for Class B Customers</v>
          </cell>
          <cell r="C213" t="str">
            <v>$/kWh</v>
          </cell>
          <cell r="D213">
            <v>4.0000000000000002E-4</v>
          </cell>
        </row>
        <row r="214">
          <cell r="B214" t="str">
            <v>Rural or Remote Electricity Rate Protection Charge (RRRP)</v>
          </cell>
          <cell r="C214" t="str">
            <v>$/kWh</v>
          </cell>
          <cell r="D214">
            <v>2.9999999999999997E-4</v>
          </cell>
        </row>
        <row r="215">
          <cell r="B215" t="str">
            <v>Standard Supply Service - Administrative Charge (if applicable)</v>
          </cell>
          <cell r="C215" t="str">
            <v>$</v>
          </cell>
          <cell r="D215">
            <v>0.25</v>
          </cell>
        </row>
        <row r="216">
          <cell r="B216" t="str">
            <v>UNMETERED SCATTERED LOAD SERVICE CLASSIFICATION</v>
          </cell>
        </row>
        <row r="218">
          <cell r="B218" t="str">
            <v>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abd will be agreed to by Alectra Utilities and the customer and may be subject to periodic monitoring of actual consumption.  Eligible onmetered loads include cable TV power packs, bus  shelters, telephone booths, traffic lights, railway crossings, etc.   Class B consumers are defined in accordance with O. Reg. 429/04.  Further servicing details are available in the distributor’s Conditions of Service.</v>
          </cell>
        </row>
        <row r="220">
          <cell r="B220" t="str">
            <v>APPLICATION</v>
          </cell>
        </row>
        <row r="222">
          <cell r="B222"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24">
          <cell r="B224"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26">
          <cell r="B226"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28">
          <cell r="B228"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30">
          <cell r="B230" t="str">
            <v>MONTHLY RATES AND CHARGES - Delivery Component</v>
          </cell>
        </row>
        <row r="232">
          <cell r="A232" t="str">
            <v>USL_F</v>
          </cell>
          <cell r="B232" t="str">
            <v>Service Charge (per connection)</v>
          </cell>
          <cell r="C232" t="str">
            <v>$</v>
          </cell>
          <cell r="D232">
            <v>9.08</v>
          </cell>
        </row>
        <row r="233">
          <cell r="B233" t="str">
            <v>Rate Rider for Recovery of Incremental Capital Module (2017) - in effect until the effective date of the next cost of service based rate order</v>
          </cell>
          <cell r="C233" t="str">
            <v>$</v>
          </cell>
          <cell r="D233">
            <v>0.23</v>
          </cell>
        </row>
        <row r="234">
          <cell r="B234" t="str">
            <v>Rate Rider for Recovery of ICM (2018) - in effect from May 1, 2018 until the effective date of the next cost of service based rate order</v>
          </cell>
          <cell r="C234" t="str">
            <v>$</v>
          </cell>
          <cell r="D234">
            <v>0.06</v>
          </cell>
        </row>
        <row r="235">
          <cell r="B235" t="str">
            <v>Rate Rider for Recovery of 2018 Foregone Revenue - effective until December 31, 2018</v>
          </cell>
          <cell r="C235" t="str">
            <v>$</v>
          </cell>
          <cell r="D235">
            <v>0.05</v>
          </cell>
        </row>
        <row r="236">
          <cell r="A236" t="str">
            <v>USL_V</v>
          </cell>
          <cell r="B236" t="str">
            <v>Distribution Volumetric Rate</v>
          </cell>
          <cell r="C236" t="str">
            <v>$/kWh</v>
          </cell>
          <cell r="D236">
            <v>1.6500000000000001E-2</v>
          </cell>
        </row>
        <row r="237">
          <cell r="B237" t="str">
            <v xml:space="preserve">Low Voltage Service Rate </v>
          </cell>
          <cell r="C237" t="str">
            <v>$/kWh</v>
          </cell>
          <cell r="D237">
            <v>2.0000000000000001E-4</v>
          </cell>
        </row>
        <row r="238">
          <cell r="B238" t="str">
            <v>Rate Rider for Disposition of Global Adjustment Account (2018) - effective until  April 30, 2019
        Applicable only for Non-RPP Customers</v>
          </cell>
          <cell r="C238" t="str">
            <v>$/kWh</v>
          </cell>
          <cell r="D238">
            <v>-5.0000000000000001E-4</v>
          </cell>
        </row>
        <row r="239">
          <cell r="A239" t="str">
            <v>USL_CBR16</v>
          </cell>
          <cell r="B239" t="str">
            <v>Rate Rider for Disposition of Deferral/Variance Accounts (2018) - effective until April 30, 2019</v>
          </cell>
          <cell r="C239" t="str">
            <v>$/kWh</v>
          </cell>
          <cell r="D239">
            <v>-6.9999999999999999E-4</v>
          </cell>
        </row>
        <row r="240">
          <cell r="B240" t="str">
            <v>Rate Rider for Disposition of Capacity Based Recovery Account (2018) - effective until April 30, 2019
        Applicable Only for Class  B Customers</v>
          </cell>
          <cell r="C240" t="str">
            <v>$/kWh</v>
          </cell>
          <cell r="D240">
            <v>-5.0000000000000002E-5</v>
          </cell>
        </row>
        <row r="241">
          <cell r="A241" t="str">
            <v>USL_DVA16</v>
          </cell>
          <cell r="B241" t="str">
            <v>Rate Rider for Recovery of Incremental Capital Module (2017) - in effect until the effective date of the next cost of service based rate order</v>
          </cell>
          <cell r="C241" t="str">
            <v>$/kWh</v>
          </cell>
          <cell r="D241">
            <v>4.0000000000000002E-4</v>
          </cell>
        </row>
        <row r="242">
          <cell r="B242" t="str">
            <v>Rate Rider for Recovery of ICM (2018) - in effect from May 1, 2018 until the effective date of the next cost of service based rate order</v>
          </cell>
          <cell r="C242" t="str">
            <v>$/kWh</v>
          </cell>
          <cell r="D242">
            <v>1E-4</v>
          </cell>
        </row>
        <row r="243">
          <cell r="A243" t="str">
            <v>USL_TN</v>
          </cell>
          <cell r="B243" t="str">
            <v>Retail Transmission Rate - Network Service Rate</v>
          </cell>
          <cell r="C243" t="str">
            <v>$/kWh</v>
          </cell>
          <cell r="D243">
            <v>7.1000000000000004E-3</v>
          </cell>
        </row>
        <row r="244">
          <cell r="A244" t="str">
            <v>USL_TC</v>
          </cell>
          <cell r="B244" t="str">
            <v>Retail Transmission Rate - Line and Transformation Connection Service Rate</v>
          </cell>
          <cell r="C244" t="str">
            <v>$/kWh</v>
          </cell>
          <cell r="D244">
            <v>6.4000000000000003E-3</v>
          </cell>
        </row>
        <row r="246">
          <cell r="B246" t="str">
            <v>MONTHLY RATES AND CHARGES - Regulatory Component</v>
          </cell>
        </row>
        <row r="248">
          <cell r="B248" t="str">
            <v>Wholesale Market Service Rate (WMS) - Not including CBR</v>
          </cell>
          <cell r="C248" t="str">
            <v>$/kWh</v>
          </cell>
          <cell r="D248">
            <v>3.2000000000000002E-3</v>
          </cell>
        </row>
        <row r="249">
          <cell r="B249" t="str">
            <v>Capacity Based Recovery (CBR) - Applicable for Class B Customers</v>
          </cell>
          <cell r="C249" t="str">
            <v>$/kWh</v>
          </cell>
          <cell r="D249">
            <v>4.0000000000000002E-4</v>
          </cell>
        </row>
        <row r="250">
          <cell r="B250" t="str">
            <v>Rural or Remote Electricity Rate Protection Charge (RRRP)</v>
          </cell>
          <cell r="C250" t="str">
            <v>$/kWh</v>
          </cell>
          <cell r="D250">
            <v>2.9999999999999997E-4</v>
          </cell>
        </row>
        <row r="251">
          <cell r="B251" t="str">
            <v>Standard Supply Service - Administrative Charge (if applicable)</v>
          </cell>
          <cell r="C251" t="str">
            <v>$</v>
          </cell>
          <cell r="D251">
            <v>0.25</v>
          </cell>
        </row>
        <row r="252">
          <cell r="B252" t="str">
            <v>STREET LIGHTING SERVICE CLASSIFICATION</v>
          </cell>
        </row>
        <row r="254">
          <cell r="B254" t="str">
            <v>This classification refers to an account for roadway lighting.  Street Lighting is unmetered where energy consumption is estimated based on the connected wattage and calculated hours of use using methods established by the Ontario Energy Board.  Class B consumers are defined in accordance with O. Reg. 429/04.  Further servicing details are available in the distributor’s Conditions of Service.</v>
          </cell>
        </row>
        <row r="256">
          <cell r="B256" t="str">
            <v>APPLICATION</v>
          </cell>
        </row>
        <row r="258">
          <cell r="B258"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60">
          <cell r="B260"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62">
          <cell r="B262"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64">
          <cell r="B264"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66">
          <cell r="B266" t="str">
            <v>MONTHLY RATES AND CHARGES - Delivery Component</v>
          </cell>
        </row>
        <row r="268">
          <cell r="A268" t="str">
            <v>SL_F</v>
          </cell>
          <cell r="B268" t="str">
            <v>Service Charge (per luminaire)</v>
          </cell>
          <cell r="C268" t="str">
            <v>$</v>
          </cell>
          <cell r="D268">
            <v>1.52</v>
          </cell>
        </row>
        <row r="269">
          <cell r="A269" t="str">
            <v>SL_GA16</v>
          </cell>
          <cell r="B269" t="str">
            <v>Rate Rider for Recovery of Incremental Capital Module (2017) - in effect until the effective date of the next cost of service based rate order</v>
          </cell>
          <cell r="C269" t="str">
            <v>$</v>
          </cell>
          <cell r="D269">
            <v>0.04</v>
          </cell>
        </row>
        <row r="270">
          <cell r="B270" t="str">
            <v>Rate Rider for Recovery of ICM (2018) - in effect from May 1, 2018 until the effective date of the next cost of service based rate order</v>
          </cell>
          <cell r="C270" t="str">
            <v>$</v>
          </cell>
          <cell r="D270">
            <v>0.01</v>
          </cell>
        </row>
        <row r="271">
          <cell r="B271" t="str">
            <v>Rate Rider for Recovery of 2018 Foregone Revenue - effective until December 31, 2018</v>
          </cell>
          <cell r="C271" t="str">
            <v>$</v>
          </cell>
          <cell r="D271">
            <v>0.01</v>
          </cell>
        </row>
        <row r="272">
          <cell r="A272" t="str">
            <v>SL_V</v>
          </cell>
          <cell r="B272" t="str">
            <v>Distribution Volumetric Rate</v>
          </cell>
          <cell r="C272" t="str">
            <v>$/kW</v>
          </cell>
          <cell r="D272">
            <v>11.650399999999999</v>
          </cell>
        </row>
        <row r="273">
          <cell r="B273" t="str">
            <v xml:space="preserve">Low Voltage Service Rate </v>
          </cell>
          <cell r="C273" t="str">
            <v>$/kW</v>
          </cell>
          <cell r="D273">
            <v>5.8000000000000003E-2</v>
          </cell>
        </row>
        <row r="274">
          <cell r="B274" t="str">
            <v>Rate Rider for Disposition of Global Adjustment Account (2018) - effective until  April 30, 2019
        Applicable only for Non-RPP Customers</v>
          </cell>
          <cell r="C274" t="str">
            <v>$/kWh</v>
          </cell>
          <cell r="D274">
            <v>-5.0000000000000001E-4</v>
          </cell>
        </row>
        <row r="275">
          <cell r="B275" t="str">
            <v>Rate Rider for Disposition of Deferral/Variance Accounts (2018) - effective until April 30, 2019</v>
          </cell>
          <cell r="C275" t="str">
            <v>$/kW</v>
          </cell>
          <cell r="D275">
            <v>-0.2616</v>
          </cell>
        </row>
        <row r="276">
          <cell r="B276" t="str">
            <v>Rate Rider for Disposition of Capacity Based Recovery Account (2018) - effective until April 30, 2019
        Applicable Only for Non-WMP Class  B Customers</v>
          </cell>
          <cell r="C276" t="str">
            <v>$/kW</v>
          </cell>
          <cell r="D276">
            <v>-1.6549999999999999E-2</v>
          </cell>
        </row>
        <row r="277">
          <cell r="B277" t="str">
            <v>Rate Rider for Disposition of Lost Revenue Adjustment Mechanism Variance Account (LRAMVA) (2018) - effective until April 30, 2019</v>
          </cell>
          <cell r="C277" t="str">
            <v>$/kW</v>
          </cell>
          <cell r="D277">
            <v>-33.353200000000001</v>
          </cell>
        </row>
        <row r="278">
          <cell r="A278" t="str">
            <v>SL_1576</v>
          </cell>
          <cell r="B278" t="str">
            <v>Rate Rider for Recovery of Incremental Capital Module (2017) - in effect until the effective date of the next cost of service based rate order</v>
          </cell>
          <cell r="C278" t="str">
            <v>$/kW</v>
          </cell>
          <cell r="D278">
            <v>0.29049999999999998</v>
          </cell>
        </row>
        <row r="279">
          <cell r="B279" t="str">
            <v>Rate Rider for Recovery of ICM (2018) - in effect from May 1, 2018 until the effective date of the next cost of service based rate order</v>
          </cell>
          <cell r="C279" t="str">
            <v>$/kW</v>
          </cell>
          <cell r="D279">
            <v>7.6999999999999999E-2</v>
          </cell>
        </row>
        <row r="280">
          <cell r="A280" t="str">
            <v>SL_TN</v>
          </cell>
          <cell r="B280" t="str">
            <v>Retail Transmission Rate - Network Service Rate</v>
          </cell>
          <cell r="C280" t="str">
            <v>$/kW</v>
          </cell>
          <cell r="D280">
            <v>1.8924000000000001</v>
          </cell>
        </row>
        <row r="281">
          <cell r="A281" t="str">
            <v>SL_TC</v>
          </cell>
          <cell r="B281" t="str">
            <v>Retail Transmission Rate - Line and Transformation Connection Service Rate</v>
          </cell>
          <cell r="C281" t="str">
            <v>$/kW</v>
          </cell>
          <cell r="D281">
            <v>1.8329</v>
          </cell>
        </row>
        <row r="283">
          <cell r="B283" t="str">
            <v>MONTHLY RATES AND CHARGES - Regulatory Component</v>
          </cell>
        </row>
        <row r="285">
          <cell r="B285" t="str">
            <v>Wholesale Market Service Rate (WMS) - Not including CBR</v>
          </cell>
          <cell r="C285" t="str">
            <v>$/kWh</v>
          </cell>
          <cell r="D285">
            <v>3.2000000000000002E-3</v>
          </cell>
        </row>
        <row r="286">
          <cell r="B286" t="str">
            <v>Capacity Based Recovery (CBR) - Applicable for Class B Customers</v>
          </cell>
          <cell r="C286" t="str">
            <v>$/kWh</v>
          </cell>
          <cell r="D286">
            <v>4.0000000000000002E-4</v>
          </cell>
        </row>
        <row r="287">
          <cell r="B287" t="str">
            <v>Rural or Remote Electricity Rate Protection Charge (RRRP)</v>
          </cell>
          <cell r="C287" t="str">
            <v>$/kWh</v>
          </cell>
          <cell r="D287">
            <v>2.9999999999999997E-4</v>
          </cell>
        </row>
        <row r="288">
          <cell r="B288" t="str">
            <v>Standard Supply Service - Administrative Charge (if applicable)</v>
          </cell>
          <cell r="C288" t="str">
            <v>$</v>
          </cell>
          <cell r="D288">
            <v>0.25</v>
          </cell>
        </row>
        <row r="289">
          <cell r="B289" t="str">
            <v>STANDBY POWER SERVICE CLASSIFICATION</v>
          </cell>
        </row>
        <row r="291">
          <cell r="B291" t="str">
            <v>This classification refers to an account that requires Alectra Utilities to provide distribution service on a standby basis as a back-up supply to an on-site generator.  Further servicing details are available in the distributor’s Conditions of Service.</v>
          </cell>
        </row>
        <row r="293">
          <cell r="B293" t="str">
            <v>APPLICATION</v>
          </cell>
        </row>
        <row r="295">
          <cell r="B295"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97">
          <cell r="B297"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99">
          <cell r="B299" t="str">
            <v>Unless specifically noted, this schedule does not contain any charges for the electricity commodity, be it under the Regulated Price Plan, a contract with a retailer or the wholesale market price, as applicable.</v>
          </cell>
        </row>
        <row r="301">
          <cell r="B301"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03">
          <cell r="B303" t="str">
            <v xml:space="preserve">MONTHLY RATES AND CHARGES – Delivery Component </v>
          </cell>
        </row>
        <row r="305">
          <cell r="B305" t="str">
            <v xml:space="preserve">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  </v>
          </cell>
        </row>
        <row r="306">
          <cell r="B306" t="str">
            <v>microFIT SERVICE CLASSIFICATION</v>
          </cell>
        </row>
        <row r="308">
          <cell r="B308" t="str">
            <v>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v>
          </cell>
        </row>
        <row r="310">
          <cell r="B310" t="str">
            <v>APPLICATION</v>
          </cell>
        </row>
        <row r="312">
          <cell r="B312"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14">
          <cell r="B314"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16">
          <cell r="B316"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318">
          <cell r="B318"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20">
          <cell r="B320" t="str">
            <v>MONTHLY RATES AND CHARGES - Delivery Component</v>
          </cell>
        </row>
        <row r="322">
          <cell r="B322" t="str">
            <v>Service Charge</v>
          </cell>
          <cell r="C322" t="str">
            <v>$</v>
          </cell>
          <cell r="D322">
            <v>5.4</v>
          </cell>
        </row>
        <row r="327">
          <cell r="B327" t="str">
            <v>ALLOWANCES</v>
          </cell>
        </row>
        <row r="329">
          <cell r="B329" t="str">
            <v>Transformer Allowance for Ownership - per kW of billing demand/month</v>
          </cell>
          <cell r="C329" t="str">
            <v>$/kW</v>
          </cell>
          <cell r="D329">
            <v>-0.4</v>
          </cell>
        </row>
        <row r="330">
          <cell r="B330" t="str">
            <v>Primary Metering Allowance for transformer losses - applied to measured demand and energy</v>
          </cell>
          <cell r="C330" t="str">
            <v>%</v>
          </cell>
          <cell r="D330">
            <v>-1</v>
          </cell>
        </row>
        <row r="332">
          <cell r="B332" t="str">
            <v>SPECIFIC SERVICE CHARGES</v>
          </cell>
        </row>
        <row r="334">
          <cell r="B334" t="str">
            <v>APPLICATION</v>
          </cell>
        </row>
        <row r="336">
          <cell r="B336"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38">
          <cell r="B338" t="str">
            <v>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40">
          <cell r="B340"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42">
          <cell r="B342" t="str">
            <v>Customer Administration</v>
          </cell>
        </row>
        <row r="343">
          <cell r="B343" t="str">
            <v>Arrears Certificate</v>
          </cell>
          <cell r="C343" t="str">
            <v>$</v>
          </cell>
          <cell r="D343">
            <v>15</v>
          </cell>
        </row>
        <row r="344">
          <cell r="B344" t="str">
            <v>Request for other billing information</v>
          </cell>
          <cell r="C344" t="str">
            <v>$</v>
          </cell>
          <cell r="D344">
            <v>15</v>
          </cell>
        </row>
        <row r="345">
          <cell r="B345" t="str">
            <v>Credit reference/credit check (plus credit agency costs)</v>
          </cell>
          <cell r="C345" t="str">
            <v>$</v>
          </cell>
          <cell r="D345">
            <v>15</v>
          </cell>
        </row>
        <row r="346">
          <cell r="B346" t="str">
            <v>Credit reference/credit check (plus credit agency costs – General Service)</v>
          </cell>
          <cell r="C346" t="str">
            <v>$</v>
          </cell>
          <cell r="D346">
            <v>25</v>
          </cell>
        </row>
        <row r="347">
          <cell r="B347" t="str">
            <v>Income tax letter</v>
          </cell>
          <cell r="C347" t="str">
            <v>$</v>
          </cell>
          <cell r="D347">
            <v>15</v>
          </cell>
        </row>
        <row r="348">
          <cell r="B348" t="str">
            <v>Returned cheque (plus bank charges)</v>
          </cell>
          <cell r="C348" t="str">
            <v>$</v>
          </cell>
          <cell r="D348">
            <v>12.5</v>
          </cell>
        </row>
        <row r="349">
          <cell r="B349" t="str">
            <v>Account set up charge/change of occupancy charge (plus credit agency costs if applicable)</v>
          </cell>
          <cell r="C349" t="str">
            <v>$</v>
          </cell>
          <cell r="D349">
            <v>30</v>
          </cell>
        </row>
        <row r="350">
          <cell r="B350" t="str">
            <v>Account set up charge/change of occupancy charge (plus credit agency costs if applicable – Residential)</v>
          </cell>
          <cell r="C350" t="str">
            <v>$</v>
          </cell>
          <cell r="D350">
            <v>20</v>
          </cell>
        </row>
        <row r="351">
          <cell r="B351" t="str">
            <v>Meter dispute charge plus Measurement Canada fees (if meter found correct)</v>
          </cell>
          <cell r="C351" t="str">
            <v xml:space="preserve">$ </v>
          </cell>
          <cell r="D351">
            <v>10</v>
          </cell>
        </row>
        <row r="352">
          <cell r="B352" t="str">
            <v>Special meter reads</v>
          </cell>
          <cell r="C352" t="str">
            <v>$</v>
          </cell>
          <cell r="D352">
            <v>30</v>
          </cell>
        </row>
        <row r="353">
          <cell r="B353" t="str">
            <v>Interval meter request change</v>
          </cell>
          <cell r="C353" t="str">
            <v>$</v>
          </cell>
          <cell r="D353">
            <v>40</v>
          </cell>
        </row>
        <row r="355">
          <cell r="B355" t="str">
            <v>Non-Payment of Account</v>
          </cell>
        </row>
        <row r="356">
          <cell r="B356" t="str">
            <v>Late Payment - per month</v>
          </cell>
          <cell r="C356" t="str">
            <v>%</v>
          </cell>
          <cell r="D356">
            <v>1.5</v>
          </cell>
        </row>
        <row r="357">
          <cell r="B357" t="str">
            <v>Late Payment - per annum</v>
          </cell>
          <cell r="C357" t="str">
            <v>%</v>
          </cell>
          <cell r="D357">
            <v>19.559999999999999</v>
          </cell>
        </row>
        <row r="358">
          <cell r="B358" t="str">
            <v>Collection of account charge – no disconnection</v>
          </cell>
          <cell r="C358" t="str">
            <v>$</v>
          </cell>
          <cell r="D358">
            <v>9</v>
          </cell>
        </row>
        <row r="359">
          <cell r="B359" t="str">
            <v>Disconnect/Reconnect at meter - during regular hours</v>
          </cell>
          <cell r="C359" t="str">
            <v>$</v>
          </cell>
          <cell r="D359">
            <v>20</v>
          </cell>
        </row>
        <row r="360">
          <cell r="B360" t="str">
            <v>Disconnect/Reconnect at pole - during regular hours</v>
          </cell>
          <cell r="C360" t="str">
            <v>$</v>
          </cell>
          <cell r="D360">
            <v>185</v>
          </cell>
        </row>
        <row r="361">
          <cell r="B361" t="str">
            <v>Disconnect/Reconnect at pole - after regular hours</v>
          </cell>
          <cell r="C361" t="str">
            <v>$</v>
          </cell>
          <cell r="D361">
            <v>415</v>
          </cell>
        </row>
        <row r="363">
          <cell r="B363" t="str">
            <v>Other</v>
          </cell>
        </row>
        <row r="364">
          <cell r="B364" t="str">
            <v>Temporary service install and remove – overhead – no transformer</v>
          </cell>
          <cell r="C364" t="str">
            <v>$</v>
          </cell>
          <cell r="D364">
            <v>400</v>
          </cell>
        </row>
        <row r="365">
          <cell r="A365" t="str">
            <v xml:space="preserve">      Specific Charge for Access to the Power Poles - $/pole/year (with the exception of wireless attachments) - in effect until August 31, 2018</v>
          </cell>
          <cell r="C365" t="str">
            <v>$</v>
          </cell>
          <cell r="D365">
            <v>22.35</v>
          </cell>
        </row>
        <row r="366">
          <cell r="A366" t="str">
            <v xml:space="preserve">      Specific Charge for Access to the Power Poles - $/pole/year (with the exception of wireless attachments) - in effect from September 1, 2018 until December 31, 2018</v>
          </cell>
          <cell r="C366" t="str">
            <v>$</v>
          </cell>
          <cell r="D366">
            <v>28.09</v>
          </cell>
        </row>
        <row r="367">
          <cell r="A367" t="str">
            <v xml:space="preserve">      Specific Charge for Access to the Power Poles - $/pole/year (with the exception of wireless attachments) - in effect from January 1, 2019</v>
          </cell>
          <cell r="C367" t="str">
            <v>$</v>
          </cell>
          <cell r="D367">
            <v>43.63</v>
          </cell>
        </row>
        <row r="368">
          <cell r="B368" t="str">
            <v>RETAIL SERVICE CHARGES (if applicable)</v>
          </cell>
        </row>
        <row r="370">
          <cell r="B370"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72">
          <cell r="B372"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74">
          <cell r="B374" t="str">
            <v>Unless specifically noted, this schedule does not contain any charges for the electricity commodity, be it under the Regulated Price Plan, a contract with a retailer or the wholesale market price, as applicable.</v>
          </cell>
        </row>
      </sheetData>
      <sheetData sheetId="4"/>
      <sheetData sheetId="5">
        <row r="17">
          <cell r="B17" t="str">
            <v>RESIDENTIAL SERVICE CLASSIFICATION</v>
          </cell>
          <cell r="C17" t="str">
            <v>kWh</v>
          </cell>
          <cell r="D17">
            <v>1440461108.0256596</v>
          </cell>
          <cell r="F17">
            <v>51296782.133204632</v>
          </cell>
          <cell r="J17">
            <v>1440461108.0256596</v>
          </cell>
          <cell r="K17">
            <v>0</v>
          </cell>
        </row>
        <row r="18">
          <cell r="B18" t="str">
            <v>GENERAL SERVICE LESS THAN 50 kW SERVICE CLASSIFICATION</v>
          </cell>
          <cell r="C18" t="str">
            <v>kWh</v>
          </cell>
          <cell r="D18">
            <v>618679646.43210387</v>
          </cell>
          <cell r="F18">
            <v>97698580.231660247</v>
          </cell>
          <cell r="J18">
            <v>618679646.43210387</v>
          </cell>
          <cell r="K18">
            <v>0</v>
          </cell>
        </row>
        <row r="19">
          <cell r="B19" t="str">
            <v>GENERAL SERVICE 50 to 499 kW SERVICE CLASSIFICATION</v>
          </cell>
          <cell r="C19" t="str">
            <v>kW</v>
          </cell>
          <cell r="D19">
            <v>1993768779.4230022</v>
          </cell>
          <cell r="E19">
            <v>5780039.1019777982</v>
          </cell>
          <cell r="F19">
            <v>1685784807.8789868</v>
          </cell>
          <cell r="G19">
            <v>4933988.7919777986</v>
          </cell>
          <cell r="H19">
            <v>2122220.82007722</v>
          </cell>
          <cell r="I19">
            <v>6656.9</v>
          </cell>
          <cell r="J19">
            <v>1991646558.6029251</v>
          </cell>
          <cell r="K19">
            <v>5773382.2019777978</v>
          </cell>
        </row>
        <row r="20">
          <cell r="B20" t="str">
            <v>GENERAL SERVICE 500 to 4,999 kW SERVICE CLASSIFICATION</v>
          </cell>
          <cell r="C20" t="str">
            <v>kW</v>
          </cell>
          <cell r="D20">
            <v>2006067809.7416933</v>
          </cell>
          <cell r="E20">
            <v>4610762.3348864596</v>
          </cell>
          <cell r="F20">
            <v>1846972865.0954366</v>
          </cell>
          <cell r="G20">
            <v>4271783.4748864593</v>
          </cell>
          <cell r="H20">
            <v>15026690.447415058</v>
          </cell>
          <cell r="I20">
            <v>28831.62</v>
          </cell>
          <cell r="J20">
            <v>1991041119.2942781</v>
          </cell>
          <cell r="K20">
            <v>4581930.7148864595</v>
          </cell>
        </row>
        <row r="21">
          <cell r="B21" t="str">
            <v>LARGE USE SERVICE CLASSIFICATION</v>
          </cell>
          <cell r="C21" t="str">
            <v>kW</v>
          </cell>
          <cell r="D21">
            <v>981267691.25849652</v>
          </cell>
          <cell r="E21">
            <v>1753815.618647513</v>
          </cell>
          <cell r="F21">
            <v>981267691.25849652</v>
          </cell>
          <cell r="G21">
            <v>1753815.618647513</v>
          </cell>
          <cell r="J21">
            <v>981267691.25849652</v>
          </cell>
          <cell r="K21">
            <v>1753815.618647513</v>
          </cell>
        </row>
        <row r="22">
          <cell r="B22" t="str">
            <v xml:space="preserve">STANDBY POWER SERVICE CLASSIFICATION </v>
          </cell>
          <cell r="C22" t="str">
            <v>kW</v>
          </cell>
          <cell r="J22">
            <v>0</v>
          </cell>
          <cell r="K22">
            <v>0</v>
          </cell>
        </row>
        <row r="23">
          <cell r="B23" t="str">
            <v>UNMETERED SCATTERED LOAD SERVICE CLASSIFICATION</v>
          </cell>
          <cell r="C23" t="str">
            <v>kWh</v>
          </cell>
          <cell r="D23">
            <v>11421124.458372911</v>
          </cell>
          <cell r="F23">
            <v>586174.66216216213</v>
          </cell>
          <cell r="J23">
            <v>11421124.458372911</v>
          </cell>
          <cell r="K23">
            <v>0</v>
          </cell>
        </row>
        <row r="24">
          <cell r="B24" t="str">
            <v>STREET LIGHTING SERVICE CLASSIFICATION</v>
          </cell>
          <cell r="C24" t="str">
            <v>kW</v>
          </cell>
          <cell r="D24">
            <v>14875866.197228426</v>
          </cell>
          <cell r="E24">
            <v>41239.546182825972</v>
          </cell>
          <cell r="F24">
            <v>14875866.197228426</v>
          </cell>
          <cell r="G24">
            <v>41239.546182825972</v>
          </cell>
          <cell r="J24">
            <v>14875866.197228426</v>
          </cell>
          <cell r="K24">
            <v>41239.546182825972</v>
          </cell>
        </row>
        <row r="25">
          <cell r="J25">
            <v>0</v>
          </cell>
          <cell r="K25">
            <v>0</v>
          </cell>
        </row>
        <row r="26">
          <cell r="J26">
            <v>0</v>
          </cell>
          <cell r="K26">
            <v>0</v>
          </cell>
        </row>
        <row r="27">
          <cell r="J27">
            <v>0</v>
          </cell>
          <cell r="K27">
            <v>0</v>
          </cell>
        </row>
        <row r="28">
          <cell r="J28">
            <v>0</v>
          </cell>
          <cell r="K28">
            <v>0</v>
          </cell>
        </row>
      </sheetData>
      <sheetData sheetId="6"/>
      <sheetData sheetId="7"/>
      <sheetData sheetId="8"/>
      <sheetData sheetId="9"/>
      <sheetData sheetId="10"/>
      <sheetData sheetId="11"/>
      <sheetData sheetId="12"/>
      <sheetData sheetId="13"/>
      <sheetData sheetId="14">
        <row r="19">
          <cell r="O19">
            <v>0</v>
          </cell>
        </row>
      </sheetData>
      <sheetData sheetId="15"/>
      <sheetData sheetId="16">
        <row r="15">
          <cell r="B15" t="str">
            <v>Rate Class</v>
          </cell>
          <cell r="C15" t="str">
            <v>Rate Description</v>
          </cell>
          <cell r="D15" t="str">
            <v>Unit</v>
          </cell>
          <cell r="E15" t="str">
            <v>Rate</v>
          </cell>
          <cell r="F15" t="str">
            <v>Non-Loss Adjusted Metered kWh</v>
          </cell>
          <cell r="G15" t="str">
            <v>Non-Loss Adjusted Metered kW</v>
          </cell>
          <cell r="H15" t="str">
            <v>Applicable Loss Factor</v>
          </cell>
          <cell r="I15" t="str">
            <v>Loss Adjusted Billed kWh</v>
          </cell>
        </row>
        <row r="16">
          <cell r="A16" t="str">
            <v>R_TN</v>
          </cell>
          <cell r="B16" t="str">
            <v>RESIDENTIAL SERVICE CLASSIFICATION</v>
          </cell>
          <cell r="C16" t="str">
            <v>Retail Transmission Rate – Network Service Rate</v>
          </cell>
          <cell r="D16" t="str">
            <v>$/kWh</v>
          </cell>
          <cell r="E16">
            <v>7.5706432419583008E-3</v>
          </cell>
          <cell r="F16">
            <v>1440461108.0256596</v>
          </cell>
          <cell r="G16">
            <v>0</v>
          </cell>
          <cell r="H16">
            <v>1</v>
          </cell>
          <cell r="I16">
            <v>1440461108.0256596</v>
          </cell>
        </row>
        <row r="17">
          <cell r="A17" t="str">
            <v>R_TC</v>
          </cell>
          <cell r="B17" t="str">
            <v>RESIDENTIAL SERVICE CLASSIFICATION</v>
          </cell>
          <cell r="C17" t="str">
            <v>Retail Transmission Rate – Line and Transformation Connection Service Rate</v>
          </cell>
          <cell r="D17" t="str">
            <v>$/kWh</v>
          </cell>
          <cell r="E17">
            <v>7.0836618157868745E-3</v>
          </cell>
          <cell r="F17">
            <v>1440461108.0256596</v>
          </cell>
          <cell r="G17">
            <v>0</v>
          </cell>
          <cell r="H17">
            <v>1</v>
          </cell>
          <cell r="I17">
            <v>1440461108.0256596</v>
          </cell>
        </row>
        <row r="18">
          <cell r="A18" t="str">
            <v>GSL_TN</v>
          </cell>
          <cell r="B18" t="str">
            <v>GENERAL SERVICE LESS THAN 50 kW SERVICE CLASSIFICATION</v>
          </cell>
          <cell r="C18" t="str">
            <v>Retail Transmission Rate – Network Service Rate</v>
          </cell>
          <cell r="D18" t="str">
            <v>$/kWh</v>
          </cell>
          <cell r="E18">
            <v>7.1000000000000004E-3</v>
          </cell>
          <cell r="F18">
            <v>618679646.43210387</v>
          </cell>
          <cell r="G18">
            <v>0</v>
          </cell>
          <cell r="H18">
            <v>1</v>
          </cell>
          <cell r="I18">
            <v>618679646.43210387</v>
          </cell>
        </row>
        <row r="19">
          <cell r="A19" t="str">
            <v>GSL_TC</v>
          </cell>
          <cell r="B19" t="str">
            <v>GENERAL SERVICE LESS THAN 50 kW SERVICE CLASSIFICATION</v>
          </cell>
          <cell r="C19" t="str">
            <v>Retail Transmission Rate – Line and Transformation Connection Service Rate</v>
          </cell>
          <cell r="D19" t="str">
            <v>$/kWh</v>
          </cell>
          <cell r="E19">
            <v>6.4000000000000003E-3</v>
          </cell>
          <cell r="F19">
            <v>618679646.43210387</v>
          </cell>
          <cell r="G19">
            <v>0</v>
          </cell>
          <cell r="H19">
            <v>1</v>
          </cell>
          <cell r="I19">
            <v>618679646.43210387</v>
          </cell>
        </row>
        <row r="20">
          <cell r="A20" t="str">
            <v>GS50_499_TN</v>
          </cell>
          <cell r="B20" t="str">
            <v>GENERAL SERVICE 50 to 499 kW SERVICE CLASSIFICATION</v>
          </cell>
          <cell r="C20" t="str">
            <v>Retail Transmission Rate – Network Service Rate</v>
          </cell>
          <cell r="D20" t="str">
            <v>$/kW</v>
          </cell>
          <cell r="E20">
            <v>2.7324999999999999</v>
          </cell>
          <cell r="F20">
            <v>1993768779.4230022</v>
          </cell>
          <cell r="G20">
            <v>5780039.1019777982</v>
          </cell>
          <cell r="H20">
            <v>1</v>
          </cell>
          <cell r="I20" t="str">
            <v/>
          </cell>
        </row>
        <row r="21">
          <cell r="A21" t="str">
            <v>GS50_499_TC</v>
          </cell>
          <cell r="B21" t="str">
            <v>GENERAL SERVICE 50 to 499 kW SERVICE CLASSIFICATION</v>
          </cell>
          <cell r="C21" t="str">
            <v>Retail Transmission Rate – Line and Transformation Connection Service Rate</v>
          </cell>
          <cell r="D21" t="str">
            <v>$/kW</v>
          </cell>
          <cell r="E21">
            <v>2.5347</v>
          </cell>
          <cell r="F21">
            <v>1993768779.4230022</v>
          </cell>
          <cell r="G21">
            <v>5780039.1019777982</v>
          </cell>
          <cell r="H21">
            <v>1</v>
          </cell>
          <cell r="I21" t="str">
            <v/>
          </cell>
        </row>
        <row r="22">
          <cell r="A22" t="str">
            <v>GS500_TN</v>
          </cell>
          <cell r="B22" t="str">
            <v>GENERAL SERVICE 500 to 4,999 kW SERVICE CLASSIFICATION</v>
          </cell>
          <cell r="C22" t="str">
            <v>Retail Transmission Rate – Network Service Rate</v>
          </cell>
          <cell r="D22" t="str">
            <v>$/kW</v>
          </cell>
          <cell r="E22">
            <v>2.6436000000000002</v>
          </cell>
          <cell r="F22">
            <v>2006067809.7416933</v>
          </cell>
          <cell r="G22">
            <v>4610762.3348864596</v>
          </cell>
          <cell r="H22">
            <v>1</v>
          </cell>
          <cell r="I22" t="str">
            <v/>
          </cell>
        </row>
        <row r="23">
          <cell r="A23" t="str">
            <v>GS500_TC</v>
          </cell>
          <cell r="B23" t="str">
            <v>GENERAL SERVICE 500 to 4,999 kW SERVICE CLASSIFICATION</v>
          </cell>
          <cell r="C23" t="str">
            <v>Retail Transmission Rate – Line and Transformation Connection Service Rate</v>
          </cell>
          <cell r="D23" t="str">
            <v>$/kW</v>
          </cell>
          <cell r="E23">
            <v>2.4803000000000002</v>
          </cell>
          <cell r="F23">
            <v>2006067809.7416933</v>
          </cell>
          <cell r="G23">
            <v>4610762.3348864596</v>
          </cell>
          <cell r="H23">
            <v>1</v>
          </cell>
          <cell r="I23" t="str">
            <v/>
          </cell>
        </row>
        <row r="24">
          <cell r="A24" t="str">
            <v>LU_TN</v>
          </cell>
          <cell r="B24" t="str">
            <v>LARGE USE SERVICE CLASSIFICATION</v>
          </cell>
          <cell r="C24" t="str">
            <v>Retail Transmission Rate – Network Service Rate – Interval Metered</v>
          </cell>
          <cell r="D24" t="str">
            <v>$/kW</v>
          </cell>
          <cell r="E24">
            <v>2.8210999999999999</v>
          </cell>
          <cell r="F24">
            <v>981267691.25849652</v>
          </cell>
          <cell r="G24">
            <v>1753815.618647513</v>
          </cell>
          <cell r="H24">
            <v>1</v>
          </cell>
          <cell r="I24" t="str">
            <v/>
          </cell>
        </row>
        <row r="25">
          <cell r="A25" t="str">
            <v>LU_TC</v>
          </cell>
          <cell r="B25" t="str">
            <v>LARGE USE SERVICE CLASSIFICATION</v>
          </cell>
          <cell r="C25" t="str">
            <v xml:space="preserve">Retail Transmission Rate – Line and Transformation Connection Service Rate – Interval Metered </v>
          </cell>
          <cell r="D25" t="str">
            <v>$/kW</v>
          </cell>
          <cell r="E25">
            <v>2.6490999999999998</v>
          </cell>
          <cell r="F25">
            <v>981267691.25849652</v>
          </cell>
          <cell r="G25">
            <v>1753815.618647513</v>
          </cell>
          <cell r="H25">
            <v>1</v>
          </cell>
          <cell r="I25" t="str">
            <v/>
          </cell>
        </row>
        <row r="26">
          <cell r="A26" t="str">
            <v>USL_TN</v>
          </cell>
          <cell r="B26" t="str">
            <v>UNMETERED SCATTERED LOAD SERVICE CLASSIFICATION</v>
          </cell>
          <cell r="C26" t="str">
            <v>Retail Transmission Rate – Network Service Rate</v>
          </cell>
          <cell r="D26" t="str">
            <v>$/kWh</v>
          </cell>
          <cell r="E26">
            <v>7.1000000000000004E-3</v>
          </cell>
          <cell r="F26">
            <v>11421124.458372911</v>
          </cell>
          <cell r="G26">
            <v>0</v>
          </cell>
          <cell r="H26">
            <v>1</v>
          </cell>
          <cell r="I26">
            <v>11421124.458372911</v>
          </cell>
        </row>
        <row r="27">
          <cell r="A27" t="str">
            <v>USL_TC</v>
          </cell>
          <cell r="B27" t="str">
            <v>UNMETERED SCATTERED LOAD SERVICE CLASSIFICATION</v>
          </cell>
          <cell r="C27" t="str">
            <v>Retail Transmission Rate – Line and Transformation Connection Service Rate</v>
          </cell>
          <cell r="D27" t="str">
            <v>$/kWh</v>
          </cell>
          <cell r="E27">
            <v>6.4000000000000003E-3</v>
          </cell>
          <cell r="F27">
            <v>11421124.458372911</v>
          </cell>
          <cell r="G27">
            <v>0</v>
          </cell>
          <cell r="H27">
            <v>1</v>
          </cell>
          <cell r="I27">
            <v>11421124.458372911</v>
          </cell>
        </row>
        <row r="28">
          <cell r="A28" t="str">
            <v>SL_TN</v>
          </cell>
          <cell r="B28" t="str">
            <v>STREET LIGHTING SERVICE CLASSIFICATION</v>
          </cell>
          <cell r="C28" t="str">
            <v>Retail Transmission Rate – Network Service Rate</v>
          </cell>
          <cell r="D28" t="str">
            <v>$/kW</v>
          </cell>
          <cell r="E28">
            <v>1.8924000000000001</v>
          </cell>
          <cell r="F28">
            <v>14875866.197228426</v>
          </cell>
          <cell r="G28">
            <v>41239.546182825972</v>
          </cell>
          <cell r="H28">
            <v>1</v>
          </cell>
          <cell r="I28" t="str">
            <v/>
          </cell>
        </row>
        <row r="29">
          <cell r="A29" t="str">
            <v>SL_TC</v>
          </cell>
          <cell r="B29" t="str">
            <v>STREET LIGHTING SERVICE CLASSIFICATION</v>
          </cell>
          <cell r="C29" t="str">
            <v>Retail Transmission Rate – Line and Transformation Connection Service Rate</v>
          </cell>
          <cell r="D29" t="str">
            <v>$/kW</v>
          </cell>
          <cell r="E29">
            <v>1.8329</v>
          </cell>
          <cell r="F29">
            <v>14875866.197228426</v>
          </cell>
          <cell r="G29">
            <v>41239.546182825972</v>
          </cell>
          <cell r="H29">
            <v>1</v>
          </cell>
          <cell r="I29" t="str">
            <v/>
          </cell>
        </row>
      </sheetData>
      <sheetData sheetId="17"/>
      <sheetData sheetId="18"/>
      <sheetData sheetId="19">
        <row r="109">
          <cell r="F109">
            <v>48613819.161431991</v>
          </cell>
        </row>
        <row r="113">
          <cell r="P113">
            <v>45797735.169491999</v>
          </cell>
        </row>
      </sheetData>
      <sheetData sheetId="20">
        <row r="109">
          <cell r="F109">
            <v>48613819.161431991</v>
          </cell>
        </row>
        <row r="113">
          <cell r="P113">
            <v>45797735.169491999</v>
          </cell>
        </row>
      </sheetData>
      <sheetData sheetId="21"/>
      <sheetData sheetId="22">
        <row r="12">
          <cell r="H12">
            <v>176865</v>
          </cell>
        </row>
        <row r="13">
          <cell r="H13">
            <v>1423857475</v>
          </cell>
        </row>
        <row r="14">
          <cell r="H14">
            <v>1</v>
          </cell>
        </row>
      </sheetData>
      <sheetData sheetId="23"/>
      <sheetData sheetId="24"/>
      <sheetData sheetId="25"/>
      <sheetData sheetId="26">
        <row r="10">
          <cell r="H10">
            <v>6</v>
          </cell>
        </row>
      </sheetData>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09">
          <cell r="F109">
            <v>11479816.310810002</v>
          </cell>
        </row>
        <row r="113">
          <cell r="P113">
            <v>9032995.6378579997</v>
          </cell>
        </row>
      </sheetData>
      <sheetData sheetId="17" refreshError="1">
        <row r="109">
          <cell r="F109">
            <v>11479513.595760001</v>
          </cell>
        </row>
        <row r="113">
          <cell r="P113">
            <v>9032831.5454239994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 val="INDEX"/>
      <sheetName val="Model Specs"/>
      <sheetName val="6A. GA Allocation_Class A"/>
      <sheetName val="6B. GA Allocation_new Class B "/>
      <sheetName val="8. STS-Tax Change"/>
      <sheetName val="9. Shared Tax - RR"/>
      <sheetName val="10. RTSR - Current Rates"/>
      <sheetName val="11. RTSR-UTRs &amp; Sub-Tx"/>
      <sheetName val="12. RTSR-Historic Wholesale"/>
      <sheetName val="13. RTSR-Current Wholesale"/>
      <sheetName val="14. RTSR-Forecast Wholesale"/>
      <sheetName val="15. RTSR-Rates to Forecast"/>
      <sheetName val="16. Rev2Cost-GDPIPI"/>
      <sheetName val="BoD Reporting"/>
      <sheetName val="RATES"/>
      <sheetName val="CBR 1580 Sub-Account"/>
    </sheetNames>
    <sheetDataSet>
      <sheetData sheetId="0"/>
      <sheetData sheetId="1"/>
      <sheetData sheetId="2"/>
      <sheetData sheetId="3"/>
      <sheetData sheetId="4">
        <row r="10">
          <cell r="C10" t="str">
            <v>For Former Lakeland Power Service Area</v>
          </cell>
        </row>
        <row r="11">
          <cell r="C11" t="str">
            <v>For Former Parry Sound Service Area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C10">
            <v>2</v>
          </cell>
        </row>
      </sheetData>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 2011"/>
      <sheetName val="App.2-N_Corp_Cost_Alloc - 2012"/>
      <sheetName val="App.2-N_Corp_Cost_Alloc - 2013"/>
      <sheetName val="App.2-N_Corp_Cost_Alloc - 2014"/>
      <sheetName val="App.2-N_Corp_Cost_Alloc - 2015"/>
      <sheetName val="App.2-N_Corp_Cost_Alloc - 2016"/>
      <sheetName val="App.2-N_Corp_Cost_Alloc - 2017"/>
      <sheetName val="App.2-N_Corp_Cost_Alloc - 2018"/>
      <sheetName val="App.2-N_Corp_Cost_Alloc - 2019"/>
      <sheetName val="App.2-OA Capital Structure 2011"/>
      <sheetName val="App.2-OA Capital Structure 2015"/>
      <sheetName val="App.2-OA Capital Structure 2016"/>
      <sheetName val="App.2-OA Capital Structure 2017"/>
      <sheetName val="App.2-OA Capital Structure 2018"/>
      <sheetName val="App.2-OA Capital Structure 2019"/>
      <sheetName val="App.2-OB_Debt Instruments 2011"/>
      <sheetName val="App.2-OB_Debt Instruments 2012"/>
      <sheetName val="App.2-OB_Debt Instruments 2013"/>
      <sheetName val="App.2-OB_Debt Instruments 2014"/>
      <sheetName val="App.2-OB_Debt Instruments 2015"/>
      <sheetName val="App.2-OB_Debt Instruments 2016"/>
      <sheetName val="App.2-OB_Debt Instruments 2017"/>
      <sheetName val="App.2-OB_Debt Instruments 2018"/>
      <sheetName val="App.2-OB_Debt Instruments 2019"/>
      <sheetName val="App.2-P_Cost_Allocation 2015"/>
      <sheetName val="App.2-P_Cost_Allocation 2016"/>
      <sheetName val="App.2-P_Cost_Allocation 2017"/>
      <sheetName val="App.2-P_Cost_Allocation 2018"/>
      <sheetName val="App.2-P_Cost_Allocation 2019"/>
      <sheetName val="App.2-Q_Cost of Serv. Emb. Dx"/>
      <sheetName val="App.2-R_Loss Factors"/>
      <sheetName val="App.2-S_Stranded Meters"/>
      <sheetName val="App.2-TA_1592_Tax_Variance"/>
      <sheetName val="App.2-TB_1592_HST-OVAT"/>
      <sheetName val="App.2-U_IFRS Transition Costs"/>
      <sheetName val="App.2-V_Rev_Recnciliatn - 2015 "/>
      <sheetName val="App.2-V_Rev_Recnciliatn - 2016"/>
      <sheetName val="App.2-V_Rev_Recnciliatn - 2017"/>
      <sheetName val="App.2-V_Rev_Recnciliatn - 2018"/>
      <sheetName val="App.2-V_Rev_Recnciliatn - 2019"/>
      <sheetName val="App.2-W_Bill Impacts"/>
      <sheetName val="App.2-YA_MIFRS Summary Impacts"/>
      <sheetName val="App. 2-YB_CGAAP Summary Impacts"/>
      <sheetName val="App. 2-Z_Tariff"/>
      <sheetName val="lists"/>
      <sheetName val="lists2"/>
      <sheetName val="Sheet19"/>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1">
          <cell r="A1" t="str">
            <v>DISTRIBUTED GENERATION [DGEN]</v>
          </cell>
          <cell r="AA1" t="str">
            <v>Account set up charge/change of occupancy charge (plus credit agency costs if applicable)</v>
          </cell>
        </row>
        <row r="2">
          <cell r="AA2" t="str">
            <v>Administrative Billing Charge</v>
          </cell>
        </row>
        <row r="3">
          <cell r="AA3" t="str">
            <v>Bell Canada Pole Rentals</v>
          </cell>
        </row>
        <row r="4">
          <cell r="AA4" t="str">
            <v>Clearance Pole Attachment charge $/pole/year</v>
          </cell>
        </row>
        <row r="5">
          <cell r="AA5" t="str">
            <v>Collection of account charge – no disconnection</v>
          </cell>
        </row>
        <row r="6">
          <cell r="AA6" t="str">
            <v>Collection of account charge – no disconnection – after regular hours</v>
          </cell>
        </row>
        <row r="7">
          <cell r="AA7">
            <v>0</v>
          </cell>
        </row>
        <row r="8">
          <cell r="AA8" t="str">
            <v>Collection of account charge – no disconnection - during regular business hours</v>
          </cell>
        </row>
        <row r="9">
          <cell r="AA9" t="str">
            <v>Collection of account charge – no disconnection – during regular hours</v>
          </cell>
        </row>
        <row r="10">
          <cell r="AA10" t="str">
            <v>Collection/Disconnection/Load Limiter/Reconnection – if in Community</v>
          </cell>
        </row>
        <row r="11">
          <cell r="AA11" t="str">
            <v>Credit Card Convenience Charge</v>
          </cell>
        </row>
        <row r="12">
          <cell r="AA12" t="str">
            <v>Disconnect/Reconnect at meter – after regular hours</v>
          </cell>
        </row>
        <row r="13">
          <cell r="AA13">
            <v>0</v>
          </cell>
        </row>
        <row r="14">
          <cell r="AA14" t="str">
            <v>Disconnect/Reconnect at meter – during regular hours</v>
          </cell>
        </row>
        <row r="15">
          <cell r="AA15" t="str">
            <v>Disconnect/Reconnect at pole – after regular hours</v>
          </cell>
        </row>
        <row r="16">
          <cell r="AA16" t="str">
            <v>Disconnect/Reconnect at pole – during regular hours</v>
          </cell>
        </row>
        <row r="17">
          <cell r="AA17" t="str">
            <v>Disconnect/Reconnect Charge – At Meter – After Hours</v>
          </cell>
        </row>
        <row r="18">
          <cell r="AA18" t="str">
            <v>Disconnect/Reconnect Charge – At Meter – During Regular Hours</v>
          </cell>
        </row>
        <row r="19">
          <cell r="AA19" t="str">
            <v>Disconnect/Reconnect Charge – At Pole – After Hours</v>
          </cell>
        </row>
        <row r="20">
          <cell r="AA20" t="str">
            <v>Disconnect/Reconnect Charge – At Pole – During Regular Hours</v>
          </cell>
        </row>
        <row r="21">
          <cell r="AA21" t="str">
            <v>Disconnect/Reconnect Charges for non payment of account - At Meter After Hours</v>
          </cell>
        </row>
        <row r="22">
          <cell r="AA22" t="str">
            <v>Disconnect/Reconnect charges for non payment of account – at meter after regular hours</v>
          </cell>
        </row>
        <row r="23">
          <cell r="AA23" t="str">
            <v>Disconnect/Reconnect Charges for non payment of account - At Meter During Regular Hours</v>
          </cell>
        </row>
        <row r="24">
          <cell r="AA24" t="str">
            <v>Disconnect/Reconnect charges for non payment of account – at meter during regular hours</v>
          </cell>
        </row>
        <row r="25">
          <cell r="AA25" t="str">
            <v>Disconnect/Reconnect charges for non payment of account – at pole after regular hours</v>
          </cell>
        </row>
        <row r="26">
          <cell r="AA26" t="str">
            <v>Disconnect/Reconnect charges for non payment of account – at pole during regular hours</v>
          </cell>
        </row>
        <row r="27">
          <cell r="AA27" t="str">
            <v>Disconnect/Reconnection for &gt;300 volts - after regular hours</v>
          </cell>
        </row>
        <row r="28">
          <cell r="AA28" t="str">
            <v>Disconnect/Reconnection for &gt;300 volts - during regular hours</v>
          </cell>
        </row>
        <row r="29">
          <cell r="AA29" t="str">
            <v>Disposal of Concrete Poles</v>
          </cell>
        </row>
        <row r="30">
          <cell r="AA30" t="str">
            <v>Dispute Test – Commercial TT -- MC</v>
          </cell>
        </row>
        <row r="31">
          <cell r="AA31" t="str">
            <v>Install/Remove load control device – after regular hours</v>
          </cell>
        </row>
        <row r="32">
          <cell r="AA32" t="str">
            <v>Install/Remove load control device – during regular hours</v>
          </cell>
        </row>
        <row r="33">
          <cell r="AA33" t="str">
            <v>Interval Meter Interrogation</v>
          </cell>
        </row>
        <row r="34">
          <cell r="AA34" t="str">
            <v>Interval Meter Load Management Tool Charge $/month</v>
          </cell>
        </row>
        <row r="35">
          <cell r="AA35" t="str">
            <v>Interval meter request change</v>
          </cell>
        </row>
        <row r="36">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10"/>
      <sheetData sheetId="1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W704"/>
  <sheetViews>
    <sheetView tabSelected="1" topLeftCell="E1" zoomScale="85" zoomScaleNormal="85" zoomScalePageLayoutView="60" workbookViewId="0">
      <selection sqref="A1:XFD1048576"/>
    </sheetView>
  </sheetViews>
  <sheetFormatPr defaultRowHeight="14.4" outlineLevelRow="2" outlineLevelCol="1" x14ac:dyDescent="0.3"/>
  <cols>
    <col min="1" max="1" width="55.44140625" style="1" hidden="1" customWidth="1" outlineLevel="1"/>
    <col min="2" max="2" width="21.33203125" style="1" hidden="1" customWidth="1" outlineLevel="1"/>
    <col min="3" max="4" width="9.109375" style="1" hidden="1" customWidth="1" outlineLevel="1"/>
    <col min="5" max="5" width="63.109375" bestFit="1" customWidth="1" collapsed="1"/>
    <col min="6" max="6" width="14.109375" customWidth="1"/>
    <col min="7" max="7" width="15" bestFit="1" customWidth="1"/>
    <col min="8" max="8" width="15.88671875" customWidth="1"/>
    <col min="9" max="9" width="15.88671875" bestFit="1" customWidth="1"/>
    <col min="10" max="10" width="14.44140625" bestFit="1" customWidth="1"/>
    <col min="11" max="11" width="12.109375" customWidth="1"/>
    <col min="12" max="12" width="15.88671875" bestFit="1" customWidth="1"/>
    <col min="13" max="13" width="19.33203125" bestFit="1" customWidth="1"/>
    <col min="14" max="14" width="14.6640625" customWidth="1"/>
    <col min="15" max="15" width="15.5546875" customWidth="1"/>
    <col min="16" max="16" width="12.33203125" hidden="1" customWidth="1" outlineLevel="1"/>
    <col min="17" max="17" width="12.6640625" hidden="1" customWidth="1" outlineLevel="1"/>
    <col min="18" max="18" width="12.33203125" hidden="1" customWidth="1" outlineLevel="1"/>
    <col min="19" max="19" width="13.109375" hidden="1" customWidth="1" outlineLevel="1"/>
    <col min="20" max="22" width="9.109375" hidden="1" customWidth="1" outlineLevel="1"/>
    <col min="23" max="23" width="8.88671875" collapsed="1"/>
  </cols>
  <sheetData>
    <row r="1" spans="1:23" x14ac:dyDescent="0.3">
      <c r="A1" s="300" t="s">
        <v>165</v>
      </c>
      <c r="B1" s="299"/>
      <c r="C1" s="299"/>
      <c r="D1" s="299"/>
    </row>
    <row r="2" spans="1:23" ht="15" customHeight="1" x14ac:dyDescent="0.3">
      <c r="E2" s="312" t="s">
        <v>166</v>
      </c>
      <c r="F2" s="312"/>
      <c r="G2" s="312"/>
      <c r="H2" s="312"/>
      <c r="I2" s="312"/>
      <c r="J2" s="312"/>
      <c r="K2" s="312"/>
    </row>
    <row r="3" spans="1:23" ht="15" customHeight="1" x14ac:dyDescent="0.3">
      <c r="E3" s="312"/>
      <c r="F3" s="312"/>
      <c r="G3" s="312"/>
      <c r="H3" s="312"/>
      <c r="I3" s="312"/>
      <c r="J3" s="312"/>
      <c r="K3" s="312"/>
    </row>
    <row r="4" spans="1:23" ht="15" customHeight="1" x14ac:dyDescent="0.3">
      <c r="E4" s="312"/>
      <c r="F4" s="312"/>
      <c r="G4" s="312"/>
      <c r="H4" s="312"/>
      <c r="I4" s="312"/>
      <c r="J4" s="312"/>
      <c r="K4" s="312"/>
    </row>
    <row r="5" spans="1:23" ht="15" customHeight="1" x14ac:dyDescent="0.3">
      <c r="E5" s="312"/>
      <c r="F5" s="312"/>
      <c r="G5" s="312"/>
      <c r="H5" s="312"/>
      <c r="I5" s="312"/>
      <c r="J5" s="312"/>
      <c r="K5" s="312"/>
    </row>
    <row r="6" spans="1:23" ht="15" customHeight="1" x14ac:dyDescent="0.3">
      <c r="E6" s="312"/>
      <c r="F6" s="312"/>
      <c r="G6" s="312"/>
      <c r="H6" s="312"/>
      <c r="I6" s="312"/>
      <c r="J6" s="312"/>
      <c r="K6" s="312"/>
    </row>
    <row r="7" spans="1:23" ht="15" customHeight="1" x14ac:dyDescent="0.3">
      <c r="E7" s="312"/>
      <c r="F7" s="312"/>
      <c r="G7" s="312"/>
      <c r="H7" s="312"/>
      <c r="I7" s="312"/>
      <c r="J7" s="312"/>
      <c r="K7" s="312"/>
    </row>
    <row r="8" spans="1:23" ht="15" customHeight="1" x14ac:dyDescent="0.3">
      <c r="E8" s="312"/>
      <c r="F8" s="312"/>
      <c r="G8" s="312"/>
      <c r="H8" s="312"/>
      <c r="I8" s="312"/>
      <c r="J8" s="312"/>
      <c r="K8" s="312"/>
    </row>
    <row r="9" spans="1:23" ht="15" customHeight="1" x14ac:dyDescent="0.3">
      <c r="E9" s="312"/>
      <c r="F9" s="312"/>
      <c r="G9" s="312"/>
      <c r="H9" s="312"/>
      <c r="I9" s="312"/>
      <c r="J9" s="312"/>
      <c r="K9" s="312"/>
    </row>
    <row r="11" spans="1:23" ht="215.25" customHeight="1" x14ac:dyDescent="0.3">
      <c r="E11" s="311" t="s">
        <v>167</v>
      </c>
      <c r="F11" s="311"/>
      <c r="G11" s="311"/>
      <c r="H11" s="311"/>
      <c r="I11" s="311"/>
      <c r="J11" s="311"/>
      <c r="K11" s="311"/>
      <c r="L11" s="298"/>
      <c r="M11" s="298"/>
      <c r="N11" s="298"/>
    </row>
    <row r="13" spans="1:23" s="261" customFormat="1" ht="16.2" thickBot="1" x14ac:dyDescent="0.35">
      <c r="A13" s="289"/>
      <c r="B13" s="289"/>
      <c r="C13" s="289"/>
      <c r="D13" s="289"/>
      <c r="E13" s="262" t="s">
        <v>164</v>
      </c>
      <c r="F13" s="297"/>
      <c r="G13" s="297"/>
      <c r="H13" s="296"/>
      <c r="I13" s="296"/>
      <c r="J13" s="296"/>
      <c r="K13" s="296"/>
      <c r="L13" s="296"/>
      <c r="M13" s="296"/>
      <c r="N13" s="296"/>
      <c r="S13" s="2"/>
      <c r="T13" s="2"/>
      <c r="U13" s="2"/>
      <c r="V13" s="2"/>
      <c r="W13" s="2"/>
    </row>
    <row r="14" spans="1:23" s="261" customFormat="1" ht="118.8" x14ac:dyDescent="0.25">
      <c r="A14" s="289"/>
      <c r="B14" s="289"/>
      <c r="C14" s="289"/>
      <c r="D14" s="289"/>
      <c r="E14" s="295" t="s">
        <v>168</v>
      </c>
      <c r="F14" s="294"/>
      <c r="G14" s="293" t="s">
        <v>143</v>
      </c>
      <c r="H14" s="292" t="s">
        <v>163</v>
      </c>
      <c r="I14" s="292" t="s">
        <v>162</v>
      </c>
      <c r="J14" s="292" t="s">
        <v>161</v>
      </c>
      <c r="K14" s="292" t="s">
        <v>160</v>
      </c>
      <c r="L14" s="292" t="s">
        <v>159</v>
      </c>
      <c r="M14" s="291" t="s">
        <v>158</v>
      </c>
      <c r="N14" s="290" t="s">
        <v>157</v>
      </c>
      <c r="R14" s="2"/>
      <c r="S14" s="2"/>
      <c r="T14" s="2"/>
      <c r="U14" s="2"/>
      <c r="V14" s="2"/>
    </row>
    <row r="15" spans="1:23" s="261" customFormat="1" ht="13.2" x14ac:dyDescent="0.25">
      <c r="A15" s="289"/>
      <c r="B15" s="273">
        <v>1</v>
      </c>
      <c r="C15" s="273">
        <v>1</v>
      </c>
      <c r="D15" s="273"/>
      <c r="E15" s="288" t="s">
        <v>153</v>
      </c>
      <c r="F15" s="287"/>
      <c r="G15" s="280" t="s">
        <v>67</v>
      </c>
      <c r="H15" s="279" t="s">
        <v>12</v>
      </c>
      <c r="I15" s="285">
        <v>1.036</v>
      </c>
      <c r="J15" s="284">
        <v>1.036</v>
      </c>
      <c r="K15" s="276">
        <v>750</v>
      </c>
      <c r="L15" s="276"/>
      <c r="M15" s="283" t="s">
        <v>150</v>
      </c>
      <c r="N15" s="274"/>
      <c r="R15" s="2"/>
      <c r="S15" s="2"/>
      <c r="T15" s="2">
        <v>752.072</v>
      </c>
      <c r="U15" s="2">
        <v>78</v>
      </c>
      <c r="V15" s="261">
        <v>1</v>
      </c>
    </row>
    <row r="16" spans="1:23" s="261" customFormat="1" ht="13.2" x14ac:dyDescent="0.25">
      <c r="A16" s="273"/>
      <c r="B16" s="273">
        <v>2</v>
      </c>
      <c r="C16" s="273">
        <v>2</v>
      </c>
      <c r="D16" s="273"/>
      <c r="E16" s="288" t="s">
        <v>152</v>
      </c>
      <c r="F16" s="287"/>
      <c r="G16" s="280" t="s">
        <v>67</v>
      </c>
      <c r="H16" s="279" t="s">
        <v>12</v>
      </c>
      <c r="I16" s="285">
        <v>1.036</v>
      </c>
      <c r="J16" s="284">
        <v>1.036</v>
      </c>
      <c r="K16" s="276">
        <v>2000</v>
      </c>
      <c r="L16" s="276"/>
      <c r="M16" s="283" t="s">
        <v>150</v>
      </c>
      <c r="N16" s="274"/>
      <c r="R16" s="2"/>
      <c r="S16" s="2"/>
      <c r="T16" s="2">
        <v>2002.0719999999999</v>
      </c>
      <c r="U16" s="2">
        <v>146</v>
      </c>
      <c r="V16" s="261">
        <v>2</v>
      </c>
    </row>
    <row r="17" spans="1:22" s="261" customFormat="1" ht="13.2" x14ac:dyDescent="0.25">
      <c r="A17" s="273"/>
      <c r="B17" s="273">
        <v>3</v>
      </c>
      <c r="C17" s="273">
        <v>3</v>
      </c>
      <c r="D17" s="273"/>
      <c r="E17" s="288" t="s">
        <v>149</v>
      </c>
      <c r="F17" s="287"/>
      <c r="G17" s="280" t="s">
        <v>65</v>
      </c>
      <c r="H17" s="279" t="s">
        <v>0</v>
      </c>
      <c r="I17" s="285">
        <v>1.036</v>
      </c>
      <c r="J17" s="284">
        <v>1.036</v>
      </c>
      <c r="K17" s="276">
        <v>100000</v>
      </c>
      <c r="L17" s="276">
        <v>230</v>
      </c>
      <c r="M17" s="283" t="s">
        <v>154</v>
      </c>
      <c r="N17" s="274"/>
      <c r="R17" s="2"/>
      <c r="S17" s="2"/>
      <c r="T17" s="2">
        <v>100232.072</v>
      </c>
      <c r="U17" s="2">
        <v>214</v>
      </c>
      <c r="V17" s="261">
        <v>3</v>
      </c>
    </row>
    <row r="18" spans="1:22" s="261" customFormat="1" ht="13.2" x14ac:dyDescent="0.25">
      <c r="A18" s="273"/>
      <c r="B18" s="273">
        <v>4</v>
      </c>
      <c r="C18" s="273">
        <v>4</v>
      </c>
      <c r="D18" s="273"/>
      <c r="E18" s="288" t="s">
        <v>148</v>
      </c>
      <c r="F18" s="287"/>
      <c r="G18" s="280" t="s">
        <v>65</v>
      </c>
      <c r="H18" s="279" t="s">
        <v>0</v>
      </c>
      <c r="I18" s="285">
        <v>1.036</v>
      </c>
      <c r="J18" s="284">
        <v>1.036</v>
      </c>
      <c r="K18" s="276">
        <v>400000</v>
      </c>
      <c r="L18" s="276">
        <v>2250</v>
      </c>
      <c r="M18" s="283" t="s">
        <v>154</v>
      </c>
      <c r="N18" s="274"/>
      <c r="R18" s="2"/>
      <c r="S18" s="2"/>
      <c r="T18" s="2">
        <v>402252.07199999999</v>
      </c>
      <c r="U18" s="2">
        <v>282</v>
      </c>
      <c r="V18" s="261">
        <v>4</v>
      </c>
    </row>
    <row r="19" spans="1:22" s="261" customFormat="1" ht="13.2" x14ac:dyDescent="0.25">
      <c r="A19" s="273"/>
      <c r="B19" s="273">
        <v>5</v>
      </c>
      <c r="C19" s="273">
        <v>5</v>
      </c>
      <c r="D19" s="273"/>
      <c r="E19" s="288" t="s">
        <v>147</v>
      </c>
      <c r="F19" s="287"/>
      <c r="G19" s="280" t="s">
        <v>65</v>
      </c>
      <c r="H19" s="279" t="s">
        <v>0</v>
      </c>
      <c r="I19" s="285">
        <v>1.0145</v>
      </c>
      <c r="J19" s="284">
        <v>1.0145</v>
      </c>
      <c r="K19" s="276">
        <v>3000000</v>
      </c>
      <c r="L19" s="276">
        <v>5000</v>
      </c>
      <c r="M19" s="283" t="s">
        <v>154</v>
      </c>
      <c r="N19" s="274"/>
      <c r="R19" s="2"/>
      <c r="S19" s="2"/>
      <c r="T19" s="2">
        <v>3005002.0290000001</v>
      </c>
      <c r="U19" s="2">
        <v>350</v>
      </c>
      <c r="V19" s="261">
        <v>5</v>
      </c>
    </row>
    <row r="20" spans="1:22" s="261" customFormat="1" ht="13.2" x14ac:dyDescent="0.25">
      <c r="A20" s="273"/>
      <c r="B20" s="273">
        <v>6</v>
      </c>
      <c r="C20" s="273">
        <v>6</v>
      </c>
      <c r="D20" s="273"/>
      <c r="E20" s="288" t="s">
        <v>156</v>
      </c>
      <c r="F20" s="287"/>
      <c r="G20" s="280" t="s">
        <v>65</v>
      </c>
      <c r="H20" s="279"/>
      <c r="I20" s="285">
        <v>1.036</v>
      </c>
      <c r="J20" s="284">
        <v>1.036</v>
      </c>
      <c r="K20" s="276">
        <v>0</v>
      </c>
      <c r="L20" s="276">
        <v>0</v>
      </c>
      <c r="M20" s="283" t="s">
        <v>154</v>
      </c>
      <c r="N20" s="274"/>
      <c r="R20" s="2"/>
      <c r="S20" s="2"/>
      <c r="T20" s="2">
        <v>2.0720000000000001</v>
      </c>
      <c r="U20" s="2">
        <v>418</v>
      </c>
      <c r="V20" s="261">
        <v>6</v>
      </c>
    </row>
    <row r="21" spans="1:22" s="261" customFormat="1" ht="13.2" x14ac:dyDescent="0.25">
      <c r="A21" s="273"/>
      <c r="B21" s="273">
        <v>7</v>
      </c>
      <c r="C21" s="273">
        <v>7</v>
      </c>
      <c r="D21" s="273"/>
      <c r="E21" s="288" t="s">
        <v>151</v>
      </c>
      <c r="F21" s="287"/>
      <c r="G21" s="280" t="s">
        <v>67</v>
      </c>
      <c r="H21" s="279" t="s">
        <v>12</v>
      </c>
      <c r="I21" s="285">
        <v>1.036</v>
      </c>
      <c r="J21" s="284">
        <v>1.036</v>
      </c>
      <c r="K21" s="276">
        <v>300</v>
      </c>
      <c r="L21" s="276"/>
      <c r="M21" s="283" t="s">
        <v>150</v>
      </c>
      <c r="N21" s="274"/>
      <c r="R21" s="2"/>
      <c r="S21" s="2"/>
      <c r="T21" s="2">
        <v>302.072</v>
      </c>
      <c r="U21" s="2">
        <v>486</v>
      </c>
      <c r="V21" s="261">
        <v>7</v>
      </c>
    </row>
    <row r="22" spans="1:22" s="261" customFormat="1" ht="13.2" x14ac:dyDescent="0.25">
      <c r="A22" s="273"/>
      <c r="B22" s="273">
        <v>8</v>
      </c>
      <c r="C22" s="273">
        <v>8</v>
      </c>
      <c r="D22" s="273"/>
      <c r="E22" s="288" t="s">
        <v>155</v>
      </c>
      <c r="F22" s="287"/>
      <c r="G22" s="280" t="s">
        <v>65</v>
      </c>
      <c r="H22" s="279" t="s">
        <v>0</v>
      </c>
      <c r="I22" s="285">
        <v>1.036</v>
      </c>
      <c r="J22" s="284">
        <v>1.036</v>
      </c>
      <c r="K22" s="276">
        <v>33</v>
      </c>
      <c r="L22" s="276">
        <v>0.1</v>
      </c>
      <c r="M22" s="283" t="s">
        <v>154</v>
      </c>
      <c r="N22" s="286"/>
      <c r="R22" s="2"/>
      <c r="S22" s="2"/>
      <c r="T22" s="2">
        <v>35.172000000000004</v>
      </c>
      <c r="U22" s="2">
        <v>554</v>
      </c>
      <c r="V22" s="261">
        <v>8</v>
      </c>
    </row>
    <row r="23" spans="1:22" s="261" customFormat="1" ht="13.2" x14ac:dyDescent="0.25">
      <c r="A23" s="273"/>
      <c r="B23" s="273">
        <v>9</v>
      </c>
      <c r="C23" s="273">
        <v>1</v>
      </c>
      <c r="D23" s="273"/>
      <c r="E23" s="282" t="s">
        <v>153</v>
      </c>
      <c r="F23" s="281"/>
      <c r="G23" s="280" t="s">
        <v>67</v>
      </c>
      <c r="H23" s="279" t="s">
        <v>8</v>
      </c>
      <c r="I23" s="285">
        <v>1.036</v>
      </c>
      <c r="J23" s="284">
        <v>1.036</v>
      </c>
      <c r="K23" s="276">
        <v>750</v>
      </c>
      <c r="L23" s="276"/>
      <c r="M23" s="283" t="s">
        <v>150</v>
      </c>
      <c r="N23" s="274"/>
      <c r="R23" s="2"/>
      <c r="S23" s="2"/>
      <c r="T23" s="2">
        <v>752.072</v>
      </c>
      <c r="U23" s="2">
        <v>622</v>
      </c>
      <c r="V23" s="261">
        <v>9</v>
      </c>
    </row>
    <row r="24" spans="1:22" s="261" customFormat="1" ht="13.2" x14ac:dyDescent="0.25">
      <c r="A24" s="273"/>
      <c r="B24" s="273">
        <v>10</v>
      </c>
      <c r="C24" s="273">
        <v>2</v>
      </c>
      <c r="D24" s="273"/>
      <c r="E24" s="282" t="s">
        <v>152</v>
      </c>
      <c r="F24" s="281"/>
      <c r="G24" s="280" t="s">
        <v>67</v>
      </c>
      <c r="H24" s="279" t="s">
        <v>8</v>
      </c>
      <c r="I24" s="285">
        <v>1.036</v>
      </c>
      <c r="J24" s="284">
        <v>1.036</v>
      </c>
      <c r="K24" s="276">
        <v>2000</v>
      </c>
      <c r="L24" s="276"/>
      <c r="M24" s="283" t="s">
        <v>150</v>
      </c>
      <c r="N24" s="274"/>
      <c r="R24" s="2"/>
      <c r="S24" s="2"/>
      <c r="T24" s="2">
        <v>2002.0719999999999</v>
      </c>
      <c r="U24" s="2">
        <v>690</v>
      </c>
      <c r="V24" s="261">
        <v>10</v>
      </c>
    </row>
    <row r="25" spans="1:22" s="261" customFormat="1" ht="13.2" x14ac:dyDescent="0.25">
      <c r="A25" s="273"/>
      <c r="B25" s="273">
        <v>11</v>
      </c>
      <c r="C25" s="273">
        <v>7</v>
      </c>
      <c r="D25" s="273"/>
      <c r="E25" s="282" t="s">
        <v>151</v>
      </c>
      <c r="F25" s="281"/>
      <c r="G25" s="280" t="s">
        <v>67</v>
      </c>
      <c r="H25" s="279" t="s">
        <v>8</v>
      </c>
      <c r="I25" s="285">
        <v>1.036</v>
      </c>
      <c r="J25" s="284">
        <v>1.036</v>
      </c>
      <c r="K25" s="276">
        <v>300</v>
      </c>
      <c r="L25" s="276"/>
      <c r="M25" s="283" t="s">
        <v>150</v>
      </c>
      <c r="N25" s="274"/>
      <c r="R25" s="2"/>
      <c r="S25" s="2"/>
      <c r="T25" s="2">
        <v>302.072</v>
      </c>
      <c r="U25" s="2">
        <v>758</v>
      </c>
      <c r="V25" s="261">
        <v>11</v>
      </c>
    </row>
    <row r="26" spans="1:22" s="261" customFormat="1" ht="13.2" x14ac:dyDescent="0.25">
      <c r="A26" s="273"/>
      <c r="B26" s="273">
        <v>12</v>
      </c>
      <c r="C26" s="273">
        <v>3</v>
      </c>
      <c r="D26" s="273"/>
      <c r="E26" s="282" t="s">
        <v>149</v>
      </c>
      <c r="F26" s="281"/>
      <c r="G26" s="280" t="s">
        <v>65</v>
      </c>
      <c r="H26" s="279" t="s">
        <v>0</v>
      </c>
      <c r="I26" s="285">
        <v>1.036</v>
      </c>
      <c r="J26" s="284">
        <v>1.036</v>
      </c>
      <c r="K26" s="276">
        <v>100000</v>
      </c>
      <c r="L26" s="276">
        <v>230</v>
      </c>
      <c r="M26" s="283" t="s">
        <v>146</v>
      </c>
      <c r="N26" s="274"/>
      <c r="R26" s="2"/>
      <c r="S26" s="2"/>
      <c r="T26" s="2">
        <v>100232.072</v>
      </c>
      <c r="U26" s="2">
        <v>826</v>
      </c>
    </row>
    <row r="27" spans="1:22" s="261" customFormat="1" ht="13.2" x14ac:dyDescent="0.25">
      <c r="A27" s="273"/>
      <c r="B27" s="273">
        <v>13</v>
      </c>
      <c r="C27" s="273">
        <v>4</v>
      </c>
      <c r="D27" s="273"/>
      <c r="E27" s="282" t="s">
        <v>148</v>
      </c>
      <c r="F27" s="281"/>
      <c r="G27" s="280" t="s">
        <v>65</v>
      </c>
      <c r="H27" s="279" t="s">
        <v>0</v>
      </c>
      <c r="I27" s="285">
        <v>1.036</v>
      </c>
      <c r="J27" s="284">
        <v>1.036</v>
      </c>
      <c r="K27" s="276">
        <v>400000</v>
      </c>
      <c r="L27" s="276">
        <v>2250</v>
      </c>
      <c r="M27" s="283" t="s">
        <v>146</v>
      </c>
      <c r="N27" s="274"/>
      <c r="R27" s="2"/>
      <c r="S27" s="2"/>
      <c r="T27" s="2">
        <v>402252.07199999999</v>
      </c>
      <c r="U27" s="2">
        <v>894</v>
      </c>
    </row>
    <row r="28" spans="1:22" s="261" customFormat="1" ht="13.2" x14ac:dyDescent="0.25">
      <c r="A28" s="273"/>
      <c r="B28" s="273">
        <v>14</v>
      </c>
      <c r="C28" s="273">
        <v>5</v>
      </c>
      <c r="D28" s="273"/>
      <c r="E28" s="282" t="s">
        <v>147</v>
      </c>
      <c r="F28" s="281"/>
      <c r="G28" s="280" t="s">
        <v>65</v>
      </c>
      <c r="H28" s="279" t="s">
        <v>0</v>
      </c>
      <c r="I28" s="285">
        <v>1.0145</v>
      </c>
      <c r="J28" s="284">
        <v>1.0145</v>
      </c>
      <c r="K28" s="276">
        <v>3000000</v>
      </c>
      <c r="L28" s="276">
        <v>5000</v>
      </c>
      <c r="M28" s="283" t="s">
        <v>146</v>
      </c>
      <c r="N28" s="274"/>
      <c r="R28" s="2"/>
      <c r="S28" s="2"/>
      <c r="T28" s="2">
        <v>3005002.0290000001</v>
      </c>
      <c r="U28" s="2">
        <v>962</v>
      </c>
    </row>
    <row r="29" spans="1:22" s="261" customFormat="1" ht="13.2" x14ac:dyDescent="0.25">
      <c r="A29" s="273"/>
      <c r="B29" s="273">
        <v>15</v>
      </c>
      <c r="C29" s="273">
        <v>0</v>
      </c>
      <c r="D29" s="273"/>
      <c r="E29" s="282" t="s">
        <v>145</v>
      </c>
      <c r="F29" s="281"/>
      <c r="G29" s="280"/>
      <c r="H29" s="279"/>
      <c r="I29" s="285"/>
      <c r="J29" s="284"/>
      <c r="K29" s="276"/>
      <c r="L29" s="276"/>
      <c r="M29" s="283"/>
      <c r="N29" s="274"/>
      <c r="R29" s="2"/>
      <c r="S29" s="2"/>
      <c r="T29" s="2">
        <v>0</v>
      </c>
      <c r="U29" s="2">
        <v>1030</v>
      </c>
    </row>
    <row r="30" spans="1:22" s="261" customFormat="1" ht="13.2" x14ac:dyDescent="0.25">
      <c r="A30" s="273"/>
      <c r="B30" s="273">
        <v>16</v>
      </c>
      <c r="C30" s="273">
        <v>0</v>
      </c>
      <c r="D30" s="273"/>
      <c r="E30" s="282" t="s">
        <v>145</v>
      </c>
      <c r="F30" s="281"/>
      <c r="G30" s="280"/>
      <c r="H30" s="279"/>
      <c r="I30" s="278"/>
      <c r="J30" s="277" t="s">
        <v>169</v>
      </c>
      <c r="K30" s="276"/>
      <c r="L30" s="276"/>
      <c r="M30" s="275"/>
      <c r="N30" s="274"/>
      <c r="R30" s="2"/>
      <c r="S30" s="2"/>
      <c r="T30" s="2">
        <v>0</v>
      </c>
      <c r="U30" s="2">
        <v>1098</v>
      </c>
    </row>
    <row r="31" spans="1:22" s="261" customFormat="1" ht="13.2" x14ac:dyDescent="0.25">
      <c r="A31" s="273"/>
      <c r="B31" s="273">
        <v>17</v>
      </c>
      <c r="C31" s="273">
        <v>0</v>
      </c>
      <c r="D31" s="273"/>
      <c r="E31" s="282" t="s">
        <v>145</v>
      </c>
      <c r="F31" s="281"/>
      <c r="G31" s="280"/>
      <c r="H31" s="279"/>
      <c r="I31" s="278"/>
      <c r="J31" s="277" t="s">
        <v>169</v>
      </c>
      <c r="K31" s="276"/>
      <c r="L31" s="276"/>
      <c r="M31" s="275"/>
      <c r="N31" s="274"/>
      <c r="R31" s="2"/>
      <c r="S31" s="2"/>
      <c r="T31" s="2">
        <v>0</v>
      </c>
      <c r="U31" s="2">
        <v>1166</v>
      </c>
    </row>
    <row r="32" spans="1:22" s="261" customFormat="1" ht="13.2" x14ac:dyDescent="0.25">
      <c r="A32" s="273"/>
      <c r="B32" s="273">
        <v>18</v>
      </c>
      <c r="C32" s="273">
        <v>0</v>
      </c>
      <c r="D32" s="273"/>
      <c r="E32" s="282" t="s">
        <v>145</v>
      </c>
      <c r="F32" s="281"/>
      <c r="G32" s="280"/>
      <c r="H32" s="279"/>
      <c r="I32" s="278"/>
      <c r="J32" s="277" t="s">
        <v>169</v>
      </c>
      <c r="K32" s="276"/>
      <c r="L32" s="276"/>
      <c r="M32" s="275"/>
      <c r="N32" s="274"/>
      <c r="R32" s="2"/>
      <c r="S32" s="2"/>
      <c r="T32" s="2">
        <v>0</v>
      </c>
      <c r="U32" s="2">
        <v>1234</v>
      </c>
    </row>
    <row r="33" spans="1:23" s="261" customFormat="1" ht="13.8" thickBot="1" x14ac:dyDescent="0.3">
      <c r="A33" s="273"/>
      <c r="B33" s="273">
        <v>19</v>
      </c>
      <c r="C33" s="273">
        <v>0</v>
      </c>
      <c r="D33" s="273"/>
      <c r="E33" s="272" t="s">
        <v>145</v>
      </c>
      <c r="F33" s="271"/>
      <c r="G33" s="270"/>
      <c r="H33" s="269"/>
      <c r="I33" s="268"/>
      <c r="J33" s="267" t="s">
        <v>169</v>
      </c>
      <c r="K33" s="266"/>
      <c r="L33" s="266"/>
      <c r="M33" s="265"/>
      <c r="N33" s="264"/>
      <c r="R33" s="2"/>
      <c r="S33" s="2"/>
      <c r="T33" s="2">
        <v>0</v>
      </c>
      <c r="U33" s="2">
        <v>1302</v>
      </c>
    </row>
    <row r="34" spans="1:23" x14ac:dyDescent="0.3">
      <c r="A34" s="250"/>
      <c r="B34" s="250"/>
      <c r="C34" s="250"/>
      <c r="D34" s="250"/>
      <c r="E34" s="263"/>
      <c r="F34" s="263"/>
      <c r="G34" s="263"/>
      <c r="H34" s="263"/>
      <c r="I34" s="263"/>
      <c r="J34" s="263"/>
      <c r="K34" s="263"/>
      <c r="L34" s="263"/>
      <c r="M34" s="263"/>
      <c r="N34" s="263"/>
      <c r="O34" s="263"/>
      <c r="P34" s="263"/>
      <c r="Q34" s="263"/>
      <c r="R34" s="263"/>
      <c r="S34" s="263"/>
      <c r="T34" s="263"/>
      <c r="U34" s="263"/>
      <c r="V34" s="263"/>
      <c r="W34" s="263"/>
    </row>
    <row r="35" spans="1:23" x14ac:dyDescent="0.3">
      <c r="A35" s="250"/>
      <c r="B35" s="250"/>
      <c r="C35" s="250"/>
      <c r="D35" s="250"/>
    </row>
    <row r="36" spans="1:23" ht="16.2" thickBot="1" x14ac:dyDescent="0.35">
      <c r="A36" s="250"/>
      <c r="B36" s="250"/>
      <c r="C36" s="250"/>
      <c r="D36" s="250"/>
      <c r="E36" s="262" t="s">
        <v>144</v>
      </c>
      <c r="F36" s="262"/>
      <c r="G36" s="261"/>
      <c r="H36" s="261"/>
      <c r="I36" s="261"/>
      <c r="J36" s="261"/>
      <c r="K36" s="261"/>
      <c r="L36" s="261"/>
      <c r="M36" s="261"/>
      <c r="N36" s="261"/>
      <c r="O36" s="261"/>
      <c r="P36" s="261"/>
      <c r="Q36" s="261"/>
    </row>
    <row r="37" spans="1:23" ht="15" customHeight="1" x14ac:dyDescent="0.3">
      <c r="A37" s="250"/>
      <c r="B37" s="250"/>
      <c r="C37" s="250"/>
      <c r="D37" s="250"/>
      <c r="E37" s="313" t="s">
        <v>168</v>
      </c>
      <c r="F37" s="314"/>
      <c r="G37" s="319" t="s">
        <v>143</v>
      </c>
      <c r="H37" s="321" t="s">
        <v>142</v>
      </c>
      <c r="I37" s="321"/>
      <c r="J37" s="321"/>
      <c r="K37" s="321"/>
      <c r="L37" s="321"/>
      <c r="M37" s="321"/>
      <c r="N37" s="321" t="s">
        <v>140</v>
      </c>
      <c r="O37" s="329"/>
      <c r="P37" s="321" t="s">
        <v>141</v>
      </c>
      <c r="Q37" s="329"/>
      <c r="R37" s="321" t="s">
        <v>140</v>
      </c>
      <c r="S37" s="329"/>
    </row>
    <row r="38" spans="1:23" x14ac:dyDescent="0.3">
      <c r="A38" s="250"/>
      <c r="B38" s="250"/>
      <c r="C38" s="250"/>
      <c r="D38" s="250"/>
      <c r="E38" s="315"/>
      <c r="F38" s="316"/>
      <c r="G38" s="320"/>
      <c r="H38" s="322" t="s">
        <v>139</v>
      </c>
      <c r="I38" s="322"/>
      <c r="J38" s="322" t="s">
        <v>138</v>
      </c>
      <c r="K38" s="322"/>
      <c r="L38" s="322" t="s">
        <v>137</v>
      </c>
      <c r="M38" s="322"/>
      <c r="N38" s="322" t="s">
        <v>136</v>
      </c>
      <c r="O38" s="323"/>
      <c r="P38" s="322" t="s">
        <v>136</v>
      </c>
      <c r="Q38" s="323"/>
      <c r="R38" s="322" t="s">
        <v>136</v>
      </c>
      <c r="S38" s="323"/>
    </row>
    <row r="39" spans="1:23" x14ac:dyDescent="0.3">
      <c r="A39" s="250"/>
      <c r="B39" s="250"/>
      <c r="C39" s="250"/>
      <c r="D39" s="250"/>
      <c r="E39" s="317"/>
      <c r="F39" s="318"/>
      <c r="G39" s="320"/>
      <c r="H39" s="260" t="s">
        <v>135</v>
      </c>
      <c r="I39" s="260" t="s">
        <v>134</v>
      </c>
      <c r="J39" s="260" t="s">
        <v>135</v>
      </c>
      <c r="K39" s="260" t="s">
        <v>134</v>
      </c>
      <c r="L39" s="260" t="s">
        <v>135</v>
      </c>
      <c r="M39" s="260" t="s">
        <v>134</v>
      </c>
      <c r="N39" s="260" t="s">
        <v>135</v>
      </c>
      <c r="O39" s="259" t="s">
        <v>134</v>
      </c>
      <c r="P39" s="260" t="s">
        <v>135</v>
      </c>
      <c r="Q39" s="259" t="s">
        <v>134</v>
      </c>
      <c r="R39" s="260" t="s">
        <v>135</v>
      </c>
      <c r="S39" s="259" t="s">
        <v>134</v>
      </c>
    </row>
    <row r="40" spans="1:23" x14ac:dyDescent="0.3">
      <c r="A40" s="250"/>
      <c r="B40" s="250" t="s">
        <v>12</v>
      </c>
      <c r="C40" s="250">
        <v>1</v>
      </c>
      <c r="D40" s="250"/>
      <c r="E40" s="256" t="s">
        <v>170</v>
      </c>
      <c r="F40" s="255"/>
      <c r="G40" s="254" t="s">
        <v>67</v>
      </c>
      <c r="H40" s="252">
        <v>-0.14499999999999957</v>
      </c>
      <c r="I40" s="258">
        <v>-5.7965220867479336E-3</v>
      </c>
      <c r="J40" s="252">
        <v>-0.43749999999999645</v>
      </c>
      <c r="K40" s="258">
        <v>-1.5975181688023379E-2</v>
      </c>
      <c r="L40" s="252">
        <v>-0.36250000000000426</v>
      </c>
      <c r="M40" s="258">
        <v>-9.4373442350063827E-3</v>
      </c>
      <c r="N40" s="252">
        <v>-0.38062499999999488</v>
      </c>
      <c r="O40" s="257">
        <v>-3.5131405509166019E-3</v>
      </c>
      <c r="P40" s="252">
        <v>-0.36249999999999716</v>
      </c>
      <c r="Q40" s="251">
        <v>-3.5131405509166214E-3</v>
      </c>
      <c r="R40" s="252">
        <v>-0.40962499999999835</v>
      </c>
      <c r="S40" s="251">
        <v>-3.5131405509166349E-3</v>
      </c>
    </row>
    <row r="41" spans="1:23" x14ac:dyDescent="0.3">
      <c r="A41" s="250"/>
      <c r="B41" s="250" t="s">
        <v>12</v>
      </c>
      <c r="C41" s="250">
        <v>2</v>
      </c>
      <c r="D41" s="250"/>
      <c r="E41" s="256" t="s">
        <v>171</v>
      </c>
      <c r="F41" s="255"/>
      <c r="G41" s="254" t="s">
        <v>67</v>
      </c>
      <c r="H41" s="252">
        <v>0.53000000000000114</v>
      </c>
      <c r="I41" s="258">
        <v>7.2276012546024972E-3</v>
      </c>
      <c r="J41" s="252">
        <v>-0.25</v>
      </c>
      <c r="K41" s="258">
        <v>-3.1764876889501942E-3</v>
      </c>
      <c r="L41" s="252">
        <v>-4.9999999999997158E-2</v>
      </c>
      <c r="M41" s="258">
        <v>-4.7302221842119907E-4</v>
      </c>
      <c r="N41" s="252">
        <v>-14.752500000000055</v>
      </c>
      <c r="O41" s="257">
        <v>-4.8114118332924401E-2</v>
      </c>
      <c r="P41" s="252">
        <v>-14.050000000000011</v>
      </c>
      <c r="Q41" s="251">
        <v>-4.8114118332924262E-2</v>
      </c>
      <c r="R41" s="252">
        <v>-15.876500000000014</v>
      </c>
      <c r="S41" s="251">
        <v>-4.8114118332924269E-2</v>
      </c>
    </row>
    <row r="42" spans="1:23" x14ac:dyDescent="0.3">
      <c r="A42" s="250"/>
      <c r="B42" s="250" t="s">
        <v>0</v>
      </c>
      <c r="C42" s="250">
        <v>3</v>
      </c>
      <c r="D42" s="250"/>
      <c r="E42" s="256" t="s">
        <v>172</v>
      </c>
      <c r="F42" s="255"/>
      <c r="G42" s="254" t="s">
        <v>65</v>
      </c>
      <c r="H42" s="252">
        <v>49.193000000000438</v>
      </c>
      <c r="I42" s="258">
        <v>3.8001104660819261E-2</v>
      </c>
      <c r="J42" s="252">
        <v>189.93010000000049</v>
      </c>
      <c r="K42" s="258">
        <v>0.15814221751358612</v>
      </c>
      <c r="L42" s="252">
        <v>202.62610000000086</v>
      </c>
      <c r="M42" s="258">
        <v>8.3991339643506802E-2</v>
      </c>
      <c r="N42" s="252">
        <v>-562.0325069999999</v>
      </c>
      <c r="O42" s="257">
        <v>-3.4854063061078071E-2</v>
      </c>
      <c r="P42" s="252">
        <v>-497.3739000000005</v>
      </c>
      <c r="Q42" s="251">
        <v>-3.4854063061078112E-2</v>
      </c>
      <c r="R42" s="252">
        <v>-562.03250700000058</v>
      </c>
      <c r="S42" s="251">
        <v>-3.4854063061078112E-2</v>
      </c>
    </row>
    <row r="43" spans="1:23" x14ac:dyDescent="0.3">
      <c r="A43" s="250"/>
      <c r="B43" s="250" t="s">
        <v>0</v>
      </c>
      <c r="C43" s="250">
        <v>4</v>
      </c>
      <c r="D43" s="250"/>
      <c r="E43" s="256" t="s">
        <v>173</v>
      </c>
      <c r="F43" s="255"/>
      <c r="G43" s="254" t="s">
        <v>65</v>
      </c>
      <c r="H43" s="252">
        <v>197.51499999999942</v>
      </c>
      <c r="I43" s="258">
        <v>2.5577390009388381E-2</v>
      </c>
      <c r="J43" s="252">
        <v>517.46999999999935</v>
      </c>
      <c r="K43" s="258">
        <v>7.461449645452442E-2</v>
      </c>
      <c r="L43" s="252">
        <v>638.74499999999898</v>
      </c>
      <c r="M43" s="258">
        <v>3.4594032800815695E-2</v>
      </c>
      <c r="N43" s="252">
        <v>-2442.2181500000006</v>
      </c>
      <c r="O43" s="257">
        <v>-3.2798515788076334E-2</v>
      </c>
      <c r="P43" s="252">
        <v>-2161.2550000000047</v>
      </c>
      <c r="Q43" s="251">
        <v>-3.2798515788076396E-2</v>
      </c>
      <c r="R43" s="252">
        <v>-2442.2181500000061</v>
      </c>
      <c r="S43" s="251">
        <v>-3.2798515788076403E-2</v>
      </c>
    </row>
    <row r="44" spans="1:23" x14ac:dyDescent="0.3">
      <c r="A44" s="250"/>
      <c r="B44" s="250" t="s">
        <v>0</v>
      </c>
      <c r="C44" s="250">
        <v>5</v>
      </c>
      <c r="D44" s="250"/>
      <c r="E44" s="256" t="s">
        <v>174</v>
      </c>
      <c r="F44" s="255"/>
      <c r="G44" s="254" t="s">
        <v>65</v>
      </c>
      <c r="H44" s="252">
        <v>234.64000000000306</v>
      </c>
      <c r="I44" s="258">
        <v>7.7143836893258516E-3</v>
      </c>
      <c r="J44" s="252">
        <v>-815.35999999999694</v>
      </c>
      <c r="K44" s="258">
        <v>-2.8303337520840525E-2</v>
      </c>
      <c r="L44" s="252">
        <v>-527.86000000000058</v>
      </c>
      <c r="M44" s="258">
        <v>-9.3993989555709069E-3</v>
      </c>
      <c r="N44" s="252">
        <v>-24326.481800000052</v>
      </c>
      <c r="O44" s="257">
        <v>-5.3162579128869979E-2</v>
      </c>
      <c r="P44" s="252">
        <v>-21527.860000000044</v>
      </c>
      <c r="Q44" s="251">
        <v>-5.3162579128869972E-2</v>
      </c>
      <c r="R44" s="252">
        <v>-24326.481800000052</v>
      </c>
      <c r="S44" s="251">
        <v>-5.3162579128869979E-2</v>
      </c>
    </row>
    <row r="45" spans="1:23" x14ac:dyDescent="0.3">
      <c r="A45" s="250"/>
      <c r="B45" s="250">
        <v>0</v>
      </c>
      <c r="C45" s="250">
        <v>6</v>
      </c>
      <c r="D45" s="250"/>
      <c r="E45" s="256" t="s">
        <v>175</v>
      </c>
      <c r="F45" s="255"/>
      <c r="G45" s="254" t="s">
        <v>65</v>
      </c>
      <c r="H45" s="252">
        <v>0</v>
      </c>
      <c r="I45" s="258">
        <v>0</v>
      </c>
      <c r="J45" s="252">
        <v>0</v>
      </c>
      <c r="K45" s="258">
        <v>0</v>
      </c>
      <c r="L45" s="252">
        <v>0</v>
      </c>
      <c r="M45" s="258">
        <v>0</v>
      </c>
      <c r="N45" s="252">
        <v>0</v>
      </c>
      <c r="O45" s="257">
        <v>0</v>
      </c>
      <c r="P45" s="252">
        <v>0</v>
      </c>
      <c r="Q45" s="251">
        <v>0</v>
      </c>
      <c r="R45" s="252">
        <v>0</v>
      </c>
      <c r="S45" s="251">
        <v>0</v>
      </c>
    </row>
    <row r="46" spans="1:23" x14ac:dyDescent="0.3">
      <c r="A46" s="250"/>
      <c r="B46" s="250" t="s">
        <v>12</v>
      </c>
      <c r="C46" s="250">
        <v>7</v>
      </c>
      <c r="D46" s="250"/>
      <c r="E46" s="256" t="s">
        <v>176</v>
      </c>
      <c r="F46" s="255"/>
      <c r="G46" s="254" t="s">
        <v>67</v>
      </c>
      <c r="H46" s="252">
        <v>0</v>
      </c>
      <c r="I46" s="258">
        <v>0</v>
      </c>
      <c r="J46" s="252">
        <v>-0.11700000000000266</v>
      </c>
      <c r="K46" s="258">
        <v>-7.6769175168362432E-3</v>
      </c>
      <c r="L46" s="252">
        <v>-8.7000000000003297E-2</v>
      </c>
      <c r="M46" s="258">
        <v>-4.5099938353051483E-3</v>
      </c>
      <c r="N46" s="252">
        <v>-2.2963499999999897</v>
      </c>
      <c r="O46" s="257">
        <v>-4.6090998594466699E-2</v>
      </c>
      <c r="P46" s="252">
        <v>-2.1869999999999976</v>
      </c>
      <c r="Q46" s="251">
        <v>-4.6090998594466852E-2</v>
      </c>
      <c r="R46" s="252">
        <v>-2.4713099999999981</v>
      </c>
      <c r="S46" s="251">
        <v>-4.6090998594466873E-2</v>
      </c>
    </row>
    <row r="47" spans="1:23" x14ac:dyDescent="0.3">
      <c r="A47" s="250"/>
      <c r="B47" s="250" t="s">
        <v>0</v>
      </c>
      <c r="C47" s="250">
        <v>8</v>
      </c>
      <c r="D47" s="250"/>
      <c r="E47" s="256" t="s">
        <v>177</v>
      </c>
      <c r="F47" s="255"/>
      <c r="G47" s="254" t="s">
        <v>65</v>
      </c>
      <c r="H47" s="252">
        <v>-0.3718300000000001</v>
      </c>
      <c r="I47" s="258">
        <v>0.67174317561830421</v>
      </c>
      <c r="J47" s="252">
        <v>-0.32902200000000015</v>
      </c>
      <c r="K47" s="258">
        <v>0.7019426510665191</v>
      </c>
      <c r="L47" s="252">
        <v>-0.32508200000000009</v>
      </c>
      <c r="M47" s="258">
        <v>3.3792096930788396</v>
      </c>
      <c r="N47" s="252">
        <v>-0.62837265999999969</v>
      </c>
      <c r="O47" s="257">
        <v>-0.15055559547518269</v>
      </c>
      <c r="P47" s="252">
        <v>-0.55608199999999997</v>
      </c>
      <c r="Q47" s="251">
        <v>-0.15055559547518274</v>
      </c>
      <c r="R47" s="252">
        <v>-0.62837265999999992</v>
      </c>
      <c r="S47" s="251">
        <v>-0.15055559547518274</v>
      </c>
    </row>
    <row r="48" spans="1:23" x14ac:dyDescent="0.3">
      <c r="A48" s="250"/>
      <c r="B48" s="250" t="s">
        <v>8</v>
      </c>
      <c r="C48" s="250">
        <v>9</v>
      </c>
      <c r="D48" s="250"/>
      <c r="E48" s="256" t="s">
        <v>178</v>
      </c>
      <c r="F48" s="255"/>
      <c r="G48" s="254" t="s">
        <v>67</v>
      </c>
      <c r="H48" s="252">
        <v>-0.14499999999999957</v>
      </c>
      <c r="I48" s="258">
        <v>-5.7965220867479336E-3</v>
      </c>
      <c r="J48" s="252">
        <v>0.83750000000000213</v>
      </c>
      <c r="K48" s="258">
        <v>3.034409295618502E-2</v>
      </c>
      <c r="L48" s="252">
        <v>0.91249999999999432</v>
      </c>
      <c r="M48" s="258">
        <v>2.3624534305412653E-2</v>
      </c>
      <c r="N48" s="252">
        <v>0.95812499999998124</v>
      </c>
      <c r="O48" s="257">
        <v>7.635638222205708E-3</v>
      </c>
      <c r="P48" s="252">
        <v>0.91249999999999432</v>
      </c>
      <c r="Q48" s="251">
        <v>7.6356382222058103E-3</v>
      </c>
      <c r="R48" s="252">
        <v>1.0311249999999923</v>
      </c>
      <c r="S48" s="251">
        <v>7.6356382222057999E-3</v>
      </c>
    </row>
    <row r="49" spans="1:19" x14ac:dyDescent="0.3">
      <c r="A49" s="250"/>
      <c r="B49" s="250" t="s">
        <v>8</v>
      </c>
      <c r="C49" s="250">
        <v>10</v>
      </c>
      <c r="D49" s="250"/>
      <c r="E49" s="256" t="s">
        <v>179</v>
      </c>
      <c r="F49" s="255"/>
      <c r="G49" s="254" t="s">
        <v>67</v>
      </c>
      <c r="H49" s="252">
        <v>0.53000000000000114</v>
      </c>
      <c r="I49" s="258">
        <v>7.2276012546024972E-3</v>
      </c>
      <c r="J49" s="252">
        <v>3.1500000000000057</v>
      </c>
      <c r="K49" s="258">
        <v>3.9735801073749716E-2</v>
      </c>
      <c r="L49" s="252">
        <v>3.3500000000000085</v>
      </c>
      <c r="M49" s="258">
        <v>3.1522410081149116E-2</v>
      </c>
      <c r="N49" s="252">
        <v>-11.182500000000061</v>
      </c>
      <c r="O49" s="257">
        <v>-3.1700730813467713E-2</v>
      </c>
      <c r="P49" s="252">
        <v>-10.650000000000034</v>
      </c>
      <c r="Q49" s="251">
        <v>-3.1700730813467644E-2</v>
      </c>
      <c r="R49" s="252">
        <v>-12.034500000000037</v>
      </c>
      <c r="S49" s="251">
        <v>-3.1700730813467637E-2</v>
      </c>
    </row>
    <row r="50" spans="1:19" x14ac:dyDescent="0.3">
      <c r="A50" s="250"/>
      <c r="B50" s="250" t="s">
        <v>8</v>
      </c>
      <c r="C50" s="250">
        <v>11</v>
      </c>
      <c r="D50" s="250"/>
      <c r="E50" s="256" t="s">
        <v>180</v>
      </c>
      <c r="F50" s="255"/>
      <c r="G50" s="254" t="s">
        <v>67</v>
      </c>
      <c r="H50" s="252">
        <v>0</v>
      </c>
      <c r="I50" s="258">
        <v>0</v>
      </c>
      <c r="J50" s="252">
        <v>0.39299999999999713</v>
      </c>
      <c r="K50" s="258">
        <v>2.5642631756148167E-2</v>
      </c>
      <c r="L50" s="252">
        <v>0.42299999999999471</v>
      </c>
      <c r="M50" s="258">
        <v>2.1831086228145412E-2</v>
      </c>
      <c r="N50" s="252">
        <v>-1.8950100000000063</v>
      </c>
      <c r="O50" s="257">
        <v>-3.1154696723796716E-2</v>
      </c>
      <c r="P50" s="252">
        <v>-1.6770000000000067</v>
      </c>
      <c r="Q50" s="251">
        <v>-3.1154696723796737E-2</v>
      </c>
      <c r="R50" s="252">
        <v>-1.8950100000000081</v>
      </c>
      <c r="S50" s="251">
        <v>-3.1154696723796747E-2</v>
      </c>
    </row>
    <row r="51" spans="1:19" x14ac:dyDescent="0.3">
      <c r="A51" s="250"/>
      <c r="B51" s="250" t="s">
        <v>0</v>
      </c>
      <c r="C51" s="250">
        <v>12</v>
      </c>
      <c r="D51" s="250"/>
      <c r="E51" s="256" t="s">
        <v>172</v>
      </c>
      <c r="F51" s="255"/>
      <c r="G51" s="254" t="s">
        <v>65</v>
      </c>
      <c r="H51" s="252">
        <v>0</v>
      </c>
      <c r="I51" s="258">
        <v>0</v>
      </c>
      <c r="J51" s="252">
        <v>0</v>
      </c>
      <c r="K51" s="258">
        <v>0</v>
      </c>
      <c r="L51" s="252">
        <v>0</v>
      </c>
      <c r="M51" s="258">
        <v>0</v>
      </c>
      <c r="N51" s="252">
        <v>0</v>
      </c>
      <c r="O51" s="257">
        <v>0</v>
      </c>
      <c r="P51" s="252">
        <v>0</v>
      </c>
      <c r="Q51" s="251">
        <v>0</v>
      </c>
      <c r="R51" s="252">
        <v>0</v>
      </c>
      <c r="S51" s="251">
        <v>0</v>
      </c>
    </row>
    <row r="52" spans="1:19" x14ac:dyDescent="0.3">
      <c r="A52" s="250"/>
      <c r="B52" s="250" t="s">
        <v>0</v>
      </c>
      <c r="C52" s="250">
        <v>13</v>
      </c>
      <c r="D52" s="250"/>
      <c r="E52" s="256" t="s">
        <v>173</v>
      </c>
      <c r="F52" s="255"/>
      <c r="G52" s="254" t="s">
        <v>65</v>
      </c>
      <c r="H52" s="252">
        <v>0</v>
      </c>
      <c r="I52" s="258">
        <v>0</v>
      </c>
      <c r="J52" s="252">
        <v>0</v>
      </c>
      <c r="K52" s="258">
        <v>0</v>
      </c>
      <c r="L52" s="252">
        <v>0</v>
      </c>
      <c r="M52" s="258">
        <v>0</v>
      </c>
      <c r="N52" s="252">
        <v>0</v>
      </c>
      <c r="O52" s="257">
        <v>0</v>
      </c>
      <c r="P52" s="252">
        <v>0</v>
      </c>
      <c r="Q52" s="251">
        <v>0</v>
      </c>
      <c r="R52" s="252">
        <v>0</v>
      </c>
      <c r="S52" s="251">
        <v>0</v>
      </c>
    </row>
    <row r="53" spans="1:19" x14ac:dyDescent="0.3">
      <c r="A53" s="250"/>
      <c r="B53" s="250" t="s">
        <v>0</v>
      </c>
      <c r="C53" s="250">
        <v>14</v>
      </c>
      <c r="D53" s="250"/>
      <c r="E53" s="256" t="s">
        <v>174</v>
      </c>
      <c r="F53" s="255"/>
      <c r="G53" s="254" t="s">
        <v>65</v>
      </c>
      <c r="H53" s="252">
        <v>234.64000000000306</v>
      </c>
      <c r="I53" s="258">
        <v>7.7143836893258516E-3</v>
      </c>
      <c r="J53" s="252">
        <v>-815.35999999999694</v>
      </c>
      <c r="K53" s="258">
        <v>-2.8303337520840525E-2</v>
      </c>
      <c r="L53" s="252">
        <v>-527.86000000000058</v>
      </c>
      <c r="M53" s="258">
        <v>-9.3993989555709069E-3</v>
      </c>
      <c r="N53" s="252">
        <v>-24326.481800000052</v>
      </c>
      <c r="O53" s="257">
        <v>-5.3162579128869979E-2</v>
      </c>
      <c r="P53" s="252">
        <v>-24326.481800000052</v>
      </c>
      <c r="Q53" s="251">
        <v>-5.3162579128869979E-2</v>
      </c>
      <c r="R53" s="252">
        <v>-24326.481800000052</v>
      </c>
      <c r="S53" s="251">
        <v>-5.3162579128869979E-2</v>
      </c>
    </row>
    <row r="54" spans="1:19" x14ac:dyDescent="0.3">
      <c r="A54" s="250"/>
      <c r="B54" s="250">
        <v>0</v>
      </c>
      <c r="C54" s="250">
        <v>15</v>
      </c>
      <c r="D54" s="250"/>
      <c r="E54" s="256" t="s">
        <v>169</v>
      </c>
      <c r="F54" s="255"/>
      <c r="G54" s="254">
        <v>0</v>
      </c>
      <c r="H54" s="252" t="s">
        <v>169</v>
      </c>
      <c r="I54" s="253" t="s">
        <v>169</v>
      </c>
      <c r="J54" s="252" t="s">
        <v>169</v>
      </c>
      <c r="K54" s="253" t="s">
        <v>169</v>
      </c>
      <c r="L54" s="252" t="s">
        <v>169</v>
      </c>
      <c r="M54" s="253" t="s">
        <v>169</v>
      </c>
      <c r="N54" s="252" t="s">
        <v>169</v>
      </c>
      <c r="O54" s="251" t="s">
        <v>169</v>
      </c>
      <c r="P54" s="252" t="s">
        <v>169</v>
      </c>
      <c r="Q54" s="251" t="s">
        <v>169</v>
      </c>
      <c r="R54" s="252" t="s">
        <v>169</v>
      </c>
      <c r="S54" s="251" t="s">
        <v>169</v>
      </c>
    </row>
    <row r="55" spans="1:19" x14ac:dyDescent="0.3">
      <c r="A55" s="250"/>
      <c r="B55" s="250">
        <v>0</v>
      </c>
      <c r="C55" s="250">
        <v>16</v>
      </c>
      <c r="D55" s="250"/>
      <c r="E55" s="256" t="s">
        <v>169</v>
      </c>
      <c r="F55" s="255"/>
      <c r="G55" s="254" t="s">
        <v>169</v>
      </c>
      <c r="H55" s="252" t="s">
        <v>169</v>
      </c>
      <c r="I55" s="253" t="s">
        <v>169</v>
      </c>
      <c r="J55" s="252" t="s">
        <v>169</v>
      </c>
      <c r="K55" s="253" t="s">
        <v>169</v>
      </c>
      <c r="L55" s="252" t="s">
        <v>169</v>
      </c>
      <c r="M55" s="253" t="s">
        <v>169</v>
      </c>
      <c r="N55" s="252" t="s">
        <v>169</v>
      </c>
      <c r="O55" s="251" t="s">
        <v>169</v>
      </c>
      <c r="P55" s="252" t="s">
        <v>169</v>
      </c>
      <c r="Q55" s="251" t="s">
        <v>169</v>
      </c>
      <c r="R55" s="252" t="s">
        <v>169</v>
      </c>
      <c r="S55" s="251" t="s">
        <v>169</v>
      </c>
    </row>
    <row r="56" spans="1:19" x14ac:dyDescent="0.3">
      <c r="A56" s="250"/>
      <c r="B56" s="250">
        <v>0</v>
      </c>
      <c r="C56" s="250">
        <v>17</v>
      </c>
      <c r="D56" s="250"/>
      <c r="E56" s="256" t="s">
        <v>169</v>
      </c>
      <c r="F56" s="255"/>
      <c r="G56" s="254" t="s">
        <v>169</v>
      </c>
      <c r="H56" s="252" t="s">
        <v>169</v>
      </c>
      <c r="I56" s="253" t="s">
        <v>169</v>
      </c>
      <c r="J56" s="252" t="s">
        <v>169</v>
      </c>
      <c r="K56" s="253" t="s">
        <v>169</v>
      </c>
      <c r="L56" s="252" t="s">
        <v>169</v>
      </c>
      <c r="M56" s="253" t="s">
        <v>169</v>
      </c>
      <c r="N56" s="252" t="s">
        <v>169</v>
      </c>
      <c r="O56" s="251" t="s">
        <v>169</v>
      </c>
      <c r="P56" s="252" t="s">
        <v>169</v>
      </c>
      <c r="Q56" s="251" t="s">
        <v>169</v>
      </c>
      <c r="R56" s="252" t="s">
        <v>169</v>
      </c>
      <c r="S56" s="251" t="s">
        <v>169</v>
      </c>
    </row>
    <row r="57" spans="1:19" x14ac:dyDescent="0.3">
      <c r="A57" s="250"/>
      <c r="B57" s="250">
        <v>0</v>
      </c>
      <c r="C57" s="250">
        <v>18</v>
      </c>
      <c r="D57" s="250"/>
      <c r="E57" s="256" t="s">
        <v>169</v>
      </c>
      <c r="F57" s="255"/>
      <c r="G57" s="254" t="s">
        <v>169</v>
      </c>
      <c r="H57" s="252" t="s">
        <v>169</v>
      </c>
      <c r="I57" s="253" t="s">
        <v>169</v>
      </c>
      <c r="J57" s="252" t="s">
        <v>169</v>
      </c>
      <c r="K57" s="253" t="s">
        <v>169</v>
      </c>
      <c r="L57" s="252" t="s">
        <v>169</v>
      </c>
      <c r="M57" s="253" t="s">
        <v>169</v>
      </c>
      <c r="N57" s="252" t="s">
        <v>169</v>
      </c>
      <c r="O57" s="251" t="s">
        <v>169</v>
      </c>
      <c r="P57" s="252" t="s">
        <v>169</v>
      </c>
      <c r="Q57" s="251" t="s">
        <v>169</v>
      </c>
      <c r="R57" s="252" t="s">
        <v>169</v>
      </c>
      <c r="S57" s="251" t="s">
        <v>169</v>
      </c>
    </row>
    <row r="58" spans="1:19" x14ac:dyDescent="0.3">
      <c r="A58" s="250"/>
      <c r="B58" s="250">
        <v>0</v>
      </c>
      <c r="C58" s="250">
        <v>19</v>
      </c>
      <c r="D58" s="250"/>
      <c r="E58" s="256" t="s">
        <v>169</v>
      </c>
      <c r="F58" s="255"/>
      <c r="G58" s="254" t="s">
        <v>169</v>
      </c>
      <c r="H58" s="252" t="s">
        <v>169</v>
      </c>
      <c r="I58" s="253" t="s">
        <v>169</v>
      </c>
      <c r="J58" s="252" t="s">
        <v>169</v>
      </c>
      <c r="K58" s="253" t="s">
        <v>169</v>
      </c>
      <c r="L58" s="252" t="s">
        <v>169</v>
      </c>
      <c r="M58" s="253" t="s">
        <v>169</v>
      </c>
      <c r="N58" s="252" t="s">
        <v>169</v>
      </c>
      <c r="O58" s="251" t="s">
        <v>169</v>
      </c>
      <c r="P58" s="252" t="s">
        <v>169</v>
      </c>
      <c r="Q58" s="251" t="s">
        <v>169</v>
      </c>
      <c r="R58" s="252" t="s">
        <v>169</v>
      </c>
      <c r="S58" s="251" t="s">
        <v>169</v>
      </c>
    </row>
    <row r="59" spans="1:19" ht="15" thickBot="1" x14ac:dyDescent="0.35">
      <c r="A59" s="250"/>
      <c r="B59" s="250">
        <v>0</v>
      </c>
      <c r="C59" s="250">
        <v>0</v>
      </c>
      <c r="D59" s="250"/>
      <c r="E59" s="249" t="s">
        <v>169</v>
      </c>
      <c r="F59" s="248"/>
      <c r="G59" s="247" t="s">
        <v>169</v>
      </c>
      <c r="H59" s="245" t="s">
        <v>169</v>
      </c>
      <c r="I59" s="246" t="s">
        <v>169</v>
      </c>
      <c r="J59" s="245" t="s">
        <v>169</v>
      </c>
      <c r="K59" s="246" t="s">
        <v>169</v>
      </c>
      <c r="L59" s="245" t="s">
        <v>169</v>
      </c>
      <c r="M59" s="246" t="s">
        <v>169</v>
      </c>
      <c r="N59" s="245" t="s">
        <v>169</v>
      </c>
      <c r="O59" s="244" t="s">
        <v>169</v>
      </c>
      <c r="P59" s="245" t="s">
        <v>169</v>
      </c>
      <c r="Q59" s="244" t="s">
        <v>169</v>
      </c>
      <c r="R59" s="245" t="s">
        <v>169</v>
      </c>
      <c r="S59" s="244" t="s">
        <v>169</v>
      </c>
    </row>
    <row r="62" spans="1:19" x14ac:dyDescent="0.3">
      <c r="E62" s="165" t="s">
        <v>71</v>
      </c>
      <c r="F62" s="301" t="s">
        <v>153</v>
      </c>
      <c r="G62" s="301"/>
      <c r="H62" s="301"/>
      <c r="I62" s="301"/>
      <c r="J62" s="301"/>
      <c r="K62" s="301"/>
      <c r="L62" s="160" t="s">
        <v>169</v>
      </c>
      <c r="M62" s="160"/>
      <c r="N62" s="160"/>
    </row>
    <row r="63" spans="1:19" x14ac:dyDescent="0.3">
      <c r="E63" s="165" t="s">
        <v>70</v>
      </c>
      <c r="F63" s="302" t="s">
        <v>12</v>
      </c>
      <c r="G63" s="303"/>
      <c r="H63" s="304"/>
      <c r="I63" s="172"/>
      <c r="J63" s="171"/>
      <c r="K63" s="160"/>
      <c r="L63" s="160"/>
      <c r="M63" s="160"/>
      <c r="N63" s="160"/>
    </row>
    <row r="64" spans="1:19" x14ac:dyDescent="0.3">
      <c r="E64" s="165" t="s">
        <v>68</v>
      </c>
      <c r="F64" s="168">
        <v>750</v>
      </c>
      <c r="G64" s="170" t="s">
        <v>67</v>
      </c>
      <c r="H64" s="160"/>
      <c r="I64" s="160"/>
      <c r="J64" s="160"/>
      <c r="K64" s="169"/>
      <c r="L64" s="169"/>
      <c r="M64" s="169"/>
      <c r="N64" s="169"/>
    </row>
    <row r="65" spans="1:14" x14ac:dyDescent="0.3">
      <c r="E65" s="165" t="s">
        <v>66</v>
      </c>
      <c r="F65" s="168">
        <v>0</v>
      </c>
      <c r="G65" s="167" t="s">
        <v>65</v>
      </c>
      <c r="H65" s="166"/>
      <c r="I65" s="166"/>
      <c r="J65" s="166"/>
      <c r="K65" s="166"/>
      <c r="L65" s="160"/>
      <c r="M65" s="160"/>
      <c r="N65" s="160"/>
    </row>
    <row r="66" spans="1:14" x14ac:dyDescent="0.3">
      <c r="E66" s="165" t="s">
        <v>64</v>
      </c>
      <c r="F66" s="164">
        <v>1.036</v>
      </c>
      <c r="G66" s="160"/>
      <c r="H66" s="160"/>
      <c r="I66" s="160"/>
      <c r="J66" s="160"/>
      <c r="K66" s="160"/>
      <c r="L66" s="160"/>
      <c r="M66" s="160"/>
      <c r="N66" s="160"/>
    </row>
    <row r="67" spans="1:14" x14ac:dyDescent="0.3">
      <c r="E67" s="165" t="s">
        <v>63</v>
      </c>
      <c r="F67" s="164">
        <v>1.036</v>
      </c>
      <c r="G67" s="160"/>
      <c r="H67" s="160"/>
      <c r="I67" s="160"/>
      <c r="J67" s="160"/>
      <c r="K67" s="160"/>
      <c r="L67" s="160"/>
      <c r="M67" s="160"/>
      <c r="N67" s="160"/>
    </row>
    <row r="68" spans="1:14" x14ac:dyDescent="0.3">
      <c r="E68" s="160"/>
      <c r="F68" s="160"/>
      <c r="G68" s="160"/>
      <c r="H68" s="160"/>
      <c r="I68" s="160"/>
      <c r="J68" s="160"/>
      <c r="K68" s="160"/>
      <c r="L68" s="160"/>
      <c r="M68" s="160"/>
      <c r="N68" s="160"/>
    </row>
    <row r="69" spans="1:14" x14ac:dyDescent="0.3">
      <c r="E69" s="160"/>
      <c r="F69" s="163"/>
      <c r="G69" s="305" t="s">
        <v>62</v>
      </c>
      <c r="H69" s="306"/>
      <c r="I69" s="306"/>
      <c r="J69" s="306" t="s">
        <v>61</v>
      </c>
      <c r="K69" s="306"/>
      <c r="L69" s="306"/>
      <c r="M69" s="306" t="s">
        <v>60</v>
      </c>
      <c r="N69" s="307"/>
    </row>
    <row r="70" spans="1:14" x14ac:dyDescent="0.3">
      <c r="E70" s="160"/>
      <c r="F70" s="324"/>
      <c r="G70" s="162" t="s">
        <v>59</v>
      </c>
      <c r="H70" s="161" t="s">
        <v>58</v>
      </c>
      <c r="I70" s="161" t="s">
        <v>57</v>
      </c>
      <c r="J70" s="161" t="s">
        <v>59</v>
      </c>
      <c r="K70" s="161" t="s">
        <v>58</v>
      </c>
      <c r="L70" s="161" t="s">
        <v>57</v>
      </c>
      <c r="M70" s="325" t="s">
        <v>56</v>
      </c>
      <c r="N70" s="327" t="s">
        <v>55</v>
      </c>
    </row>
    <row r="71" spans="1:14" x14ac:dyDescent="0.3">
      <c r="E71" s="160"/>
      <c r="F71" s="324"/>
      <c r="G71" s="159" t="s">
        <v>54</v>
      </c>
      <c r="H71" s="158"/>
      <c r="I71" s="158" t="s">
        <v>54</v>
      </c>
      <c r="J71" s="158" t="s">
        <v>54</v>
      </c>
      <c r="K71" s="158"/>
      <c r="L71" s="158" t="s">
        <v>54</v>
      </c>
      <c r="M71" s="326"/>
      <c r="N71" s="328"/>
    </row>
    <row r="72" spans="1:14" x14ac:dyDescent="0.3">
      <c r="A72" s="1" t="s">
        <v>153</v>
      </c>
      <c r="D72" s="1" t="s">
        <v>102</v>
      </c>
      <c r="E72" s="157" t="s">
        <v>52</v>
      </c>
      <c r="F72" s="156"/>
      <c r="G72" s="155">
        <v>21.61</v>
      </c>
      <c r="H72" s="154">
        <v>1</v>
      </c>
      <c r="I72" s="151">
        <v>21.61</v>
      </c>
      <c r="J72" s="153">
        <v>24.18</v>
      </c>
      <c r="K72" s="152">
        <v>1</v>
      </c>
      <c r="L72" s="151">
        <v>24.18</v>
      </c>
      <c r="M72" s="150">
        <v>2.5700000000000003</v>
      </c>
      <c r="N72" s="149">
        <v>0.11892642295233689</v>
      </c>
    </row>
    <row r="73" spans="1:14" x14ac:dyDescent="0.3">
      <c r="A73" s="1" t="s">
        <v>153</v>
      </c>
      <c r="D73" s="1" t="s">
        <v>101</v>
      </c>
      <c r="E73" s="132" t="s">
        <v>50</v>
      </c>
      <c r="F73" s="76"/>
      <c r="G73" s="105">
        <v>3.5000000000000001E-3</v>
      </c>
      <c r="H73" s="72">
        <v>750</v>
      </c>
      <c r="I73" s="108">
        <v>2.625</v>
      </c>
      <c r="J73" s="147">
        <v>0</v>
      </c>
      <c r="K73" s="145">
        <v>750</v>
      </c>
      <c r="L73" s="108">
        <v>0</v>
      </c>
      <c r="M73" s="70">
        <v>-2.625</v>
      </c>
      <c r="N73" s="99">
        <v>-1</v>
      </c>
    </row>
    <row r="74" spans="1:14" x14ac:dyDescent="0.3">
      <c r="A74" s="1" t="s">
        <v>153</v>
      </c>
      <c r="D74" s="1" t="s">
        <v>100</v>
      </c>
      <c r="E74" s="132" t="s">
        <v>48</v>
      </c>
      <c r="F74" s="76"/>
      <c r="G74" s="148">
        <v>0.93</v>
      </c>
      <c r="H74" s="72">
        <v>1</v>
      </c>
      <c r="I74" s="108">
        <v>0.93</v>
      </c>
      <c r="J74" s="147">
        <v>0.69000000000000006</v>
      </c>
      <c r="K74" s="145">
        <v>1</v>
      </c>
      <c r="L74" s="108">
        <v>0.69000000000000006</v>
      </c>
      <c r="M74" s="70">
        <v>-0.24</v>
      </c>
      <c r="N74" s="99">
        <v>-0.25806451612903225</v>
      </c>
    </row>
    <row r="75" spans="1:14" x14ac:dyDescent="0.3">
      <c r="A75" s="1" t="s">
        <v>153</v>
      </c>
      <c r="D75" s="1" t="s">
        <v>99</v>
      </c>
      <c r="E75" s="146" t="s">
        <v>46</v>
      </c>
      <c r="F75" s="76"/>
      <c r="G75" s="105">
        <v>-2.0000000000000001E-4</v>
      </c>
      <c r="H75" s="72">
        <v>750</v>
      </c>
      <c r="I75" s="108">
        <v>-0.15</v>
      </c>
      <c r="J75" s="243">
        <v>0</v>
      </c>
      <c r="K75" s="145">
        <v>750</v>
      </c>
      <c r="L75" s="108">
        <v>0</v>
      </c>
      <c r="M75" s="70">
        <v>0.15</v>
      </c>
      <c r="N75" s="99">
        <v>-1</v>
      </c>
    </row>
    <row r="76" spans="1:14" x14ac:dyDescent="0.3">
      <c r="A76" s="1" t="s">
        <v>153</v>
      </c>
      <c r="B76" s="144" t="s">
        <v>45</v>
      </c>
      <c r="C76" s="1">
        <v>1</v>
      </c>
      <c r="E76" s="143" t="s">
        <v>44</v>
      </c>
      <c r="F76" s="124"/>
      <c r="G76" s="142"/>
      <c r="H76" s="122"/>
      <c r="I76" s="140">
        <v>25.015000000000001</v>
      </c>
      <c r="J76" s="141"/>
      <c r="K76" s="128"/>
      <c r="L76" s="140">
        <v>24.87</v>
      </c>
      <c r="M76" s="118">
        <v>-0.14499999999999957</v>
      </c>
      <c r="N76" s="117">
        <v>-5.7965220867479336E-3</v>
      </c>
    </row>
    <row r="77" spans="1:14" x14ac:dyDescent="0.3">
      <c r="A77" s="1" t="s">
        <v>153</v>
      </c>
      <c r="B77" s="11"/>
      <c r="E77" s="137" t="s">
        <v>43</v>
      </c>
      <c r="F77" s="76"/>
      <c r="G77" s="105">
        <v>8.1990000000000007E-2</v>
      </c>
      <c r="H77" s="107">
        <v>27</v>
      </c>
      <c r="I77" s="139">
        <v>2.21373</v>
      </c>
      <c r="J77" s="102">
        <v>8.1990000000000007E-2</v>
      </c>
      <c r="K77" s="107">
        <v>27</v>
      </c>
      <c r="L77" s="108">
        <v>2.21373</v>
      </c>
      <c r="M77" s="70">
        <v>0</v>
      </c>
      <c r="N77" s="99">
        <v>0</v>
      </c>
    </row>
    <row r="78" spans="1:14" x14ac:dyDescent="0.3">
      <c r="A78" s="1" t="s">
        <v>153</v>
      </c>
      <c r="B78" s="11"/>
      <c r="D78" s="1" t="s">
        <v>98</v>
      </c>
      <c r="E78" s="137" t="s">
        <v>41</v>
      </c>
      <c r="F78" s="76"/>
      <c r="G78" s="105">
        <v>-7.5000000000000002E-4</v>
      </c>
      <c r="H78" s="101">
        <v>750</v>
      </c>
      <c r="I78" s="108">
        <v>-0.5625</v>
      </c>
      <c r="J78" s="138">
        <v>-1.14E-3</v>
      </c>
      <c r="K78" s="101">
        <v>750</v>
      </c>
      <c r="L78" s="108">
        <v>-0.85499999999999998</v>
      </c>
      <c r="M78" s="70">
        <v>-0.29249999999999998</v>
      </c>
      <c r="N78" s="99">
        <v>0.52</v>
      </c>
    </row>
    <row r="79" spans="1:14" x14ac:dyDescent="0.3">
      <c r="A79" s="1" t="s">
        <v>153</v>
      </c>
      <c r="B79" s="11"/>
      <c r="D79" s="1" t="s">
        <v>97</v>
      </c>
      <c r="E79" s="137" t="s">
        <v>39</v>
      </c>
      <c r="F79" s="76"/>
      <c r="G79" s="214"/>
      <c r="H79" s="212"/>
      <c r="I79" s="232"/>
      <c r="J79" s="213"/>
      <c r="K79" s="212"/>
      <c r="L79" s="232"/>
      <c r="M79" s="111"/>
      <c r="N79" s="110"/>
    </row>
    <row r="80" spans="1:14" x14ac:dyDescent="0.3">
      <c r="A80" s="1" t="s">
        <v>153</v>
      </c>
      <c r="B80" s="11"/>
      <c r="D80" s="1" t="s">
        <v>96</v>
      </c>
      <c r="E80" s="132" t="s">
        <v>37</v>
      </c>
      <c r="F80" s="76"/>
      <c r="G80" s="105">
        <v>2.0000000000000001E-4</v>
      </c>
      <c r="H80" s="101">
        <v>750</v>
      </c>
      <c r="I80" s="108">
        <v>0.15</v>
      </c>
      <c r="J80" s="102">
        <v>2.0000000000000001E-4</v>
      </c>
      <c r="K80" s="101">
        <v>750</v>
      </c>
      <c r="L80" s="108">
        <v>0.15</v>
      </c>
      <c r="M80" s="70">
        <v>0</v>
      </c>
      <c r="N80" s="99">
        <v>0</v>
      </c>
    </row>
    <row r="81" spans="1:14" ht="26.4" x14ac:dyDescent="0.3">
      <c r="A81" s="1" t="s">
        <v>153</v>
      </c>
      <c r="B81" s="11"/>
      <c r="D81" s="1" t="s">
        <v>133</v>
      </c>
      <c r="E81" s="131" t="s">
        <v>132</v>
      </c>
      <c r="F81" s="76"/>
      <c r="G81" s="148">
        <v>0.56999999999999995</v>
      </c>
      <c r="H81" s="72">
        <v>1</v>
      </c>
      <c r="I81" s="108">
        <v>0.56999999999999995</v>
      </c>
      <c r="J81" s="147">
        <v>0.56999999999999995</v>
      </c>
      <c r="K81" s="72">
        <v>1</v>
      </c>
      <c r="L81" s="108">
        <v>0.56999999999999995</v>
      </c>
      <c r="M81" s="70">
        <v>0</v>
      </c>
      <c r="N81" s="99">
        <v>0</v>
      </c>
    </row>
    <row r="82" spans="1:14" x14ac:dyDescent="0.3">
      <c r="A82" s="1" t="s">
        <v>153</v>
      </c>
      <c r="B82" s="11" t="s">
        <v>35</v>
      </c>
      <c r="C82" s="1">
        <v>1</v>
      </c>
      <c r="E82" s="125" t="s">
        <v>34</v>
      </c>
      <c r="F82" s="129"/>
      <c r="G82" s="123"/>
      <c r="H82" s="122"/>
      <c r="I82" s="119">
        <v>27.386229999999998</v>
      </c>
      <c r="J82" s="121"/>
      <c r="K82" s="128"/>
      <c r="L82" s="119">
        <v>26.948730000000001</v>
      </c>
      <c r="M82" s="118">
        <v>-0.43749999999999645</v>
      </c>
      <c r="N82" s="117">
        <v>-1.5975181688023379E-2</v>
      </c>
    </row>
    <row r="83" spans="1:14" x14ac:dyDescent="0.3">
      <c r="A83" s="1" t="s">
        <v>153</v>
      </c>
      <c r="B83" s="11"/>
      <c r="D83" s="1" t="s">
        <v>95</v>
      </c>
      <c r="E83" s="127" t="s">
        <v>32</v>
      </c>
      <c r="F83" s="76"/>
      <c r="G83" s="105">
        <v>7.6E-3</v>
      </c>
      <c r="H83" s="107">
        <v>750</v>
      </c>
      <c r="I83" s="108">
        <v>5.7</v>
      </c>
      <c r="J83" s="102">
        <v>7.6E-3</v>
      </c>
      <c r="K83" s="107">
        <v>750</v>
      </c>
      <c r="L83" s="108">
        <v>5.7</v>
      </c>
      <c r="M83" s="70">
        <v>0</v>
      </c>
      <c r="N83" s="99">
        <v>0</v>
      </c>
    </row>
    <row r="84" spans="1:14" x14ac:dyDescent="0.3">
      <c r="A84" s="1" t="s">
        <v>153</v>
      </c>
      <c r="B84" s="11"/>
      <c r="D84" s="1" t="s">
        <v>94</v>
      </c>
      <c r="E84" s="126" t="s">
        <v>30</v>
      </c>
      <c r="F84" s="76"/>
      <c r="G84" s="105">
        <v>7.1000000000000004E-3</v>
      </c>
      <c r="H84" s="107">
        <v>750</v>
      </c>
      <c r="I84" s="108">
        <v>5.3250000000000002</v>
      </c>
      <c r="J84" s="102">
        <v>7.1999999999999998E-3</v>
      </c>
      <c r="K84" s="107">
        <v>750</v>
      </c>
      <c r="L84" s="108">
        <v>5.3999999999999995</v>
      </c>
      <c r="M84" s="70">
        <v>7.4999999999999289E-2</v>
      </c>
      <c r="N84" s="99">
        <v>1.4084507042253388E-2</v>
      </c>
    </row>
    <row r="85" spans="1:14" x14ac:dyDescent="0.3">
      <c r="A85" s="1" t="s">
        <v>153</v>
      </c>
      <c r="B85" s="11" t="s">
        <v>29</v>
      </c>
      <c r="C85" s="1">
        <v>1</v>
      </c>
      <c r="E85" s="125" t="s">
        <v>28</v>
      </c>
      <c r="F85" s="124"/>
      <c r="G85" s="123"/>
      <c r="H85" s="122"/>
      <c r="I85" s="119">
        <v>38.411230000000003</v>
      </c>
      <c r="J85" s="121"/>
      <c r="K85" s="120"/>
      <c r="L85" s="119">
        <v>38.048729999999999</v>
      </c>
      <c r="M85" s="118">
        <v>-0.36250000000000426</v>
      </c>
      <c r="N85" s="117">
        <v>-9.4373442350063827E-3</v>
      </c>
    </row>
    <row r="86" spans="1:14" x14ac:dyDescent="0.3">
      <c r="A86" s="1" t="s">
        <v>153</v>
      </c>
      <c r="B86" s="11"/>
      <c r="E86" s="109" t="s">
        <v>27</v>
      </c>
      <c r="F86" s="76"/>
      <c r="G86" s="105">
        <v>3.5999999999999999E-3</v>
      </c>
      <c r="H86" s="107">
        <v>777</v>
      </c>
      <c r="I86" s="108">
        <v>2.7972000000000001</v>
      </c>
      <c r="J86" s="102">
        <v>3.5999999999999999E-3</v>
      </c>
      <c r="K86" s="107">
        <v>777</v>
      </c>
      <c r="L86" s="100">
        <v>2.7972000000000001</v>
      </c>
      <c r="M86" s="70">
        <v>0</v>
      </c>
      <c r="N86" s="99">
        <v>0</v>
      </c>
    </row>
    <row r="87" spans="1:14" x14ac:dyDescent="0.3">
      <c r="A87" s="1" t="s">
        <v>153</v>
      </c>
      <c r="B87" s="11"/>
      <c r="E87" s="109" t="s">
        <v>26</v>
      </c>
      <c r="F87" s="76"/>
      <c r="G87" s="105">
        <v>2.9999999999999997E-4</v>
      </c>
      <c r="H87" s="107">
        <v>777</v>
      </c>
      <c r="I87" s="108">
        <v>0.23309999999999997</v>
      </c>
      <c r="J87" s="102">
        <v>2.9999999999999997E-4</v>
      </c>
      <c r="K87" s="107">
        <v>777</v>
      </c>
      <c r="L87" s="100">
        <v>0.23309999999999997</v>
      </c>
      <c r="M87" s="70">
        <v>0</v>
      </c>
      <c r="N87" s="99">
        <v>0</v>
      </c>
    </row>
    <row r="88" spans="1:14" x14ac:dyDescent="0.3">
      <c r="A88" s="1" t="s">
        <v>153</v>
      </c>
      <c r="B88" s="11"/>
      <c r="E88" s="104" t="s">
        <v>25</v>
      </c>
      <c r="F88" s="76"/>
      <c r="G88" s="130">
        <v>0.25</v>
      </c>
      <c r="H88" s="72">
        <v>1</v>
      </c>
      <c r="I88" s="100">
        <v>0.25</v>
      </c>
      <c r="J88" s="195">
        <v>0.25</v>
      </c>
      <c r="K88" s="145">
        <v>1</v>
      </c>
      <c r="L88" s="100">
        <v>0.25</v>
      </c>
      <c r="M88" s="70">
        <v>0</v>
      </c>
      <c r="N88" s="99">
        <v>0</v>
      </c>
    </row>
    <row r="89" spans="1:14" x14ac:dyDescent="0.3">
      <c r="A89" s="1" t="s">
        <v>153</v>
      </c>
      <c r="B89" s="11"/>
      <c r="E89" s="104" t="s">
        <v>24</v>
      </c>
      <c r="F89" s="76"/>
      <c r="G89" s="214"/>
      <c r="H89" s="212"/>
      <c r="I89" s="112"/>
      <c r="J89" s="242"/>
      <c r="K89" s="212"/>
      <c r="L89" s="112"/>
      <c r="M89" s="111"/>
      <c r="N89" s="110"/>
    </row>
    <row r="90" spans="1:14" x14ac:dyDescent="0.3">
      <c r="A90" s="1" t="s">
        <v>153</v>
      </c>
      <c r="B90" s="11"/>
      <c r="E90" s="109"/>
      <c r="F90" s="76"/>
      <c r="G90" s="105"/>
      <c r="H90" s="107"/>
      <c r="I90" s="108"/>
      <c r="J90" s="102"/>
      <c r="K90" s="107"/>
      <c r="L90" s="100"/>
      <c r="M90" s="70"/>
      <c r="N90" s="99"/>
    </row>
    <row r="91" spans="1:14" x14ac:dyDescent="0.3">
      <c r="A91" s="1" t="s">
        <v>153</v>
      </c>
      <c r="B91" s="11" t="s">
        <v>12</v>
      </c>
      <c r="E91" s="104" t="s">
        <v>23</v>
      </c>
      <c r="F91" s="76"/>
      <c r="G91" s="105">
        <v>6.5000000000000002E-2</v>
      </c>
      <c r="H91" s="101">
        <v>487.5</v>
      </c>
      <c r="I91" s="100">
        <v>31.6875</v>
      </c>
      <c r="J91" s="102">
        <v>6.5000000000000002E-2</v>
      </c>
      <c r="K91" s="101">
        <v>487.5</v>
      </c>
      <c r="L91" s="100">
        <v>31.6875</v>
      </c>
      <c r="M91" s="70">
        <v>0</v>
      </c>
      <c r="N91" s="99">
        <v>0</v>
      </c>
    </row>
    <row r="92" spans="1:14" x14ac:dyDescent="0.3">
      <c r="A92" s="1" t="s">
        <v>153</v>
      </c>
      <c r="B92" s="11" t="s">
        <v>12</v>
      </c>
      <c r="E92" s="104" t="s">
        <v>22</v>
      </c>
      <c r="F92" s="76"/>
      <c r="G92" s="105">
        <v>9.4E-2</v>
      </c>
      <c r="H92" s="101">
        <v>127.50000000000001</v>
      </c>
      <c r="I92" s="100">
        <v>11.985000000000001</v>
      </c>
      <c r="J92" s="102">
        <v>9.4E-2</v>
      </c>
      <c r="K92" s="101">
        <v>127.50000000000001</v>
      </c>
      <c r="L92" s="100">
        <v>11.985000000000001</v>
      </c>
      <c r="M92" s="70">
        <v>0</v>
      </c>
      <c r="N92" s="99">
        <v>0</v>
      </c>
    </row>
    <row r="93" spans="1:14" x14ac:dyDescent="0.3">
      <c r="A93" s="1" t="s">
        <v>153</v>
      </c>
      <c r="B93" s="11" t="s">
        <v>12</v>
      </c>
      <c r="E93" s="106" t="s">
        <v>21</v>
      </c>
      <c r="F93" s="76"/>
      <c r="G93" s="105">
        <v>0.13200000000000001</v>
      </c>
      <c r="H93" s="101">
        <v>135</v>
      </c>
      <c r="I93" s="100">
        <v>17.82</v>
      </c>
      <c r="J93" s="102">
        <v>0.13200000000000001</v>
      </c>
      <c r="K93" s="101">
        <v>135</v>
      </c>
      <c r="L93" s="100">
        <v>17.82</v>
      </c>
      <c r="M93" s="70">
        <v>0</v>
      </c>
      <c r="N93" s="99">
        <v>0</v>
      </c>
    </row>
    <row r="94" spans="1:14" outlineLevel="1" x14ac:dyDescent="0.3">
      <c r="A94" s="1" t="s">
        <v>153</v>
      </c>
      <c r="B94" s="11" t="s">
        <v>8</v>
      </c>
      <c r="E94" s="104" t="s">
        <v>20</v>
      </c>
      <c r="F94" s="76"/>
      <c r="G94" s="105">
        <v>0.1038</v>
      </c>
      <c r="H94" s="101">
        <v>750</v>
      </c>
      <c r="I94" s="100">
        <v>77.850000000000009</v>
      </c>
      <c r="J94" s="102">
        <v>0.1038</v>
      </c>
      <c r="K94" s="101">
        <v>750</v>
      </c>
      <c r="L94" s="100">
        <v>77.850000000000009</v>
      </c>
      <c r="M94" s="70">
        <v>0</v>
      </c>
      <c r="N94" s="99">
        <v>0</v>
      </c>
    </row>
    <row r="95" spans="1:14" ht="15" outlineLevel="1" thickBot="1" x14ac:dyDescent="0.35">
      <c r="A95" s="1" t="s">
        <v>153</v>
      </c>
      <c r="B95" s="11" t="s">
        <v>0</v>
      </c>
      <c r="E95" s="104" t="s">
        <v>19</v>
      </c>
      <c r="F95" s="76"/>
      <c r="G95" s="105">
        <v>0.1038</v>
      </c>
      <c r="H95" s="101">
        <v>750</v>
      </c>
      <c r="I95" s="100">
        <v>77.850000000000009</v>
      </c>
      <c r="J95" s="102">
        <v>0.1038</v>
      </c>
      <c r="K95" s="101">
        <v>750</v>
      </c>
      <c r="L95" s="100">
        <v>77.850000000000009</v>
      </c>
      <c r="M95" s="70">
        <v>0</v>
      </c>
      <c r="N95" s="99">
        <v>0</v>
      </c>
    </row>
    <row r="96" spans="1:14" ht="15" thickBot="1" x14ac:dyDescent="0.35">
      <c r="A96" s="1" t="s">
        <v>153</v>
      </c>
      <c r="B96" s="11"/>
      <c r="E96" s="98"/>
      <c r="F96" s="97"/>
      <c r="G96" s="96"/>
      <c r="H96" s="38"/>
      <c r="I96" s="94"/>
      <c r="J96" s="96"/>
      <c r="K96" s="95"/>
      <c r="L96" s="94"/>
      <c r="M96" s="93"/>
      <c r="N96" s="92"/>
    </row>
    <row r="97" spans="1:14" x14ac:dyDescent="0.3">
      <c r="A97" s="1" t="s">
        <v>153</v>
      </c>
      <c r="B97" s="11" t="s">
        <v>18</v>
      </c>
      <c r="C97" s="1">
        <v>1</v>
      </c>
      <c r="E97" s="91" t="s">
        <v>17</v>
      </c>
      <c r="F97" s="76"/>
      <c r="G97" s="85"/>
      <c r="H97" s="90"/>
      <c r="I97" s="88">
        <v>103.18402999999999</v>
      </c>
      <c r="J97" s="89"/>
      <c r="K97" s="89"/>
      <c r="L97" s="88">
        <v>102.82153</v>
      </c>
      <c r="M97" s="87">
        <v>-0.36249999999999716</v>
      </c>
      <c r="N97" s="86">
        <v>-3.5131405509166214E-3</v>
      </c>
    </row>
    <row r="98" spans="1:14" x14ac:dyDescent="0.3">
      <c r="A98" s="1" t="s">
        <v>153</v>
      </c>
      <c r="B98" s="11" t="s">
        <v>12</v>
      </c>
      <c r="E98" s="77" t="s">
        <v>6</v>
      </c>
      <c r="F98" s="76"/>
      <c r="G98" s="85">
        <v>0.13</v>
      </c>
      <c r="H98" s="74"/>
      <c r="I98" s="71">
        <v>13.4139239</v>
      </c>
      <c r="J98" s="73">
        <v>0.13</v>
      </c>
      <c r="K98" s="72"/>
      <c r="L98" s="71">
        <v>13.366798899999999</v>
      </c>
      <c r="M98" s="70">
        <v>-4.7125000000001194E-2</v>
      </c>
      <c r="N98" s="69">
        <v>-3.5131405509167377E-3</v>
      </c>
    </row>
    <row r="99" spans="1:14" s="240" customFormat="1" outlineLevel="1" x14ac:dyDescent="0.3">
      <c r="A99" s="1" t="s">
        <v>153</v>
      </c>
      <c r="B99" s="11" t="s">
        <v>16</v>
      </c>
      <c r="C99" s="1">
        <v>1</v>
      </c>
      <c r="D99" s="241"/>
      <c r="E99" s="33" t="s">
        <v>15</v>
      </c>
      <c r="F99" s="211"/>
      <c r="G99" s="176"/>
      <c r="H99" s="210"/>
      <c r="I99" s="14">
        <v>116.59795389999999</v>
      </c>
      <c r="J99" s="175"/>
      <c r="K99" s="15"/>
      <c r="L99" s="14">
        <v>116.18832889999999</v>
      </c>
      <c r="M99" s="13">
        <v>-0.40962499999999835</v>
      </c>
      <c r="N99" s="78">
        <v>-3.5131405509166349E-3</v>
      </c>
    </row>
    <row r="100" spans="1:14" x14ac:dyDescent="0.3">
      <c r="A100" s="1" t="s">
        <v>153</v>
      </c>
      <c r="B100" s="11" t="s">
        <v>12</v>
      </c>
      <c r="E100" s="77" t="s">
        <v>3</v>
      </c>
      <c r="F100" s="76"/>
      <c r="G100" s="75">
        <v>-0.08</v>
      </c>
      <c r="H100" s="74"/>
      <c r="I100" s="71">
        <v>-8.2547224000000003</v>
      </c>
      <c r="J100" s="73">
        <v>-0.08</v>
      </c>
      <c r="K100" s="72"/>
      <c r="L100" s="71">
        <v>-8.2257224000000004</v>
      </c>
      <c r="M100" s="70">
        <v>2.8999999999999915E-2</v>
      </c>
      <c r="N100" s="69">
        <v>-3.5131405509166384E-3</v>
      </c>
    </row>
    <row r="101" spans="1:14" ht="15" thickBot="1" x14ac:dyDescent="0.35">
      <c r="A101" s="1" t="s">
        <v>153</v>
      </c>
      <c r="B101" s="11" t="s">
        <v>14</v>
      </c>
      <c r="C101" s="1">
        <v>1</v>
      </c>
      <c r="E101" s="308" t="s">
        <v>13</v>
      </c>
      <c r="F101" s="309"/>
      <c r="G101" s="68"/>
      <c r="H101" s="67"/>
      <c r="I101" s="14">
        <v>108.34323149999999</v>
      </c>
      <c r="J101" s="66"/>
      <c r="K101" s="66"/>
      <c r="L101" s="65">
        <v>107.96260649999999</v>
      </c>
      <c r="M101" s="64">
        <v>-0.38062499999999488</v>
      </c>
      <c r="N101" s="63">
        <v>-3.5131405509166019E-3</v>
      </c>
    </row>
    <row r="102" spans="1:14" x14ac:dyDescent="0.3">
      <c r="A102" s="1" t="s">
        <v>153</v>
      </c>
      <c r="B102" s="11" t="s">
        <v>12</v>
      </c>
      <c r="E102" s="62"/>
      <c r="F102" s="61"/>
      <c r="G102" s="59"/>
      <c r="H102" s="60"/>
      <c r="I102" s="57"/>
      <c r="J102" s="59"/>
      <c r="K102" s="58"/>
      <c r="L102" s="57"/>
      <c r="M102" s="56"/>
      <c r="N102" s="55"/>
    </row>
    <row r="103" spans="1:14" s="2" customFormat="1" ht="13.2" outlineLevel="1" x14ac:dyDescent="0.25">
      <c r="A103" s="1" t="s">
        <v>153</v>
      </c>
      <c r="B103" s="11" t="s">
        <v>8</v>
      </c>
      <c r="C103" s="1"/>
      <c r="D103" s="1"/>
      <c r="E103" s="54" t="s">
        <v>9</v>
      </c>
      <c r="F103" s="236"/>
      <c r="G103" s="47"/>
      <c r="H103" s="46"/>
      <c r="I103" s="52">
        <v>119.54153000000001</v>
      </c>
      <c r="J103" s="53"/>
      <c r="K103" s="53"/>
      <c r="L103" s="52">
        <v>119.17903000000001</v>
      </c>
      <c r="M103" s="51">
        <v>-0.36249999999999716</v>
      </c>
      <c r="N103" s="50">
        <v>-3.032418942605111E-3</v>
      </c>
    </row>
    <row r="104" spans="1:14" s="2" customFormat="1" ht="13.2" outlineLevel="1" x14ac:dyDescent="0.25">
      <c r="A104" s="1" t="s">
        <v>153</v>
      </c>
      <c r="B104" s="11" t="s">
        <v>8</v>
      </c>
      <c r="C104" s="1"/>
      <c r="D104" s="1"/>
      <c r="E104" s="49" t="s">
        <v>6</v>
      </c>
      <c r="F104" s="236"/>
      <c r="G104" s="47">
        <v>0.13</v>
      </c>
      <c r="H104" s="46"/>
      <c r="I104" s="43">
        <v>15.540398900000001</v>
      </c>
      <c r="J104" s="47">
        <v>0.13</v>
      </c>
      <c r="K104" s="45"/>
      <c r="L104" s="43">
        <v>15.493273900000002</v>
      </c>
      <c r="M104" s="42">
        <v>-4.7124999999999417E-2</v>
      </c>
      <c r="N104" s="41">
        <v>-3.0324189426050971E-3</v>
      </c>
    </row>
    <row r="105" spans="1:14" s="2" customFormat="1" ht="13.2" outlineLevel="1" x14ac:dyDescent="0.25">
      <c r="A105" s="1" t="s">
        <v>153</v>
      </c>
      <c r="B105" s="11" t="s">
        <v>8</v>
      </c>
      <c r="C105" s="1"/>
      <c r="D105" s="1"/>
      <c r="E105" s="49" t="s">
        <v>11</v>
      </c>
      <c r="F105" s="236"/>
      <c r="G105" s="47">
        <v>-0.08</v>
      </c>
      <c r="H105" s="46"/>
      <c r="I105" s="43">
        <v>-9.5633224000000006</v>
      </c>
      <c r="J105" s="45">
        <v>-0.08</v>
      </c>
      <c r="K105" s="44"/>
      <c r="L105" s="43">
        <v>-9.5343224000000006</v>
      </c>
      <c r="M105" s="42">
        <v>2.8999999999999915E-2</v>
      </c>
      <c r="N105" s="41">
        <v>-3.0324189426051257E-3</v>
      </c>
    </row>
    <row r="106" spans="1:14" s="2" customFormat="1" ht="13.8" outlineLevel="1" thickBot="1" x14ac:dyDescent="0.3">
      <c r="A106" s="1" t="s">
        <v>153</v>
      </c>
      <c r="B106" s="11" t="s">
        <v>10</v>
      </c>
      <c r="C106" s="1"/>
      <c r="D106" s="1"/>
      <c r="E106" s="310" t="s">
        <v>9</v>
      </c>
      <c r="F106" s="310"/>
      <c r="G106" s="17"/>
      <c r="H106" s="16"/>
      <c r="I106" s="14">
        <v>125.5186065</v>
      </c>
      <c r="J106" s="15"/>
      <c r="K106" s="15"/>
      <c r="L106" s="14">
        <v>125.1379815</v>
      </c>
      <c r="M106" s="13">
        <v>-0.38062500000000909</v>
      </c>
      <c r="N106" s="12">
        <v>-3.0324189426052073E-3</v>
      </c>
    </row>
    <row r="107" spans="1:14" s="2" customFormat="1" ht="13.8" outlineLevel="1" thickBot="1" x14ac:dyDescent="0.3">
      <c r="A107" s="1" t="s">
        <v>153</v>
      </c>
      <c r="B107" s="11" t="s">
        <v>8</v>
      </c>
      <c r="C107" s="1"/>
      <c r="D107" s="1"/>
      <c r="E107" s="10"/>
      <c r="F107" s="233"/>
      <c r="G107" s="39"/>
      <c r="H107" s="40"/>
      <c r="I107" s="37"/>
      <c r="J107" s="39"/>
      <c r="K107" s="38"/>
      <c r="L107" s="37"/>
      <c r="M107" s="36"/>
      <c r="N107" s="35"/>
    </row>
    <row r="108" spans="1:14" s="2" customFormat="1" ht="13.2" outlineLevel="1" x14ac:dyDescent="0.25">
      <c r="A108" s="1" t="s">
        <v>153</v>
      </c>
      <c r="B108" s="11" t="s">
        <v>0</v>
      </c>
      <c r="C108" s="1"/>
      <c r="D108" s="1"/>
      <c r="E108" s="54" t="s">
        <v>1</v>
      </c>
      <c r="F108" s="236"/>
      <c r="G108" s="47"/>
      <c r="H108" s="46"/>
      <c r="I108" s="52">
        <v>119.54153000000001</v>
      </c>
      <c r="J108" s="53"/>
      <c r="K108" s="53"/>
      <c r="L108" s="52">
        <v>119.17903000000001</v>
      </c>
      <c r="M108" s="51">
        <v>-0.36249999999999716</v>
      </c>
      <c r="N108" s="50">
        <v>-3.032418942605111E-3</v>
      </c>
    </row>
    <row r="109" spans="1:14" s="2" customFormat="1" ht="13.2" outlineLevel="1" x14ac:dyDescent="0.25">
      <c r="A109" s="1" t="s">
        <v>153</v>
      </c>
      <c r="B109" s="11" t="s">
        <v>0</v>
      </c>
      <c r="C109" s="1"/>
      <c r="D109" s="1"/>
      <c r="E109" s="49" t="s">
        <v>6</v>
      </c>
      <c r="F109" s="236"/>
      <c r="G109" s="47">
        <v>0.13</v>
      </c>
      <c r="H109" s="46"/>
      <c r="I109" s="43">
        <v>15.540398900000001</v>
      </c>
      <c r="J109" s="47">
        <v>0.13</v>
      </c>
      <c r="K109" s="45"/>
      <c r="L109" s="43">
        <v>15.493273900000002</v>
      </c>
      <c r="M109" s="42">
        <v>-4.7124999999999417E-2</v>
      </c>
      <c r="N109" s="41">
        <v>-3.0324189426050971E-3</v>
      </c>
    </row>
    <row r="110" spans="1:14" s="2" customFormat="1" ht="13.2" outlineLevel="1" x14ac:dyDescent="0.25">
      <c r="A110" s="1" t="s">
        <v>153</v>
      </c>
      <c r="B110" s="11" t="s">
        <v>0</v>
      </c>
      <c r="C110" s="1"/>
      <c r="D110" s="1"/>
      <c r="E110" s="49" t="s">
        <v>11</v>
      </c>
      <c r="F110" s="236"/>
      <c r="G110" s="47">
        <v>-0.08</v>
      </c>
      <c r="H110" s="46"/>
      <c r="I110" s="43">
        <v>-9.5633224000000006</v>
      </c>
      <c r="J110" s="45">
        <v>-0.08</v>
      </c>
      <c r="K110" s="44"/>
      <c r="L110" s="43">
        <v>-9.5343224000000006</v>
      </c>
      <c r="M110" s="42">
        <v>2.8999999999999915E-2</v>
      </c>
      <c r="N110" s="41">
        <v>-3.0324189426051257E-3</v>
      </c>
    </row>
    <row r="111" spans="1:14" s="2" customFormat="1" ht="13.8" outlineLevel="1" thickBot="1" x14ac:dyDescent="0.3">
      <c r="A111" s="1" t="s">
        <v>153</v>
      </c>
      <c r="B111" s="11" t="s">
        <v>2</v>
      </c>
      <c r="C111" s="1"/>
      <c r="D111" s="1"/>
      <c r="E111" s="310" t="s">
        <v>1</v>
      </c>
      <c r="F111" s="310"/>
      <c r="G111" s="17"/>
      <c r="H111" s="16"/>
      <c r="I111" s="14">
        <v>125.5186065</v>
      </c>
      <c r="J111" s="15"/>
      <c r="K111" s="15"/>
      <c r="L111" s="14">
        <v>125.1379815</v>
      </c>
      <c r="M111" s="13">
        <v>-0.38062500000000909</v>
      </c>
      <c r="N111" s="12">
        <v>-3.0324189426052073E-3</v>
      </c>
    </row>
    <row r="112" spans="1:14" s="2" customFormat="1" ht="13.8" outlineLevel="1" thickBot="1" x14ac:dyDescent="0.3">
      <c r="A112" s="1" t="s">
        <v>153</v>
      </c>
      <c r="B112" s="11" t="s">
        <v>0</v>
      </c>
      <c r="C112" s="1"/>
      <c r="D112" s="1"/>
      <c r="E112" s="10"/>
      <c r="F112" s="233"/>
      <c r="G112" s="39"/>
      <c r="H112" s="40"/>
      <c r="I112" s="37"/>
      <c r="J112" s="39"/>
      <c r="K112" s="38"/>
      <c r="L112" s="37"/>
      <c r="M112" s="36"/>
      <c r="N112" s="35"/>
    </row>
    <row r="113" spans="1:14" x14ac:dyDescent="0.3">
      <c r="E113" s="238"/>
      <c r="F113" s="238"/>
      <c r="G113" s="238"/>
      <c r="H113" s="238"/>
      <c r="I113" s="238"/>
      <c r="J113" s="238"/>
      <c r="K113" s="238"/>
      <c r="L113" s="238"/>
      <c r="M113" s="238"/>
      <c r="N113" s="238"/>
    </row>
    <row r="114" spans="1:14" x14ac:dyDescent="0.3">
      <c r="E114" s="238"/>
      <c r="F114" s="238"/>
      <c r="G114" s="238"/>
      <c r="H114" s="238"/>
      <c r="I114" s="238"/>
      <c r="J114" s="238"/>
      <c r="K114" s="238"/>
      <c r="L114" s="238"/>
      <c r="M114" s="238"/>
      <c r="N114" s="238"/>
    </row>
    <row r="115" spans="1:14" x14ac:dyDescent="0.3">
      <c r="E115" s="165" t="s">
        <v>71</v>
      </c>
      <c r="F115" s="301" t="s">
        <v>152</v>
      </c>
      <c r="G115" s="301"/>
      <c r="H115" s="301"/>
      <c r="I115" s="301"/>
      <c r="J115" s="301"/>
      <c r="K115" s="301"/>
      <c r="L115" s="160" t="s">
        <v>169</v>
      </c>
      <c r="M115" s="160"/>
      <c r="N115" s="160"/>
    </row>
    <row r="116" spans="1:14" x14ac:dyDescent="0.3">
      <c r="E116" s="165" t="s">
        <v>70</v>
      </c>
      <c r="F116" s="302" t="s">
        <v>12</v>
      </c>
      <c r="G116" s="303"/>
      <c r="H116" s="304"/>
      <c r="I116" s="172"/>
      <c r="J116" s="171"/>
      <c r="K116" s="160"/>
      <c r="L116" s="160"/>
      <c r="M116" s="160"/>
      <c r="N116" s="160"/>
    </row>
    <row r="117" spans="1:14" x14ac:dyDescent="0.3">
      <c r="E117" s="165" t="s">
        <v>68</v>
      </c>
      <c r="F117" s="168">
        <v>2000</v>
      </c>
      <c r="G117" s="170" t="s">
        <v>67</v>
      </c>
      <c r="H117" s="160"/>
      <c r="I117" s="160"/>
      <c r="J117" s="160"/>
      <c r="K117" s="169"/>
      <c r="L117" s="169"/>
      <c r="M117" s="169"/>
      <c r="N117" s="169"/>
    </row>
    <row r="118" spans="1:14" x14ac:dyDescent="0.3">
      <c r="E118" s="165" t="s">
        <v>66</v>
      </c>
      <c r="F118" s="168">
        <v>0</v>
      </c>
      <c r="G118" s="167" t="s">
        <v>65</v>
      </c>
      <c r="H118" s="166"/>
      <c r="I118" s="166"/>
      <c r="J118" s="166"/>
      <c r="K118" s="166"/>
      <c r="L118" s="160"/>
      <c r="M118" s="160"/>
      <c r="N118" s="160"/>
    </row>
    <row r="119" spans="1:14" x14ac:dyDescent="0.3">
      <c r="E119" s="165" t="s">
        <v>64</v>
      </c>
      <c r="F119" s="164">
        <v>1.036</v>
      </c>
      <c r="G119" s="160"/>
      <c r="H119" s="160"/>
      <c r="I119" s="160"/>
      <c r="J119" s="160"/>
      <c r="K119" s="160"/>
      <c r="L119" s="160"/>
      <c r="M119" s="160"/>
      <c r="N119" s="160"/>
    </row>
    <row r="120" spans="1:14" x14ac:dyDescent="0.3">
      <c r="E120" s="165" t="s">
        <v>63</v>
      </c>
      <c r="F120" s="164">
        <v>1.036</v>
      </c>
      <c r="G120" s="160"/>
      <c r="H120" s="160"/>
      <c r="I120" s="160"/>
      <c r="J120" s="160"/>
      <c r="K120" s="160"/>
      <c r="L120" s="160"/>
      <c r="M120" s="160"/>
      <c r="N120" s="160"/>
    </row>
    <row r="121" spans="1:14" x14ac:dyDescent="0.3">
      <c r="E121" s="160"/>
      <c r="F121" s="160"/>
      <c r="G121" s="160"/>
      <c r="H121" s="160"/>
      <c r="I121" s="160"/>
      <c r="J121" s="160"/>
      <c r="K121" s="160"/>
      <c r="L121" s="160"/>
      <c r="M121" s="160"/>
      <c r="N121" s="160"/>
    </row>
    <row r="122" spans="1:14" x14ac:dyDescent="0.3">
      <c r="E122" s="160"/>
      <c r="F122" s="163"/>
      <c r="G122" s="305" t="s">
        <v>62</v>
      </c>
      <c r="H122" s="306"/>
      <c r="I122" s="306"/>
      <c r="J122" s="306" t="s">
        <v>61</v>
      </c>
      <c r="K122" s="306"/>
      <c r="L122" s="306"/>
      <c r="M122" s="306" t="s">
        <v>60</v>
      </c>
      <c r="N122" s="307"/>
    </row>
    <row r="123" spans="1:14" x14ac:dyDescent="0.3">
      <c r="E123" s="160"/>
      <c r="F123" s="324"/>
      <c r="G123" s="162" t="s">
        <v>59</v>
      </c>
      <c r="H123" s="161" t="s">
        <v>58</v>
      </c>
      <c r="I123" s="161" t="s">
        <v>57</v>
      </c>
      <c r="J123" s="161" t="s">
        <v>59</v>
      </c>
      <c r="K123" s="161" t="s">
        <v>58</v>
      </c>
      <c r="L123" s="161" t="s">
        <v>57</v>
      </c>
      <c r="M123" s="325" t="s">
        <v>56</v>
      </c>
      <c r="N123" s="327" t="s">
        <v>55</v>
      </c>
    </row>
    <row r="124" spans="1:14" x14ac:dyDescent="0.3">
      <c r="E124" s="160"/>
      <c r="F124" s="324"/>
      <c r="G124" s="159" t="s">
        <v>54</v>
      </c>
      <c r="H124" s="158"/>
      <c r="I124" s="158" t="s">
        <v>54</v>
      </c>
      <c r="J124" s="158" t="s">
        <v>54</v>
      </c>
      <c r="K124" s="158"/>
      <c r="L124" s="158" t="s">
        <v>54</v>
      </c>
      <c r="M124" s="326"/>
      <c r="N124" s="328"/>
    </row>
    <row r="125" spans="1:14" x14ac:dyDescent="0.3">
      <c r="A125" s="1" t="s">
        <v>152</v>
      </c>
      <c r="D125" s="1" t="s">
        <v>92</v>
      </c>
      <c r="E125" s="157" t="s">
        <v>52</v>
      </c>
      <c r="F125" s="156"/>
      <c r="G125" s="155">
        <v>43.99</v>
      </c>
      <c r="H125" s="154">
        <v>1</v>
      </c>
      <c r="I125" s="151">
        <v>43.99</v>
      </c>
      <c r="J125" s="153">
        <v>44.39</v>
      </c>
      <c r="K125" s="152">
        <v>1</v>
      </c>
      <c r="L125" s="151">
        <v>44.39</v>
      </c>
      <c r="M125" s="150">
        <v>0.39999999999999858</v>
      </c>
      <c r="N125" s="149">
        <v>9.0929756762900341E-3</v>
      </c>
    </row>
    <row r="126" spans="1:14" x14ac:dyDescent="0.3">
      <c r="A126" s="1" t="s">
        <v>152</v>
      </c>
      <c r="D126" s="1" t="s">
        <v>91</v>
      </c>
      <c r="E126" s="132" t="s">
        <v>50</v>
      </c>
      <c r="F126" s="76"/>
      <c r="G126" s="105">
        <v>1.2800000000000001E-2</v>
      </c>
      <c r="H126" s="72">
        <v>2000</v>
      </c>
      <c r="I126" s="108">
        <v>25.6</v>
      </c>
      <c r="J126" s="102">
        <v>1.29E-2</v>
      </c>
      <c r="K126" s="145">
        <v>2000</v>
      </c>
      <c r="L126" s="108">
        <v>25.8</v>
      </c>
      <c r="M126" s="70">
        <v>0.19999999999999929</v>
      </c>
      <c r="N126" s="99">
        <v>7.8124999999999722E-3</v>
      </c>
    </row>
    <row r="127" spans="1:14" x14ac:dyDescent="0.3">
      <c r="A127" s="1" t="s">
        <v>152</v>
      </c>
      <c r="D127" s="1" t="s">
        <v>90</v>
      </c>
      <c r="E127" s="132" t="s">
        <v>48</v>
      </c>
      <c r="F127" s="76"/>
      <c r="G127" s="148">
        <v>1.7400000000000002</v>
      </c>
      <c r="H127" s="72">
        <v>1</v>
      </c>
      <c r="I127" s="108">
        <v>1.7400000000000002</v>
      </c>
      <c r="J127" s="147">
        <v>1.2700000000000002</v>
      </c>
      <c r="K127" s="145">
        <v>1</v>
      </c>
      <c r="L127" s="108">
        <v>1.2700000000000002</v>
      </c>
      <c r="M127" s="70">
        <v>-0.47</v>
      </c>
      <c r="N127" s="99">
        <v>-0.27011494252873558</v>
      </c>
    </row>
    <row r="128" spans="1:14" x14ac:dyDescent="0.3">
      <c r="A128" s="1" t="s">
        <v>152</v>
      </c>
      <c r="D128" s="1" t="s">
        <v>89</v>
      </c>
      <c r="E128" s="146" t="s">
        <v>46</v>
      </c>
      <c r="F128" s="76"/>
      <c r="G128" s="105">
        <v>1E-3</v>
      </c>
      <c r="H128" s="72">
        <v>2000</v>
      </c>
      <c r="I128" s="108">
        <v>2</v>
      </c>
      <c r="J128" s="102">
        <v>1.2000000000000001E-3</v>
      </c>
      <c r="K128" s="145">
        <v>2000</v>
      </c>
      <c r="L128" s="108">
        <v>2.4000000000000004</v>
      </c>
      <c r="M128" s="70">
        <v>0.40000000000000036</v>
      </c>
      <c r="N128" s="99">
        <v>0.20000000000000018</v>
      </c>
    </row>
    <row r="129" spans="1:14" x14ac:dyDescent="0.3">
      <c r="A129" s="1" t="s">
        <v>152</v>
      </c>
      <c r="B129" s="144" t="s">
        <v>45</v>
      </c>
      <c r="C129" s="1">
        <v>2</v>
      </c>
      <c r="E129" s="143" t="s">
        <v>44</v>
      </c>
      <c r="F129" s="124"/>
      <c r="G129" s="142"/>
      <c r="H129" s="122"/>
      <c r="I129" s="140">
        <v>73.33</v>
      </c>
      <c r="J129" s="141"/>
      <c r="K129" s="128"/>
      <c r="L129" s="140">
        <v>73.86</v>
      </c>
      <c r="M129" s="118">
        <v>0.53000000000000114</v>
      </c>
      <c r="N129" s="117">
        <v>7.2276012546024972E-3</v>
      </c>
    </row>
    <row r="130" spans="1:14" x14ac:dyDescent="0.3">
      <c r="A130" s="1" t="s">
        <v>152</v>
      </c>
      <c r="B130" s="11"/>
      <c r="E130" s="137" t="s">
        <v>43</v>
      </c>
      <c r="F130" s="76"/>
      <c r="G130" s="105">
        <v>8.1990000000000007E-2</v>
      </c>
      <c r="H130" s="107">
        <v>72</v>
      </c>
      <c r="I130" s="139">
        <v>5.9032800000000005</v>
      </c>
      <c r="J130" s="102">
        <v>8.1990000000000007E-2</v>
      </c>
      <c r="K130" s="107">
        <v>72</v>
      </c>
      <c r="L130" s="108">
        <v>5.9032800000000005</v>
      </c>
      <c r="M130" s="70">
        <v>0</v>
      </c>
      <c r="N130" s="99">
        <v>0</v>
      </c>
    </row>
    <row r="131" spans="1:14" x14ac:dyDescent="0.3">
      <c r="A131" s="1" t="s">
        <v>152</v>
      </c>
      <c r="B131" s="11"/>
      <c r="D131" s="1" t="s">
        <v>88</v>
      </c>
      <c r="E131" s="137" t="s">
        <v>41</v>
      </c>
      <c r="F131" s="76"/>
      <c r="G131" s="105">
        <v>-7.5000000000000002E-4</v>
      </c>
      <c r="H131" s="101">
        <v>2000</v>
      </c>
      <c r="I131" s="108">
        <v>-1.5</v>
      </c>
      <c r="J131" s="138">
        <v>-1.14E-3</v>
      </c>
      <c r="K131" s="101">
        <v>2000</v>
      </c>
      <c r="L131" s="108">
        <v>-2.2799999999999998</v>
      </c>
      <c r="M131" s="70">
        <v>-0.7799999999999998</v>
      </c>
      <c r="N131" s="99">
        <v>0.51999999999999991</v>
      </c>
    </row>
    <row r="132" spans="1:14" x14ac:dyDescent="0.3">
      <c r="A132" s="1" t="s">
        <v>152</v>
      </c>
      <c r="B132" s="11"/>
      <c r="D132" s="1" t="s">
        <v>87</v>
      </c>
      <c r="E132" s="137" t="s">
        <v>39</v>
      </c>
      <c r="F132" s="76"/>
      <c r="G132" s="214"/>
      <c r="H132" s="212"/>
      <c r="I132" s="232"/>
      <c r="J132" s="213"/>
      <c r="K132" s="212"/>
      <c r="L132" s="232"/>
      <c r="M132" s="111"/>
      <c r="N132" s="110"/>
    </row>
    <row r="133" spans="1:14" x14ac:dyDescent="0.3">
      <c r="A133" s="1" t="s">
        <v>152</v>
      </c>
      <c r="B133" s="11"/>
      <c r="D133" s="1" t="s">
        <v>86</v>
      </c>
      <c r="E133" s="132" t="s">
        <v>37</v>
      </c>
      <c r="F133" s="76"/>
      <c r="G133" s="105">
        <v>2.0000000000000001E-4</v>
      </c>
      <c r="H133" s="101">
        <v>2000</v>
      </c>
      <c r="I133" s="108">
        <v>0.4</v>
      </c>
      <c r="J133" s="102">
        <v>2.0000000000000001E-4</v>
      </c>
      <c r="K133" s="101">
        <v>2000</v>
      </c>
      <c r="L133" s="108">
        <v>0.4</v>
      </c>
      <c r="M133" s="70">
        <v>0</v>
      </c>
      <c r="N133" s="99">
        <v>0</v>
      </c>
    </row>
    <row r="134" spans="1:14" ht="26.4" x14ac:dyDescent="0.3">
      <c r="A134" s="1" t="s">
        <v>152</v>
      </c>
      <c r="B134" s="11"/>
      <c r="D134" s="1" t="s">
        <v>131</v>
      </c>
      <c r="E134" s="131" t="s">
        <v>36</v>
      </c>
      <c r="F134" s="76"/>
      <c r="G134" s="148">
        <v>0.56999999999999995</v>
      </c>
      <c r="H134" s="72">
        <v>1</v>
      </c>
      <c r="I134" s="108">
        <v>0.56999999999999995</v>
      </c>
      <c r="J134" s="147">
        <v>0.56999999999999995</v>
      </c>
      <c r="K134" s="72">
        <v>1</v>
      </c>
      <c r="L134" s="108">
        <v>0.56999999999999995</v>
      </c>
      <c r="M134" s="70">
        <v>0</v>
      </c>
      <c r="N134" s="99">
        <v>0</v>
      </c>
    </row>
    <row r="135" spans="1:14" x14ac:dyDescent="0.3">
      <c r="A135" s="1" t="s">
        <v>152</v>
      </c>
      <c r="B135" s="11" t="s">
        <v>35</v>
      </c>
      <c r="C135" s="1">
        <v>2</v>
      </c>
      <c r="E135" s="125" t="s">
        <v>34</v>
      </c>
      <c r="F135" s="129"/>
      <c r="G135" s="123"/>
      <c r="H135" s="122"/>
      <c r="I135" s="119">
        <v>78.703279999999992</v>
      </c>
      <c r="J135" s="121"/>
      <c r="K135" s="128"/>
      <c r="L135" s="119">
        <v>78.453279999999992</v>
      </c>
      <c r="M135" s="118">
        <v>-0.25</v>
      </c>
      <c r="N135" s="117">
        <v>-3.1764876889501942E-3</v>
      </c>
    </row>
    <row r="136" spans="1:14" x14ac:dyDescent="0.3">
      <c r="A136" s="1" t="s">
        <v>152</v>
      </c>
      <c r="B136" s="11"/>
      <c r="D136" s="1" t="s">
        <v>85</v>
      </c>
      <c r="E136" s="127" t="s">
        <v>32</v>
      </c>
      <c r="F136" s="76"/>
      <c r="G136" s="105">
        <v>7.1000000000000004E-3</v>
      </c>
      <c r="H136" s="107">
        <v>2000</v>
      </c>
      <c r="I136" s="108">
        <v>14.200000000000001</v>
      </c>
      <c r="J136" s="102">
        <v>7.1000000000000004E-3</v>
      </c>
      <c r="K136" s="107">
        <v>2000</v>
      </c>
      <c r="L136" s="108">
        <v>14.200000000000001</v>
      </c>
      <c r="M136" s="70">
        <v>0</v>
      </c>
      <c r="N136" s="99">
        <v>0</v>
      </c>
    </row>
    <row r="137" spans="1:14" x14ac:dyDescent="0.3">
      <c r="A137" s="1" t="s">
        <v>152</v>
      </c>
      <c r="B137" s="11"/>
      <c r="D137" s="1" t="s">
        <v>84</v>
      </c>
      <c r="E137" s="126" t="s">
        <v>30</v>
      </c>
      <c r="F137" s="76"/>
      <c r="G137" s="105">
        <v>6.4000000000000003E-3</v>
      </c>
      <c r="H137" s="107">
        <v>2000</v>
      </c>
      <c r="I137" s="108">
        <v>12.8</v>
      </c>
      <c r="J137" s="102">
        <v>6.4999999999999997E-3</v>
      </c>
      <c r="K137" s="107">
        <v>2000</v>
      </c>
      <c r="L137" s="108">
        <v>13</v>
      </c>
      <c r="M137" s="70">
        <v>0.19999999999999929</v>
      </c>
      <c r="N137" s="99">
        <v>1.5624999999999944E-2</v>
      </c>
    </row>
    <row r="138" spans="1:14" x14ac:dyDescent="0.3">
      <c r="A138" s="1" t="s">
        <v>152</v>
      </c>
      <c r="B138" s="11" t="s">
        <v>29</v>
      </c>
      <c r="C138" s="1">
        <v>2</v>
      </c>
      <c r="E138" s="125" t="s">
        <v>28</v>
      </c>
      <c r="F138" s="124"/>
      <c r="G138" s="123"/>
      <c r="H138" s="122"/>
      <c r="I138" s="119">
        <v>105.70327999999999</v>
      </c>
      <c r="J138" s="121"/>
      <c r="K138" s="120"/>
      <c r="L138" s="119">
        <v>105.65328</v>
      </c>
      <c r="M138" s="118">
        <v>-4.9999999999997158E-2</v>
      </c>
      <c r="N138" s="117">
        <v>-4.7302221842119907E-4</v>
      </c>
    </row>
    <row r="139" spans="1:14" x14ac:dyDescent="0.3">
      <c r="A139" s="1" t="s">
        <v>152</v>
      </c>
      <c r="B139" s="11"/>
      <c r="E139" s="109" t="s">
        <v>27</v>
      </c>
      <c r="F139" s="76"/>
      <c r="G139" s="105">
        <v>3.5999999999999999E-3</v>
      </c>
      <c r="H139" s="107">
        <v>2072</v>
      </c>
      <c r="I139" s="108">
        <v>7.4592000000000001</v>
      </c>
      <c r="J139" s="102">
        <v>3.5999999999999999E-3</v>
      </c>
      <c r="K139" s="107">
        <v>2072</v>
      </c>
      <c r="L139" s="100">
        <v>7.4592000000000001</v>
      </c>
      <c r="M139" s="70">
        <v>0</v>
      </c>
      <c r="N139" s="99">
        <v>0</v>
      </c>
    </row>
    <row r="140" spans="1:14" x14ac:dyDescent="0.3">
      <c r="A140" s="1" t="s">
        <v>152</v>
      </c>
      <c r="B140" s="11"/>
      <c r="E140" s="109" t="s">
        <v>26</v>
      </c>
      <c r="F140" s="76"/>
      <c r="G140" s="105">
        <v>2.9999999999999997E-4</v>
      </c>
      <c r="H140" s="107">
        <v>2072</v>
      </c>
      <c r="I140" s="108">
        <v>0.62159999999999993</v>
      </c>
      <c r="J140" s="102">
        <v>2.9999999999999997E-4</v>
      </c>
      <c r="K140" s="107">
        <v>2072</v>
      </c>
      <c r="L140" s="100">
        <v>0.62159999999999993</v>
      </c>
      <c r="M140" s="70">
        <v>0</v>
      </c>
      <c r="N140" s="99">
        <v>0</v>
      </c>
    </row>
    <row r="141" spans="1:14" x14ac:dyDescent="0.3">
      <c r="A141" s="1" t="s">
        <v>152</v>
      </c>
      <c r="B141" s="11"/>
      <c r="E141" s="104" t="s">
        <v>25</v>
      </c>
      <c r="F141" s="76"/>
      <c r="G141" s="130">
        <v>0.25</v>
      </c>
      <c r="H141" s="72">
        <v>1</v>
      </c>
      <c r="I141" s="100">
        <v>0.25</v>
      </c>
      <c r="J141" s="195">
        <v>0.25</v>
      </c>
      <c r="K141" s="145">
        <v>1</v>
      </c>
      <c r="L141" s="100">
        <v>0.25</v>
      </c>
      <c r="M141" s="70">
        <v>0</v>
      </c>
      <c r="N141" s="99">
        <v>0</v>
      </c>
    </row>
    <row r="142" spans="1:14" x14ac:dyDescent="0.3">
      <c r="A142" s="1" t="s">
        <v>152</v>
      </c>
      <c r="B142" s="11"/>
      <c r="E142" s="104" t="s">
        <v>24</v>
      </c>
      <c r="F142" s="76"/>
      <c r="G142" s="105">
        <v>7.0000000000000001E-3</v>
      </c>
      <c r="H142" s="101">
        <v>2000</v>
      </c>
      <c r="I142" s="100">
        <v>14</v>
      </c>
      <c r="J142" s="102">
        <v>0</v>
      </c>
      <c r="K142" s="101">
        <v>2000</v>
      </c>
      <c r="L142" s="100">
        <v>0</v>
      </c>
      <c r="M142" s="70">
        <v>-14</v>
      </c>
      <c r="N142" s="99">
        <v>-1</v>
      </c>
    </row>
    <row r="143" spans="1:14" x14ac:dyDescent="0.3">
      <c r="A143" s="1" t="s">
        <v>152</v>
      </c>
      <c r="B143" s="11"/>
      <c r="E143" s="109"/>
      <c r="F143" s="76"/>
      <c r="G143" s="105"/>
      <c r="H143" s="107"/>
      <c r="I143" s="100"/>
      <c r="J143" s="102"/>
      <c r="K143" s="107"/>
      <c r="L143" s="100"/>
      <c r="M143" s="70"/>
      <c r="N143" s="99"/>
    </row>
    <row r="144" spans="1:14" x14ac:dyDescent="0.3">
      <c r="A144" s="1" t="s">
        <v>152</v>
      </c>
      <c r="B144" s="11" t="s">
        <v>12</v>
      </c>
      <c r="E144" s="104" t="s">
        <v>23</v>
      </c>
      <c r="F144" s="76"/>
      <c r="G144" s="105">
        <v>6.5000000000000002E-2</v>
      </c>
      <c r="H144" s="101">
        <v>1300</v>
      </c>
      <c r="I144" s="100">
        <v>84.5</v>
      </c>
      <c r="J144" s="102">
        <v>6.5000000000000002E-2</v>
      </c>
      <c r="K144" s="101">
        <v>1300</v>
      </c>
      <c r="L144" s="100">
        <v>84.5</v>
      </c>
      <c r="M144" s="70">
        <v>0</v>
      </c>
      <c r="N144" s="99">
        <v>0</v>
      </c>
    </row>
    <row r="145" spans="1:14" x14ac:dyDescent="0.3">
      <c r="A145" s="1" t="s">
        <v>152</v>
      </c>
      <c r="B145" s="11" t="s">
        <v>12</v>
      </c>
      <c r="E145" s="104" t="s">
        <v>22</v>
      </c>
      <c r="F145" s="76"/>
      <c r="G145" s="105">
        <v>9.4E-2</v>
      </c>
      <c r="H145" s="101">
        <v>340</v>
      </c>
      <c r="I145" s="100">
        <v>31.96</v>
      </c>
      <c r="J145" s="102">
        <v>9.4E-2</v>
      </c>
      <c r="K145" s="101">
        <v>340</v>
      </c>
      <c r="L145" s="100">
        <v>31.96</v>
      </c>
      <c r="M145" s="70">
        <v>0</v>
      </c>
      <c r="N145" s="99">
        <v>0</v>
      </c>
    </row>
    <row r="146" spans="1:14" x14ac:dyDescent="0.3">
      <c r="A146" s="1" t="s">
        <v>152</v>
      </c>
      <c r="B146" s="11" t="s">
        <v>12</v>
      </c>
      <c r="E146" s="106" t="s">
        <v>21</v>
      </c>
      <c r="F146" s="76"/>
      <c r="G146" s="105">
        <v>0.13200000000000001</v>
      </c>
      <c r="H146" s="101">
        <v>360</v>
      </c>
      <c r="I146" s="100">
        <v>47.52</v>
      </c>
      <c r="J146" s="102">
        <v>0.13200000000000001</v>
      </c>
      <c r="K146" s="101">
        <v>360</v>
      </c>
      <c r="L146" s="100">
        <v>47.52</v>
      </c>
      <c r="M146" s="70">
        <v>0</v>
      </c>
      <c r="N146" s="99">
        <v>0</v>
      </c>
    </row>
    <row r="147" spans="1:14" outlineLevel="1" x14ac:dyDescent="0.3">
      <c r="A147" s="1" t="s">
        <v>152</v>
      </c>
      <c r="B147" s="11" t="s">
        <v>8</v>
      </c>
      <c r="E147" s="104" t="s">
        <v>20</v>
      </c>
      <c r="F147" s="76"/>
      <c r="G147" s="105">
        <v>0.1038</v>
      </c>
      <c r="H147" s="101">
        <v>2000</v>
      </c>
      <c r="I147" s="100">
        <v>207.6</v>
      </c>
      <c r="J147" s="102">
        <v>0.1038</v>
      </c>
      <c r="K147" s="101">
        <v>2000</v>
      </c>
      <c r="L147" s="100">
        <v>207.6</v>
      </c>
      <c r="M147" s="70">
        <v>0</v>
      </c>
      <c r="N147" s="99">
        <v>0</v>
      </c>
    </row>
    <row r="148" spans="1:14" ht="15" outlineLevel="1" thickBot="1" x14ac:dyDescent="0.35">
      <c r="A148" s="1" t="s">
        <v>152</v>
      </c>
      <c r="B148" s="11" t="s">
        <v>0</v>
      </c>
      <c r="E148" s="104" t="s">
        <v>19</v>
      </c>
      <c r="F148" s="76"/>
      <c r="G148" s="105">
        <v>0.1038</v>
      </c>
      <c r="H148" s="101">
        <v>2000</v>
      </c>
      <c r="I148" s="100">
        <v>207.6</v>
      </c>
      <c r="J148" s="102">
        <v>0.1038</v>
      </c>
      <c r="K148" s="101">
        <v>2000</v>
      </c>
      <c r="L148" s="100">
        <v>207.6</v>
      </c>
      <c r="M148" s="70">
        <v>0</v>
      </c>
      <c r="N148" s="99">
        <v>0</v>
      </c>
    </row>
    <row r="149" spans="1:14" ht="15" thickBot="1" x14ac:dyDescent="0.35">
      <c r="A149" s="1" t="s">
        <v>152</v>
      </c>
      <c r="B149" s="11"/>
      <c r="E149" s="98"/>
      <c r="F149" s="97"/>
      <c r="G149" s="96"/>
      <c r="H149" s="38"/>
      <c r="I149" s="94"/>
      <c r="J149" s="96"/>
      <c r="K149" s="95"/>
      <c r="L149" s="94"/>
      <c r="M149" s="93"/>
      <c r="N149" s="92"/>
    </row>
    <row r="150" spans="1:14" x14ac:dyDescent="0.3">
      <c r="A150" s="1" t="s">
        <v>152</v>
      </c>
      <c r="B150" s="11" t="s">
        <v>18</v>
      </c>
      <c r="C150" s="1">
        <v>2</v>
      </c>
      <c r="E150" s="91" t="s">
        <v>17</v>
      </c>
      <c r="F150" s="76"/>
      <c r="G150" s="85"/>
      <c r="H150" s="90"/>
      <c r="I150" s="88">
        <v>292.01407999999998</v>
      </c>
      <c r="J150" s="89"/>
      <c r="K150" s="89"/>
      <c r="L150" s="88">
        <v>277.96407999999997</v>
      </c>
      <c r="M150" s="87">
        <v>-14.050000000000011</v>
      </c>
      <c r="N150" s="86">
        <v>-4.8114118332924262E-2</v>
      </c>
    </row>
    <row r="151" spans="1:14" x14ac:dyDescent="0.3">
      <c r="A151" s="1" t="s">
        <v>152</v>
      </c>
      <c r="B151" s="11" t="s">
        <v>12</v>
      </c>
      <c r="E151" s="77" t="s">
        <v>6</v>
      </c>
      <c r="F151" s="76"/>
      <c r="G151" s="85">
        <v>0.13</v>
      </c>
      <c r="H151" s="74"/>
      <c r="I151" s="71">
        <v>37.961830399999997</v>
      </c>
      <c r="J151" s="73">
        <v>0.13</v>
      </c>
      <c r="K151" s="72"/>
      <c r="L151" s="71">
        <v>36.135330399999994</v>
      </c>
      <c r="M151" s="70">
        <v>-1.8265000000000029</v>
      </c>
      <c r="N151" s="69">
        <v>-4.8114118332924304E-2</v>
      </c>
    </row>
    <row r="152" spans="1:14" outlineLevel="1" x14ac:dyDescent="0.3">
      <c r="A152" s="1" t="s">
        <v>152</v>
      </c>
      <c r="B152" s="11" t="s">
        <v>16</v>
      </c>
      <c r="C152" s="1">
        <v>2</v>
      </c>
      <c r="E152" s="33" t="s">
        <v>15</v>
      </c>
      <c r="F152" s="84"/>
      <c r="G152" s="83"/>
      <c r="H152" s="16"/>
      <c r="I152" s="80">
        <v>329.97591039999998</v>
      </c>
      <c r="J152" s="82"/>
      <c r="K152" s="81"/>
      <c r="L152" s="80">
        <v>314.09941039999995</v>
      </c>
      <c r="M152" s="79">
        <v>-15.876500000000014</v>
      </c>
      <c r="N152" s="78">
        <v>-4.8114118332924269E-2</v>
      </c>
    </row>
    <row r="153" spans="1:14" x14ac:dyDescent="0.3">
      <c r="A153" s="1" t="s">
        <v>152</v>
      </c>
      <c r="B153" s="11" t="s">
        <v>12</v>
      </c>
      <c r="E153" s="77" t="s">
        <v>3</v>
      </c>
      <c r="F153" s="76"/>
      <c r="G153" s="75">
        <v>-0.08</v>
      </c>
      <c r="H153" s="74"/>
      <c r="I153" s="71">
        <v>-23.3611264</v>
      </c>
      <c r="J153" s="73">
        <v>-0.08</v>
      </c>
      <c r="K153" s="72"/>
      <c r="L153" s="71">
        <v>-22.237126399999998</v>
      </c>
      <c r="M153" s="70">
        <v>1.1240000000000023</v>
      </c>
      <c r="N153" s="69">
        <v>-4.8114118332924317E-2</v>
      </c>
    </row>
    <row r="154" spans="1:14" ht="15" thickBot="1" x14ac:dyDescent="0.35">
      <c r="A154" s="1" t="s">
        <v>152</v>
      </c>
      <c r="B154" s="11" t="s">
        <v>14</v>
      </c>
      <c r="C154" s="1">
        <v>2</v>
      </c>
      <c r="E154" s="308" t="s">
        <v>13</v>
      </c>
      <c r="F154" s="309"/>
      <c r="G154" s="68"/>
      <c r="H154" s="67"/>
      <c r="I154" s="14">
        <v>306.61478399999999</v>
      </c>
      <c r="J154" s="66"/>
      <c r="K154" s="66"/>
      <c r="L154" s="65">
        <v>291.86228399999993</v>
      </c>
      <c r="M154" s="64">
        <v>-14.752500000000055</v>
      </c>
      <c r="N154" s="63">
        <v>-4.8114118332924401E-2</v>
      </c>
    </row>
    <row r="155" spans="1:14" x14ac:dyDescent="0.3">
      <c r="A155" s="1" t="s">
        <v>152</v>
      </c>
      <c r="B155" s="11" t="s">
        <v>12</v>
      </c>
      <c r="E155" s="62"/>
      <c r="F155" s="61"/>
      <c r="G155" s="59"/>
      <c r="H155" s="60"/>
      <c r="I155" s="57"/>
      <c r="J155" s="59"/>
      <c r="K155" s="58"/>
      <c r="L155" s="57"/>
      <c r="M155" s="56"/>
      <c r="N155" s="55"/>
    </row>
    <row r="156" spans="1:14" s="2" customFormat="1" ht="13.2" outlineLevel="1" x14ac:dyDescent="0.25">
      <c r="A156" s="1" t="s">
        <v>152</v>
      </c>
      <c r="B156" s="11" t="s">
        <v>8</v>
      </c>
      <c r="C156" s="1"/>
      <c r="D156" s="1"/>
      <c r="E156" s="179" t="s">
        <v>9</v>
      </c>
      <c r="F156" s="239"/>
      <c r="G156" s="85"/>
      <c r="H156" s="90"/>
      <c r="I156" s="88">
        <v>335.63407999999998</v>
      </c>
      <c r="J156" s="89"/>
      <c r="K156" s="89"/>
      <c r="L156" s="88">
        <v>321.58407999999997</v>
      </c>
      <c r="M156" s="87">
        <v>-14.050000000000011</v>
      </c>
      <c r="N156" s="86">
        <v>-4.1861064883518422E-2</v>
      </c>
    </row>
    <row r="157" spans="1:14" s="2" customFormat="1" ht="13.2" outlineLevel="1" x14ac:dyDescent="0.25">
      <c r="A157" s="1" t="s">
        <v>152</v>
      </c>
      <c r="B157" s="11" t="s">
        <v>8</v>
      </c>
      <c r="C157" s="1"/>
      <c r="D157" s="1"/>
      <c r="E157" s="174" t="s">
        <v>6</v>
      </c>
      <c r="F157" s="239"/>
      <c r="G157" s="85">
        <v>0.13</v>
      </c>
      <c r="H157" s="90"/>
      <c r="I157" s="71">
        <v>43.632430399999997</v>
      </c>
      <c r="J157" s="85">
        <v>0.13</v>
      </c>
      <c r="K157" s="73"/>
      <c r="L157" s="71">
        <v>41.805930400000001</v>
      </c>
      <c r="M157" s="70">
        <v>-1.8264999999999958</v>
      </c>
      <c r="N157" s="69">
        <v>-4.186106488351829E-2</v>
      </c>
    </row>
    <row r="158" spans="1:14" s="2" customFormat="1" ht="13.2" outlineLevel="1" x14ac:dyDescent="0.25">
      <c r="A158" s="1" t="s">
        <v>152</v>
      </c>
      <c r="B158" s="11" t="s">
        <v>8</v>
      </c>
      <c r="C158" s="1"/>
      <c r="D158" s="1"/>
      <c r="E158" s="174" t="s">
        <v>11</v>
      </c>
      <c r="F158" s="239"/>
      <c r="G158" s="85">
        <v>-0.08</v>
      </c>
      <c r="H158" s="90"/>
      <c r="I158" s="71">
        <v>-26.850726399999999</v>
      </c>
      <c r="J158" s="73">
        <v>-0.08</v>
      </c>
      <c r="K158" s="72"/>
      <c r="L158" s="71">
        <v>-25.726726399999997</v>
      </c>
      <c r="M158" s="70">
        <v>1.1240000000000023</v>
      </c>
      <c r="N158" s="69">
        <v>-4.186106488351847E-2</v>
      </c>
    </row>
    <row r="159" spans="1:14" s="2" customFormat="1" ht="13.8" outlineLevel="1" thickBot="1" x14ac:dyDescent="0.3">
      <c r="A159" s="1" t="s">
        <v>152</v>
      </c>
      <c r="B159" s="11" t="s">
        <v>10</v>
      </c>
      <c r="C159" s="1"/>
      <c r="D159" s="1"/>
      <c r="E159" s="310" t="s">
        <v>9</v>
      </c>
      <c r="F159" s="310"/>
      <c r="G159" s="17"/>
      <c r="H159" s="16"/>
      <c r="I159" s="14">
        <v>352.41578399999997</v>
      </c>
      <c r="J159" s="15"/>
      <c r="K159" s="15"/>
      <c r="L159" s="14">
        <v>337.66328399999998</v>
      </c>
      <c r="M159" s="13">
        <v>-14.752499999999998</v>
      </c>
      <c r="N159" s="12">
        <v>-4.186106488351838E-2</v>
      </c>
    </row>
    <row r="160" spans="1:14" s="2" customFormat="1" ht="13.8" outlineLevel="1" thickBot="1" x14ac:dyDescent="0.3">
      <c r="A160" s="1" t="s">
        <v>152</v>
      </c>
      <c r="B160" s="11" t="s">
        <v>8</v>
      </c>
      <c r="C160" s="1"/>
      <c r="D160" s="1"/>
      <c r="E160" s="10"/>
      <c r="F160" s="233"/>
      <c r="G160" s="39"/>
      <c r="H160" s="40"/>
      <c r="I160" s="37"/>
      <c r="J160" s="39"/>
      <c r="K160" s="38"/>
      <c r="L160" s="37"/>
      <c r="M160" s="36"/>
      <c r="N160" s="35"/>
    </row>
    <row r="161" spans="1:14" s="2" customFormat="1" ht="13.2" outlineLevel="1" x14ac:dyDescent="0.25">
      <c r="A161" s="1" t="s">
        <v>152</v>
      </c>
      <c r="B161" s="11" t="s">
        <v>0</v>
      </c>
      <c r="C161" s="1"/>
      <c r="D161" s="1"/>
      <c r="E161" s="179" t="s">
        <v>1</v>
      </c>
      <c r="F161" s="239"/>
      <c r="G161" s="85"/>
      <c r="H161" s="90"/>
      <c r="I161" s="88">
        <v>335.63407999999998</v>
      </c>
      <c r="J161" s="89"/>
      <c r="K161" s="89"/>
      <c r="L161" s="88">
        <v>321.58407999999997</v>
      </c>
      <c r="M161" s="87">
        <v>-14.050000000000011</v>
      </c>
      <c r="N161" s="86">
        <v>-4.1861064883518422E-2</v>
      </c>
    </row>
    <row r="162" spans="1:14" s="2" customFormat="1" ht="13.2" outlineLevel="1" x14ac:dyDescent="0.25">
      <c r="A162" s="1" t="s">
        <v>152</v>
      </c>
      <c r="B162" s="11" t="s">
        <v>0</v>
      </c>
      <c r="C162" s="1"/>
      <c r="D162" s="1"/>
      <c r="E162" s="174" t="s">
        <v>6</v>
      </c>
      <c r="F162" s="239"/>
      <c r="G162" s="85">
        <v>0.13</v>
      </c>
      <c r="H162" s="90"/>
      <c r="I162" s="71">
        <v>43.632430399999997</v>
      </c>
      <c r="J162" s="85">
        <v>0.13</v>
      </c>
      <c r="K162" s="73"/>
      <c r="L162" s="71">
        <v>41.805930400000001</v>
      </c>
      <c r="M162" s="70">
        <v>-1.8264999999999958</v>
      </c>
      <c r="N162" s="69">
        <v>-4.186106488351829E-2</v>
      </c>
    </row>
    <row r="163" spans="1:14" s="2" customFormat="1" ht="13.2" outlineLevel="1" x14ac:dyDescent="0.25">
      <c r="A163" s="1" t="s">
        <v>152</v>
      </c>
      <c r="B163" s="11" t="s">
        <v>0</v>
      </c>
      <c r="C163" s="1"/>
      <c r="D163" s="1"/>
      <c r="E163" s="174" t="s">
        <v>11</v>
      </c>
      <c r="F163" s="239"/>
      <c r="G163" s="85">
        <v>-0.08</v>
      </c>
      <c r="H163" s="90"/>
      <c r="I163" s="71">
        <v>-26.850726399999999</v>
      </c>
      <c r="J163" s="73">
        <v>-0.08</v>
      </c>
      <c r="K163" s="72"/>
      <c r="L163" s="71">
        <v>-25.726726399999997</v>
      </c>
      <c r="M163" s="70">
        <v>1.1240000000000023</v>
      </c>
      <c r="N163" s="69">
        <v>-4.186106488351847E-2</v>
      </c>
    </row>
    <row r="164" spans="1:14" s="2" customFormat="1" ht="13.8" outlineLevel="1" thickBot="1" x14ac:dyDescent="0.3">
      <c r="A164" s="1" t="s">
        <v>152</v>
      </c>
      <c r="B164" s="11" t="s">
        <v>2</v>
      </c>
      <c r="C164" s="1"/>
      <c r="D164" s="1"/>
      <c r="E164" s="310" t="s">
        <v>1</v>
      </c>
      <c r="F164" s="310"/>
      <c r="G164" s="17"/>
      <c r="H164" s="16"/>
      <c r="I164" s="14">
        <v>352.41578399999997</v>
      </c>
      <c r="J164" s="15"/>
      <c r="K164" s="15"/>
      <c r="L164" s="14">
        <v>337.66328399999998</v>
      </c>
      <c r="M164" s="13">
        <v>-14.752499999999998</v>
      </c>
      <c r="N164" s="12">
        <v>-4.186106488351838E-2</v>
      </c>
    </row>
    <row r="165" spans="1:14" s="2" customFormat="1" ht="13.8" outlineLevel="1" thickBot="1" x14ac:dyDescent="0.3">
      <c r="A165" s="1" t="s">
        <v>152</v>
      </c>
      <c r="B165" s="11" t="s">
        <v>0</v>
      </c>
      <c r="C165" s="1"/>
      <c r="D165" s="1"/>
      <c r="E165" s="10"/>
      <c r="F165" s="233"/>
      <c r="G165" s="39"/>
      <c r="H165" s="40"/>
      <c r="I165" s="37"/>
      <c r="J165" s="39"/>
      <c r="K165" s="38"/>
      <c r="L165" s="37"/>
      <c r="M165" s="36"/>
      <c r="N165" s="35"/>
    </row>
    <row r="166" spans="1:14" x14ac:dyDescent="0.3">
      <c r="E166" s="238"/>
      <c r="F166" s="238"/>
      <c r="G166" s="238"/>
      <c r="H166" s="238"/>
      <c r="I166" s="238"/>
      <c r="J166" s="238"/>
      <c r="K166" s="238"/>
      <c r="L166" s="238"/>
      <c r="M166" s="238"/>
      <c r="N166" s="238"/>
    </row>
    <row r="167" spans="1:14" x14ac:dyDescent="0.3">
      <c r="E167" s="238"/>
      <c r="F167" s="238"/>
      <c r="G167" s="238"/>
      <c r="H167" s="238"/>
      <c r="I167" s="238"/>
      <c r="J167" s="238"/>
      <c r="K167" s="238"/>
      <c r="L167" s="238"/>
      <c r="M167" s="238"/>
      <c r="N167" s="238"/>
    </row>
    <row r="168" spans="1:14" x14ac:dyDescent="0.3">
      <c r="E168" s="165" t="s">
        <v>71</v>
      </c>
      <c r="F168" s="301" t="s">
        <v>149</v>
      </c>
      <c r="G168" s="301"/>
      <c r="H168" s="301"/>
      <c r="I168" s="301"/>
      <c r="J168" s="301"/>
      <c r="K168" s="301"/>
      <c r="L168" s="160" t="s">
        <v>169</v>
      </c>
      <c r="M168" s="160"/>
      <c r="N168" s="160"/>
    </row>
    <row r="169" spans="1:14" x14ac:dyDescent="0.3">
      <c r="E169" s="165" t="s">
        <v>70</v>
      </c>
      <c r="F169" s="302" t="s">
        <v>0</v>
      </c>
      <c r="G169" s="303"/>
      <c r="H169" s="304"/>
      <c r="I169" s="172"/>
      <c r="J169" s="171"/>
      <c r="K169" s="160"/>
      <c r="L169" s="160"/>
      <c r="M169" s="160"/>
      <c r="N169" s="160"/>
    </row>
    <row r="170" spans="1:14" x14ac:dyDescent="0.3">
      <c r="E170" s="165" t="s">
        <v>68</v>
      </c>
      <c r="F170" s="168">
        <v>100000</v>
      </c>
      <c r="G170" s="170" t="s">
        <v>67</v>
      </c>
      <c r="H170" s="160"/>
      <c r="I170" s="160"/>
      <c r="J170" s="160"/>
      <c r="K170" s="169"/>
      <c r="L170" s="169"/>
      <c r="M170" s="169"/>
      <c r="N170" s="169"/>
    </row>
    <row r="171" spans="1:14" x14ac:dyDescent="0.3">
      <c r="E171" s="165" t="s">
        <v>66</v>
      </c>
      <c r="F171" s="168">
        <v>230</v>
      </c>
      <c r="G171" s="167" t="s">
        <v>65</v>
      </c>
      <c r="H171" s="166"/>
      <c r="I171" s="166"/>
      <c r="J171" s="166"/>
      <c r="K171" s="166"/>
      <c r="L171" s="160"/>
      <c r="M171" s="160"/>
      <c r="N171" s="160"/>
    </row>
    <row r="172" spans="1:14" x14ac:dyDescent="0.3">
      <c r="E172" s="165" t="s">
        <v>64</v>
      </c>
      <c r="F172" s="164">
        <v>1.036</v>
      </c>
      <c r="G172" s="160"/>
      <c r="H172" s="160"/>
      <c r="I172" s="160"/>
      <c r="J172" s="160"/>
      <c r="K172" s="160"/>
      <c r="L172" s="160"/>
      <c r="M172" s="160"/>
      <c r="N172" s="160"/>
    </row>
    <row r="173" spans="1:14" x14ac:dyDescent="0.3">
      <c r="E173" s="165" t="s">
        <v>63</v>
      </c>
      <c r="F173" s="164">
        <v>1.036</v>
      </c>
      <c r="G173" s="160"/>
      <c r="H173" s="160"/>
      <c r="I173" s="160"/>
      <c r="J173" s="160"/>
      <c r="K173" s="160"/>
      <c r="L173" s="160"/>
      <c r="M173" s="160"/>
      <c r="N173" s="160"/>
    </row>
    <row r="174" spans="1:14" x14ac:dyDescent="0.3">
      <c r="E174" s="160"/>
      <c r="F174" s="160"/>
      <c r="G174" s="160"/>
      <c r="H174" s="160"/>
      <c r="I174" s="160"/>
      <c r="J174" s="160"/>
      <c r="K174" s="160"/>
      <c r="L174" s="160"/>
      <c r="M174" s="160"/>
      <c r="N174" s="160"/>
    </row>
    <row r="175" spans="1:14" x14ac:dyDescent="0.3">
      <c r="E175" s="160"/>
      <c r="F175" s="163"/>
      <c r="G175" s="305" t="s">
        <v>62</v>
      </c>
      <c r="H175" s="306"/>
      <c r="I175" s="306"/>
      <c r="J175" s="306" t="s">
        <v>61</v>
      </c>
      <c r="K175" s="306"/>
      <c r="L175" s="306"/>
      <c r="M175" s="306" t="s">
        <v>60</v>
      </c>
      <c r="N175" s="307"/>
    </row>
    <row r="176" spans="1:14" x14ac:dyDescent="0.3">
      <c r="E176" s="160"/>
      <c r="F176" s="324"/>
      <c r="G176" s="162" t="s">
        <v>59</v>
      </c>
      <c r="H176" s="161" t="s">
        <v>58</v>
      </c>
      <c r="I176" s="161" t="s">
        <v>57</v>
      </c>
      <c r="J176" s="161" t="s">
        <v>59</v>
      </c>
      <c r="K176" s="161" t="s">
        <v>58</v>
      </c>
      <c r="L176" s="161" t="s">
        <v>57</v>
      </c>
      <c r="M176" s="325" t="s">
        <v>56</v>
      </c>
      <c r="N176" s="327" t="s">
        <v>55</v>
      </c>
    </row>
    <row r="177" spans="1:14" x14ac:dyDescent="0.3">
      <c r="E177" s="160"/>
      <c r="F177" s="324"/>
      <c r="G177" s="159" t="s">
        <v>54</v>
      </c>
      <c r="H177" s="158"/>
      <c r="I177" s="158" t="s">
        <v>54</v>
      </c>
      <c r="J177" s="158" t="s">
        <v>54</v>
      </c>
      <c r="K177" s="158"/>
      <c r="L177" s="158" t="s">
        <v>54</v>
      </c>
      <c r="M177" s="326"/>
      <c r="N177" s="328"/>
    </row>
    <row r="178" spans="1:14" x14ac:dyDescent="0.3">
      <c r="A178" s="1" t="s">
        <v>149</v>
      </c>
      <c r="D178" s="1" t="s">
        <v>130</v>
      </c>
      <c r="E178" s="157" t="s">
        <v>52</v>
      </c>
      <c r="F178" s="156"/>
      <c r="G178" s="155">
        <v>77.48</v>
      </c>
      <c r="H178" s="154">
        <v>1</v>
      </c>
      <c r="I178" s="151">
        <v>77.48</v>
      </c>
      <c r="J178" s="153">
        <v>78.180000000000007</v>
      </c>
      <c r="K178" s="152">
        <v>1</v>
      </c>
      <c r="L178" s="151">
        <v>78.180000000000007</v>
      </c>
      <c r="M178" s="150">
        <v>0.70000000000000284</v>
      </c>
      <c r="N178" s="149">
        <v>9.0345895715023602E-3</v>
      </c>
    </row>
    <row r="179" spans="1:14" x14ac:dyDescent="0.3">
      <c r="A179" s="1" t="s">
        <v>149</v>
      </c>
      <c r="D179" s="1" t="s">
        <v>129</v>
      </c>
      <c r="E179" s="132" t="s">
        <v>50</v>
      </c>
      <c r="F179" s="76"/>
      <c r="G179" s="105">
        <v>4.6628999999999996</v>
      </c>
      <c r="H179" s="72">
        <v>230</v>
      </c>
      <c r="I179" s="108">
        <v>1072.4669999999999</v>
      </c>
      <c r="J179" s="102">
        <v>4.7049000000000003</v>
      </c>
      <c r="K179" s="145">
        <v>230</v>
      </c>
      <c r="L179" s="108">
        <v>1082.1270000000002</v>
      </c>
      <c r="M179" s="70">
        <v>9.6600000000003092</v>
      </c>
      <c r="N179" s="99">
        <v>9.0072701537672589E-3</v>
      </c>
    </row>
    <row r="180" spans="1:14" x14ac:dyDescent="0.3">
      <c r="A180" s="1" t="s">
        <v>149</v>
      </c>
      <c r="D180" s="1" t="s">
        <v>128</v>
      </c>
      <c r="E180" s="132" t="s">
        <v>48</v>
      </c>
      <c r="F180" s="76"/>
      <c r="G180" s="148">
        <v>5.2799999999999994</v>
      </c>
      <c r="H180" s="72">
        <v>1</v>
      </c>
      <c r="I180" s="108">
        <v>5.2799999999999994</v>
      </c>
      <c r="J180" s="147">
        <v>2.23</v>
      </c>
      <c r="K180" s="145">
        <v>1</v>
      </c>
      <c r="L180" s="108">
        <v>2.23</v>
      </c>
      <c r="M180" s="70">
        <v>-3.0499999999999994</v>
      </c>
      <c r="N180" s="99">
        <v>-0.57765151515151514</v>
      </c>
    </row>
    <row r="181" spans="1:14" x14ac:dyDescent="0.3">
      <c r="A181" s="1" t="s">
        <v>149</v>
      </c>
      <c r="D181" s="1" t="s">
        <v>127</v>
      </c>
      <c r="E181" s="146" t="s">
        <v>46</v>
      </c>
      <c r="F181" s="76"/>
      <c r="G181" s="105">
        <v>0.60560000000000003</v>
      </c>
      <c r="H181" s="72">
        <v>230</v>
      </c>
      <c r="I181" s="108">
        <v>139.28800000000001</v>
      </c>
      <c r="J181" s="102">
        <v>0.78770000000000007</v>
      </c>
      <c r="K181" s="145">
        <v>230</v>
      </c>
      <c r="L181" s="108">
        <v>181.17100000000002</v>
      </c>
      <c r="M181" s="70">
        <v>41.88300000000001</v>
      </c>
      <c r="N181" s="99">
        <v>0.30069352708058128</v>
      </c>
    </row>
    <row r="182" spans="1:14" x14ac:dyDescent="0.3">
      <c r="A182" s="1" t="s">
        <v>149</v>
      </c>
      <c r="B182" s="144" t="s">
        <v>45</v>
      </c>
      <c r="C182" s="1">
        <v>3</v>
      </c>
      <c r="E182" s="143" t="s">
        <v>44</v>
      </c>
      <c r="F182" s="124"/>
      <c r="G182" s="142"/>
      <c r="H182" s="122"/>
      <c r="I182" s="140">
        <v>1294.5149999999999</v>
      </c>
      <c r="J182" s="141"/>
      <c r="K182" s="128"/>
      <c r="L182" s="140">
        <v>1343.7080000000003</v>
      </c>
      <c r="M182" s="118">
        <v>49.193000000000438</v>
      </c>
      <c r="N182" s="117">
        <v>3.8001104660819261E-2</v>
      </c>
    </row>
    <row r="183" spans="1:14" x14ac:dyDescent="0.3">
      <c r="A183" s="1" t="s">
        <v>149</v>
      </c>
      <c r="B183" s="11"/>
      <c r="E183" s="137" t="s">
        <v>43</v>
      </c>
      <c r="F183" s="76"/>
      <c r="G183" s="105">
        <v>0</v>
      </c>
      <c r="H183" s="107">
        <v>0</v>
      </c>
      <c r="I183" s="139">
        <v>0</v>
      </c>
      <c r="J183" s="102">
        <v>0</v>
      </c>
      <c r="K183" s="107">
        <v>0</v>
      </c>
      <c r="L183" s="108">
        <v>0</v>
      </c>
      <c r="M183" s="70">
        <v>0</v>
      </c>
      <c r="N183" s="99" t="s">
        <v>169</v>
      </c>
    </row>
    <row r="184" spans="1:14" x14ac:dyDescent="0.3">
      <c r="A184" s="1" t="s">
        <v>149</v>
      </c>
      <c r="B184" s="11"/>
      <c r="D184" s="1" t="s">
        <v>126</v>
      </c>
      <c r="E184" s="137" t="s">
        <v>41</v>
      </c>
      <c r="F184" s="76"/>
      <c r="G184" s="105">
        <v>-0.26935999999999999</v>
      </c>
      <c r="H184" s="101">
        <v>230</v>
      </c>
      <c r="I184" s="108">
        <v>-61.952799999999996</v>
      </c>
      <c r="J184" s="138">
        <v>-0.39659</v>
      </c>
      <c r="K184" s="101">
        <v>230</v>
      </c>
      <c r="L184" s="108">
        <v>-91.215699999999998</v>
      </c>
      <c r="M184" s="70">
        <v>-29.262900000000002</v>
      </c>
      <c r="N184" s="99">
        <v>0.47234184734184742</v>
      </c>
    </row>
    <row r="185" spans="1:14" x14ac:dyDescent="0.3">
      <c r="A185" s="1" t="s">
        <v>149</v>
      </c>
      <c r="B185" s="11"/>
      <c r="D185" s="1" t="s">
        <v>125</v>
      </c>
      <c r="E185" s="137" t="s">
        <v>39</v>
      </c>
      <c r="F185" s="76"/>
      <c r="G185" s="105">
        <v>-5.0000000000000001E-4</v>
      </c>
      <c r="H185" s="101">
        <v>100000</v>
      </c>
      <c r="I185" s="108">
        <v>-50</v>
      </c>
      <c r="J185" s="102">
        <v>1.1999999999999999E-3</v>
      </c>
      <c r="K185" s="101">
        <v>100000</v>
      </c>
      <c r="L185" s="108">
        <v>119.99999999999999</v>
      </c>
      <c r="M185" s="70">
        <v>170</v>
      </c>
      <c r="N185" s="99">
        <v>-3.4</v>
      </c>
    </row>
    <row r="186" spans="1:14" x14ac:dyDescent="0.3">
      <c r="A186" s="1" t="s">
        <v>149</v>
      </c>
      <c r="B186" s="11"/>
      <c r="D186" s="1" t="s">
        <v>124</v>
      </c>
      <c r="E186" s="132" t="s">
        <v>37</v>
      </c>
      <c r="F186" s="76"/>
      <c r="G186" s="105">
        <v>8.0199999999999994E-2</v>
      </c>
      <c r="H186" s="101">
        <v>230</v>
      </c>
      <c r="I186" s="108">
        <v>18.445999999999998</v>
      </c>
      <c r="J186" s="102">
        <v>8.0199999999999994E-2</v>
      </c>
      <c r="K186" s="101">
        <v>230</v>
      </c>
      <c r="L186" s="108">
        <v>18.445999999999998</v>
      </c>
      <c r="M186" s="70">
        <v>0</v>
      </c>
      <c r="N186" s="99">
        <v>0</v>
      </c>
    </row>
    <row r="187" spans="1:14" ht="26.4" x14ac:dyDescent="0.3">
      <c r="A187" s="1" t="s">
        <v>149</v>
      </c>
      <c r="B187" s="11"/>
      <c r="E187" s="131" t="s">
        <v>36</v>
      </c>
      <c r="F187" s="76"/>
      <c r="G187" s="130">
        <v>0</v>
      </c>
      <c r="H187" s="72">
        <v>1</v>
      </c>
      <c r="I187" s="108">
        <v>0</v>
      </c>
      <c r="J187" s="195">
        <v>0</v>
      </c>
      <c r="K187" s="72">
        <v>1</v>
      </c>
      <c r="L187" s="108">
        <v>0</v>
      </c>
      <c r="M187" s="70">
        <v>0</v>
      </c>
      <c r="N187" s="99" t="s">
        <v>169</v>
      </c>
    </row>
    <row r="188" spans="1:14" x14ac:dyDescent="0.3">
      <c r="A188" s="1" t="s">
        <v>149</v>
      </c>
      <c r="B188" s="11" t="s">
        <v>35</v>
      </c>
      <c r="C188" s="1">
        <v>3</v>
      </c>
      <c r="E188" s="125" t="s">
        <v>34</v>
      </c>
      <c r="F188" s="129"/>
      <c r="G188" s="123"/>
      <c r="H188" s="122"/>
      <c r="I188" s="119">
        <v>1201.0081999999998</v>
      </c>
      <c r="J188" s="121"/>
      <c r="K188" s="128"/>
      <c r="L188" s="119">
        <v>1390.9383000000003</v>
      </c>
      <c r="M188" s="118">
        <v>189.93010000000049</v>
      </c>
      <c r="N188" s="117">
        <v>0.15814221751358612</v>
      </c>
    </row>
    <row r="189" spans="1:14" x14ac:dyDescent="0.3">
      <c r="A189" s="1" t="s">
        <v>149</v>
      </c>
      <c r="B189" s="11"/>
      <c r="D189" s="1" t="s">
        <v>123</v>
      </c>
      <c r="E189" s="127" t="s">
        <v>32</v>
      </c>
      <c r="F189" s="76"/>
      <c r="G189" s="105">
        <v>2.7324999999999999</v>
      </c>
      <c r="H189" s="107">
        <v>230</v>
      </c>
      <c r="I189" s="108">
        <v>628.47500000000002</v>
      </c>
      <c r="J189" s="102">
        <v>2.7452999999999999</v>
      </c>
      <c r="K189" s="107">
        <v>230</v>
      </c>
      <c r="L189" s="108">
        <v>631.41899999999998</v>
      </c>
      <c r="M189" s="70">
        <v>2.94399999999996</v>
      </c>
      <c r="N189" s="99">
        <v>4.6843549862762403E-3</v>
      </c>
    </row>
    <row r="190" spans="1:14" x14ac:dyDescent="0.3">
      <c r="A190" s="1" t="s">
        <v>149</v>
      </c>
      <c r="B190" s="11"/>
      <c r="D190" s="1" t="s">
        <v>122</v>
      </c>
      <c r="E190" s="126" t="s">
        <v>30</v>
      </c>
      <c r="F190" s="76"/>
      <c r="G190" s="105">
        <v>2.5347</v>
      </c>
      <c r="H190" s="107">
        <v>230</v>
      </c>
      <c r="I190" s="108">
        <v>582.98099999999999</v>
      </c>
      <c r="J190" s="102">
        <v>2.5771000000000002</v>
      </c>
      <c r="K190" s="107">
        <v>230</v>
      </c>
      <c r="L190" s="108">
        <v>592.73300000000006</v>
      </c>
      <c r="M190" s="70">
        <v>9.7520000000000664</v>
      </c>
      <c r="N190" s="99">
        <v>1.6727817887718582E-2</v>
      </c>
    </row>
    <row r="191" spans="1:14" x14ac:dyDescent="0.3">
      <c r="A191" s="1" t="s">
        <v>149</v>
      </c>
      <c r="B191" s="11" t="s">
        <v>29</v>
      </c>
      <c r="C191" s="1">
        <v>3</v>
      </c>
      <c r="E191" s="125" t="s">
        <v>28</v>
      </c>
      <c r="F191" s="124"/>
      <c r="G191" s="123"/>
      <c r="H191" s="122"/>
      <c r="I191" s="119">
        <v>2412.4641999999994</v>
      </c>
      <c r="J191" s="121"/>
      <c r="K191" s="120"/>
      <c r="L191" s="119">
        <v>2615.0903000000003</v>
      </c>
      <c r="M191" s="118">
        <v>202.62610000000086</v>
      </c>
      <c r="N191" s="117">
        <v>8.3991339643506802E-2</v>
      </c>
    </row>
    <row r="192" spans="1:14" x14ac:dyDescent="0.3">
      <c r="A192" s="1" t="s">
        <v>149</v>
      </c>
      <c r="B192" s="11"/>
      <c r="E192" s="109" t="s">
        <v>27</v>
      </c>
      <c r="F192" s="76"/>
      <c r="G192" s="105">
        <v>3.5999999999999999E-3</v>
      </c>
      <c r="H192" s="107">
        <v>103600</v>
      </c>
      <c r="I192" s="108">
        <v>372.96</v>
      </c>
      <c r="J192" s="102">
        <v>3.5999999999999999E-3</v>
      </c>
      <c r="K192" s="107">
        <v>103600</v>
      </c>
      <c r="L192" s="100">
        <v>372.96</v>
      </c>
      <c r="M192" s="70">
        <v>0</v>
      </c>
      <c r="N192" s="99">
        <v>0</v>
      </c>
    </row>
    <row r="193" spans="1:14" x14ac:dyDescent="0.3">
      <c r="A193" s="1" t="s">
        <v>149</v>
      </c>
      <c r="B193" s="11"/>
      <c r="E193" s="109" t="s">
        <v>26</v>
      </c>
      <c r="F193" s="76"/>
      <c r="G193" s="105">
        <v>2.9999999999999997E-4</v>
      </c>
      <c r="H193" s="107">
        <v>103600</v>
      </c>
      <c r="I193" s="108">
        <v>31.08</v>
      </c>
      <c r="J193" s="102">
        <v>2.9999999999999997E-4</v>
      </c>
      <c r="K193" s="107">
        <v>103600</v>
      </c>
      <c r="L193" s="100">
        <v>31.08</v>
      </c>
      <c r="M193" s="70">
        <v>0</v>
      </c>
      <c r="N193" s="99">
        <v>0</v>
      </c>
    </row>
    <row r="194" spans="1:14" x14ac:dyDescent="0.3">
      <c r="A194" s="1" t="s">
        <v>149</v>
      </c>
      <c r="B194" s="11"/>
      <c r="E194" s="104" t="s">
        <v>25</v>
      </c>
      <c r="F194" s="76"/>
      <c r="G194" s="116">
        <v>0.25</v>
      </c>
      <c r="H194" s="115"/>
      <c r="I194" s="112">
        <v>0</v>
      </c>
      <c r="J194" s="114">
        <v>0.25</v>
      </c>
      <c r="K194" s="113"/>
      <c r="L194" s="112">
        <v>0</v>
      </c>
      <c r="M194" s="111">
        <v>0</v>
      </c>
      <c r="N194" s="110" t="s">
        <v>169</v>
      </c>
    </row>
    <row r="195" spans="1:14" x14ac:dyDescent="0.3">
      <c r="A195" s="1" t="s">
        <v>149</v>
      </c>
      <c r="B195" s="11"/>
      <c r="E195" s="104" t="s">
        <v>24</v>
      </c>
      <c r="F195" s="76"/>
      <c r="G195" s="105">
        <v>7.0000000000000001E-3</v>
      </c>
      <c r="H195" s="101">
        <v>100000</v>
      </c>
      <c r="I195" s="100">
        <v>700</v>
      </c>
      <c r="J195" s="102">
        <v>0</v>
      </c>
      <c r="K195" s="101">
        <v>100000</v>
      </c>
      <c r="L195" s="100">
        <v>0</v>
      </c>
      <c r="M195" s="70">
        <v>-700</v>
      </c>
      <c r="N195" s="99">
        <v>-1</v>
      </c>
    </row>
    <row r="196" spans="1:14" x14ac:dyDescent="0.3">
      <c r="A196" s="1" t="s">
        <v>149</v>
      </c>
      <c r="B196" s="11"/>
      <c r="E196" s="109"/>
      <c r="F196" s="76"/>
      <c r="G196" s="105"/>
      <c r="H196" s="101"/>
      <c r="I196" s="108"/>
      <c r="J196" s="102"/>
      <c r="K196" s="101"/>
      <c r="L196" s="100"/>
      <c r="M196" s="70"/>
      <c r="N196" s="99"/>
    </row>
    <row r="197" spans="1:14" outlineLevel="1" x14ac:dyDescent="0.3">
      <c r="A197" s="1" t="s">
        <v>149</v>
      </c>
      <c r="B197" s="11" t="s">
        <v>12</v>
      </c>
      <c r="E197" s="104" t="s">
        <v>23</v>
      </c>
      <c r="F197" s="76"/>
      <c r="G197" s="105">
        <v>6.5000000000000002E-2</v>
      </c>
      <c r="H197" s="101">
        <v>67340</v>
      </c>
      <c r="I197" s="100">
        <v>4377.1000000000004</v>
      </c>
      <c r="J197" s="102">
        <v>6.5000000000000002E-2</v>
      </c>
      <c r="K197" s="101">
        <v>67340</v>
      </c>
      <c r="L197" s="100">
        <v>4377.1000000000004</v>
      </c>
      <c r="M197" s="70">
        <v>0</v>
      </c>
      <c r="N197" s="99">
        <v>0</v>
      </c>
    </row>
    <row r="198" spans="1:14" outlineLevel="1" x14ac:dyDescent="0.3">
      <c r="A198" s="1" t="s">
        <v>149</v>
      </c>
      <c r="B198" s="11" t="s">
        <v>12</v>
      </c>
      <c r="E198" s="104" t="s">
        <v>22</v>
      </c>
      <c r="F198" s="76"/>
      <c r="G198" s="105">
        <v>9.4E-2</v>
      </c>
      <c r="H198" s="101">
        <v>17612</v>
      </c>
      <c r="I198" s="100">
        <v>1655.528</v>
      </c>
      <c r="J198" s="102">
        <v>9.4E-2</v>
      </c>
      <c r="K198" s="101">
        <v>17612</v>
      </c>
      <c r="L198" s="100">
        <v>1655.528</v>
      </c>
      <c r="M198" s="70">
        <v>0</v>
      </c>
      <c r="N198" s="99">
        <v>0</v>
      </c>
    </row>
    <row r="199" spans="1:14" outlineLevel="1" x14ac:dyDescent="0.3">
      <c r="A199" s="1" t="s">
        <v>149</v>
      </c>
      <c r="B199" s="11" t="s">
        <v>12</v>
      </c>
      <c r="E199" s="106" t="s">
        <v>21</v>
      </c>
      <c r="F199" s="76"/>
      <c r="G199" s="105">
        <v>0.13200000000000001</v>
      </c>
      <c r="H199" s="101">
        <v>18648</v>
      </c>
      <c r="I199" s="100">
        <v>2461.5360000000001</v>
      </c>
      <c r="J199" s="102">
        <v>0.13200000000000001</v>
      </c>
      <c r="K199" s="101">
        <v>18648</v>
      </c>
      <c r="L199" s="100">
        <v>2461.5360000000001</v>
      </c>
      <c r="M199" s="70">
        <v>0</v>
      </c>
      <c r="N199" s="99">
        <v>0</v>
      </c>
    </row>
    <row r="200" spans="1:14" outlineLevel="1" x14ac:dyDescent="0.3">
      <c r="A200" s="1" t="s">
        <v>149</v>
      </c>
      <c r="B200" s="11" t="s">
        <v>8</v>
      </c>
      <c r="E200" s="104" t="s">
        <v>20</v>
      </c>
      <c r="F200" s="76"/>
      <c r="G200" s="105">
        <v>0.1038</v>
      </c>
      <c r="H200" s="101">
        <v>103600</v>
      </c>
      <c r="I200" s="100">
        <v>10753.68</v>
      </c>
      <c r="J200" s="102">
        <v>0.1038</v>
      </c>
      <c r="K200" s="101">
        <v>103600</v>
      </c>
      <c r="L200" s="100">
        <v>10753.68</v>
      </c>
      <c r="M200" s="70">
        <v>0</v>
      </c>
      <c r="N200" s="99">
        <v>0</v>
      </c>
    </row>
    <row r="201" spans="1:14" ht="15" thickBot="1" x14ac:dyDescent="0.35">
      <c r="A201" s="1" t="s">
        <v>149</v>
      </c>
      <c r="B201" s="11" t="s">
        <v>0</v>
      </c>
      <c r="E201" s="104" t="s">
        <v>19</v>
      </c>
      <c r="F201" s="76"/>
      <c r="G201" s="103">
        <v>0.1038</v>
      </c>
      <c r="H201" s="101">
        <v>103600</v>
      </c>
      <c r="I201" s="100">
        <v>10753.68</v>
      </c>
      <c r="J201" s="102">
        <v>0.1038</v>
      </c>
      <c r="K201" s="101">
        <v>103600</v>
      </c>
      <c r="L201" s="100">
        <v>10753.68</v>
      </c>
      <c r="M201" s="70">
        <v>0</v>
      </c>
      <c r="N201" s="99">
        <v>0</v>
      </c>
    </row>
    <row r="202" spans="1:14" ht="15" thickBot="1" x14ac:dyDescent="0.35">
      <c r="A202" s="1" t="s">
        <v>149</v>
      </c>
      <c r="B202" s="11"/>
      <c r="E202" s="98"/>
      <c r="F202" s="97"/>
      <c r="G202" s="96"/>
      <c r="H202" s="38"/>
      <c r="I202" s="94"/>
      <c r="J202" s="96"/>
      <c r="K202" s="95"/>
      <c r="L202" s="94"/>
      <c r="M202" s="93"/>
      <c r="N202" s="92"/>
    </row>
    <row r="203" spans="1:14" outlineLevel="1" x14ac:dyDescent="0.3">
      <c r="A203" s="1" t="s">
        <v>149</v>
      </c>
      <c r="B203" s="11" t="s">
        <v>12</v>
      </c>
      <c r="E203" s="91" t="s">
        <v>17</v>
      </c>
      <c r="F203" s="76"/>
      <c r="G203" s="85"/>
      <c r="H203" s="90"/>
      <c r="I203" s="88">
        <v>12010.6682</v>
      </c>
      <c r="J203" s="89"/>
      <c r="K203" s="89"/>
      <c r="L203" s="88">
        <v>11513.294300000001</v>
      </c>
      <c r="M203" s="87">
        <v>-497.37389999999868</v>
      </c>
      <c r="N203" s="86">
        <v>-4.1411009921995735E-2</v>
      </c>
    </row>
    <row r="204" spans="1:14" outlineLevel="1" x14ac:dyDescent="0.3">
      <c r="A204" s="1" t="s">
        <v>149</v>
      </c>
      <c r="B204" s="11" t="s">
        <v>12</v>
      </c>
      <c r="E204" s="77" t="s">
        <v>6</v>
      </c>
      <c r="F204" s="76"/>
      <c r="G204" s="85">
        <v>0.13</v>
      </c>
      <c r="H204" s="74"/>
      <c r="I204" s="71">
        <v>1561.3868660000001</v>
      </c>
      <c r="J204" s="73">
        <v>0.13</v>
      </c>
      <c r="K204" s="72"/>
      <c r="L204" s="71">
        <v>1496.7282590000002</v>
      </c>
      <c r="M204" s="70">
        <v>-64.658606999999847</v>
      </c>
      <c r="N204" s="69">
        <v>-4.1411009921995749E-2</v>
      </c>
    </row>
    <row r="205" spans="1:14" outlineLevel="1" x14ac:dyDescent="0.3">
      <c r="A205" s="1" t="s">
        <v>149</v>
      </c>
      <c r="B205" s="11" t="s">
        <v>12</v>
      </c>
      <c r="E205" s="77" t="s">
        <v>3</v>
      </c>
      <c r="F205" s="76"/>
      <c r="G205" s="75">
        <v>-0.08</v>
      </c>
      <c r="H205" s="74"/>
      <c r="I205" s="71">
        <v>-960.85345600000005</v>
      </c>
      <c r="J205" s="73">
        <v>-0.08</v>
      </c>
      <c r="K205" s="72"/>
      <c r="L205" s="71">
        <v>-921.06354400000009</v>
      </c>
      <c r="M205" s="70">
        <v>39.789911999999958</v>
      </c>
      <c r="N205" s="69">
        <v>-4.1411009921995805E-2</v>
      </c>
    </row>
    <row r="206" spans="1:14" ht="15" outlineLevel="1" thickBot="1" x14ac:dyDescent="0.35">
      <c r="A206" s="1" t="s">
        <v>149</v>
      </c>
      <c r="B206" s="11" t="s">
        <v>14</v>
      </c>
      <c r="E206" s="308" t="s">
        <v>13</v>
      </c>
      <c r="F206" s="309"/>
      <c r="G206" s="68"/>
      <c r="H206" s="67"/>
      <c r="I206" s="14">
        <v>12611.20161</v>
      </c>
      <c r="J206" s="66"/>
      <c r="K206" s="66"/>
      <c r="L206" s="65">
        <v>12088.959015</v>
      </c>
      <c r="M206" s="64">
        <v>-522.24259499999971</v>
      </c>
      <c r="N206" s="63">
        <v>-4.1411009921995826E-2</v>
      </c>
    </row>
    <row r="207" spans="1:14" outlineLevel="1" x14ac:dyDescent="0.3">
      <c r="A207" s="1" t="s">
        <v>149</v>
      </c>
      <c r="B207" s="11" t="s">
        <v>12</v>
      </c>
      <c r="E207" s="62"/>
      <c r="F207" s="61"/>
      <c r="G207" s="59"/>
      <c r="H207" s="60"/>
      <c r="I207" s="57"/>
      <c r="J207" s="59"/>
      <c r="K207" s="58"/>
      <c r="L207" s="57"/>
      <c r="M207" s="56"/>
      <c r="N207" s="55"/>
    </row>
    <row r="208" spans="1:14" s="2" customFormat="1" ht="13.2" outlineLevel="1" x14ac:dyDescent="0.25">
      <c r="A208" s="1" t="s">
        <v>149</v>
      </c>
      <c r="B208" s="11" t="s">
        <v>8</v>
      </c>
      <c r="C208" s="1"/>
      <c r="D208" s="1"/>
      <c r="E208" s="54" t="s">
        <v>9</v>
      </c>
      <c r="F208" s="236"/>
      <c r="G208" s="47"/>
      <c r="H208" s="46"/>
      <c r="I208" s="52">
        <v>14270.1842</v>
      </c>
      <c r="J208" s="53"/>
      <c r="K208" s="53"/>
      <c r="L208" s="52">
        <v>13772.810299999999</v>
      </c>
      <c r="M208" s="51">
        <v>-497.3739000000005</v>
      </c>
      <c r="N208" s="50">
        <v>-3.4854063061078112E-2</v>
      </c>
    </row>
    <row r="209" spans="1:14" s="2" customFormat="1" ht="13.2" outlineLevel="1" x14ac:dyDescent="0.25">
      <c r="A209" s="1" t="s">
        <v>149</v>
      </c>
      <c r="B209" s="11" t="s">
        <v>8</v>
      </c>
      <c r="C209" s="1"/>
      <c r="D209" s="1"/>
      <c r="E209" s="49" t="s">
        <v>6</v>
      </c>
      <c r="F209" s="236"/>
      <c r="G209" s="47">
        <v>0.13</v>
      </c>
      <c r="H209" s="46"/>
      <c r="I209" s="43">
        <v>1855.1239459999999</v>
      </c>
      <c r="J209" s="47">
        <v>0.13</v>
      </c>
      <c r="K209" s="45"/>
      <c r="L209" s="43">
        <v>1790.4653389999999</v>
      </c>
      <c r="M209" s="42">
        <v>-64.658607000000075</v>
      </c>
      <c r="N209" s="41">
        <v>-3.4854063061078119E-2</v>
      </c>
    </row>
    <row r="210" spans="1:14" s="2" customFormat="1" ht="13.2" outlineLevel="1" x14ac:dyDescent="0.25">
      <c r="A210" s="1" t="s">
        <v>149</v>
      </c>
      <c r="B210" s="11" t="s">
        <v>8</v>
      </c>
      <c r="C210" s="1"/>
      <c r="D210" s="1"/>
      <c r="E210" s="77" t="s">
        <v>3</v>
      </c>
      <c r="F210" s="236"/>
      <c r="G210" s="47">
        <v>-0.08</v>
      </c>
      <c r="H210" s="46"/>
      <c r="I210" s="43">
        <v>-1141.614736</v>
      </c>
      <c r="J210" s="45">
        <v>-0.08</v>
      </c>
      <c r="K210" s="44"/>
      <c r="L210" s="43">
        <v>-1101.824824</v>
      </c>
      <c r="M210" s="42">
        <v>39.789911999999958</v>
      </c>
      <c r="N210" s="41">
        <v>-3.4854063061078043E-2</v>
      </c>
    </row>
    <row r="211" spans="1:14" s="2" customFormat="1" ht="13.8" outlineLevel="1" thickBot="1" x14ac:dyDescent="0.3">
      <c r="A211" s="1" t="s">
        <v>149</v>
      </c>
      <c r="B211" s="11" t="s">
        <v>10</v>
      </c>
      <c r="C211" s="1"/>
      <c r="D211" s="1"/>
      <c r="E211" s="310" t="s">
        <v>9</v>
      </c>
      <c r="F211" s="310"/>
      <c r="G211" s="17"/>
      <c r="H211" s="16"/>
      <c r="I211" s="14">
        <v>14983.69341</v>
      </c>
      <c r="J211" s="15"/>
      <c r="K211" s="15"/>
      <c r="L211" s="14">
        <v>14461.450815</v>
      </c>
      <c r="M211" s="13">
        <v>-522.24259499999971</v>
      </c>
      <c r="N211" s="12">
        <v>-3.4854063061078057E-2</v>
      </c>
    </row>
    <row r="212" spans="1:14" s="2" customFormat="1" ht="13.8" outlineLevel="1" thickBot="1" x14ac:dyDescent="0.3">
      <c r="A212" s="1" t="s">
        <v>149</v>
      </c>
      <c r="B212" s="11" t="s">
        <v>8</v>
      </c>
      <c r="C212" s="1"/>
      <c r="D212" s="1"/>
      <c r="E212" s="10"/>
      <c r="F212" s="233"/>
      <c r="G212" s="39"/>
      <c r="H212" s="40"/>
      <c r="I212" s="37"/>
      <c r="J212" s="39"/>
      <c r="K212" s="38"/>
      <c r="L212" s="37"/>
      <c r="M212" s="36"/>
      <c r="N212" s="35"/>
    </row>
    <row r="213" spans="1:14" s="2" customFormat="1" ht="13.2" x14ac:dyDescent="0.25">
      <c r="A213" s="1" t="s">
        <v>149</v>
      </c>
      <c r="B213" s="11" t="s">
        <v>7</v>
      </c>
      <c r="C213" s="1">
        <v>3</v>
      </c>
      <c r="D213" s="1"/>
      <c r="E213" s="179" t="s">
        <v>1</v>
      </c>
      <c r="F213" s="239"/>
      <c r="G213" s="85"/>
      <c r="H213" s="90"/>
      <c r="I213" s="88">
        <v>14270.1842</v>
      </c>
      <c r="J213" s="89"/>
      <c r="K213" s="89"/>
      <c r="L213" s="88">
        <v>13772.810299999999</v>
      </c>
      <c r="M213" s="87">
        <v>-497.3739000000005</v>
      </c>
      <c r="N213" s="86">
        <v>-3.4854063061078112E-2</v>
      </c>
    </row>
    <row r="214" spans="1:14" s="2" customFormat="1" ht="13.2" x14ac:dyDescent="0.25">
      <c r="A214" s="1" t="s">
        <v>149</v>
      </c>
      <c r="B214" s="11" t="s">
        <v>0</v>
      </c>
      <c r="C214" s="1"/>
      <c r="D214" s="1"/>
      <c r="E214" s="174" t="s">
        <v>6</v>
      </c>
      <c r="F214" s="239"/>
      <c r="G214" s="85">
        <v>0.13</v>
      </c>
      <c r="H214" s="90"/>
      <c r="I214" s="71">
        <v>1855.1239459999999</v>
      </c>
      <c r="J214" s="85">
        <v>0.13</v>
      </c>
      <c r="K214" s="73"/>
      <c r="L214" s="71">
        <v>1790.4653389999999</v>
      </c>
      <c r="M214" s="70">
        <v>-64.658607000000075</v>
      </c>
      <c r="N214" s="69">
        <v>-3.4854063061078119E-2</v>
      </c>
    </row>
    <row r="215" spans="1:14" s="2" customFormat="1" ht="13.2" outlineLevel="1" x14ac:dyDescent="0.25">
      <c r="A215" s="1" t="s">
        <v>149</v>
      </c>
      <c r="B215" s="11" t="s">
        <v>5</v>
      </c>
      <c r="C215" s="1">
        <v>3</v>
      </c>
      <c r="D215" s="1"/>
      <c r="E215" s="33" t="s">
        <v>4</v>
      </c>
      <c r="F215" s="235"/>
      <c r="G215" s="83"/>
      <c r="H215" s="217"/>
      <c r="I215" s="80">
        <v>16125.308145999999</v>
      </c>
      <c r="J215" s="83"/>
      <c r="K215" s="82"/>
      <c r="L215" s="80">
        <v>15563.275639</v>
      </c>
      <c r="M215" s="79">
        <v>-562.03250700000058</v>
      </c>
      <c r="N215" s="78">
        <v>-3.4854063061078112E-2</v>
      </c>
    </row>
    <row r="216" spans="1:14" s="2" customFormat="1" ht="13.2" x14ac:dyDescent="0.25">
      <c r="A216" s="1" t="s">
        <v>149</v>
      </c>
      <c r="B216" s="11" t="s">
        <v>0</v>
      </c>
      <c r="C216" s="1"/>
      <c r="D216" s="1"/>
      <c r="E216" s="174" t="s">
        <v>3</v>
      </c>
      <c r="F216" s="239"/>
      <c r="G216" s="85">
        <v>0</v>
      </c>
      <c r="H216" s="90"/>
      <c r="I216" s="71">
        <v>0</v>
      </c>
      <c r="J216" s="73">
        <v>0</v>
      </c>
      <c r="K216" s="72"/>
      <c r="L216" s="71">
        <v>0</v>
      </c>
      <c r="M216" s="70">
        <v>0</v>
      </c>
      <c r="N216" s="69" t="s">
        <v>169</v>
      </c>
    </row>
    <row r="217" spans="1:14" s="2" customFormat="1" ht="13.8" thickBot="1" x14ac:dyDescent="0.3">
      <c r="A217" s="1" t="s">
        <v>149</v>
      </c>
      <c r="B217" s="11" t="s">
        <v>2</v>
      </c>
      <c r="C217" s="1">
        <v>3</v>
      </c>
      <c r="D217" s="1"/>
      <c r="E217" s="310" t="s">
        <v>1</v>
      </c>
      <c r="F217" s="310"/>
      <c r="G217" s="17"/>
      <c r="H217" s="16"/>
      <c r="I217" s="14">
        <v>16125.308145999999</v>
      </c>
      <c r="J217" s="15"/>
      <c r="K217" s="15"/>
      <c r="L217" s="14">
        <v>15563.275639</v>
      </c>
      <c r="M217" s="13">
        <v>-562.0325069999999</v>
      </c>
      <c r="N217" s="12">
        <v>-3.4854063061078071E-2</v>
      </c>
    </row>
    <row r="218" spans="1:14" s="2" customFormat="1" ht="13.8" thickBot="1" x14ac:dyDescent="0.3">
      <c r="A218" s="1" t="s">
        <v>149</v>
      </c>
      <c r="B218" s="11" t="s">
        <v>0</v>
      </c>
      <c r="C218" s="1"/>
      <c r="D218" s="1"/>
      <c r="E218" s="10"/>
      <c r="F218" s="233"/>
      <c r="G218" s="39"/>
      <c r="H218" s="40"/>
      <c r="I218" s="37"/>
      <c r="J218" s="39"/>
      <c r="K218" s="38"/>
      <c r="L218" s="37"/>
      <c r="M218" s="36"/>
      <c r="N218" s="35"/>
    </row>
    <row r="219" spans="1:14" x14ac:dyDescent="0.3">
      <c r="E219" s="238"/>
      <c r="F219" s="238"/>
      <c r="G219" s="238"/>
      <c r="H219" s="238"/>
      <c r="I219" s="238"/>
      <c r="J219" s="238"/>
      <c r="K219" s="238"/>
      <c r="L219" s="238"/>
      <c r="M219" s="238"/>
      <c r="N219" s="238"/>
    </row>
    <row r="220" spans="1:14" x14ac:dyDescent="0.3">
      <c r="E220" s="238"/>
      <c r="F220" s="238"/>
      <c r="G220" s="238"/>
      <c r="H220" s="238"/>
      <c r="I220" s="238"/>
      <c r="J220" s="238"/>
      <c r="K220" s="238"/>
      <c r="L220" s="238"/>
      <c r="M220" s="238"/>
      <c r="N220" s="238"/>
    </row>
    <row r="221" spans="1:14" x14ac:dyDescent="0.3">
      <c r="E221" s="165" t="s">
        <v>71</v>
      </c>
      <c r="F221" s="301" t="s">
        <v>148</v>
      </c>
      <c r="G221" s="301"/>
      <c r="H221" s="301"/>
      <c r="I221" s="301"/>
      <c r="J221" s="301"/>
      <c r="K221" s="301"/>
      <c r="L221" s="160" t="s">
        <v>169</v>
      </c>
      <c r="M221" s="160"/>
      <c r="N221" s="160"/>
    </row>
    <row r="222" spans="1:14" x14ac:dyDescent="0.3">
      <c r="E222" s="165" t="s">
        <v>70</v>
      </c>
      <c r="F222" s="302" t="s">
        <v>0</v>
      </c>
      <c r="G222" s="303"/>
      <c r="H222" s="304"/>
      <c r="I222" s="172"/>
      <c r="J222" s="171"/>
      <c r="K222" s="160"/>
      <c r="L222" s="160"/>
      <c r="M222" s="160"/>
      <c r="N222" s="160"/>
    </row>
    <row r="223" spans="1:14" x14ac:dyDescent="0.3">
      <c r="E223" s="165" t="s">
        <v>68</v>
      </c>
      <c r="F223" s="168">
        <v>400000</v>
      </c>
      <c r="G223" s="170" t="s">
        <v>67</v>
      </c>
      <c r="H223" s="160"/>
      <c r="I223" s="160"/>
      <c r="J223" s="160"/>
      <c r="K223" s="169"/>
      <c r="L223" s="169"/>
      <c r="M223" s="169"/>
      <c r="N223" s="169"/>
    </row>
    <row r="224" spans="1:14" x14ac:dyDescent="0.3">
      <c r="E224" s="165" t="s">
        <v>66</v>
      </c>
      <c r="F224" s="168">
        <v>2250</v>
      </c>
      <c r="G224" s="167" t="s">
        <v>65</v>
      </c>
      <c r="H224" s="166"/>
      <c r="I224" s="166"/>
      <c r="J224" s="166"/>
      <c r="K224" s="166"/>
      <c r="L224" s="160"/>
      <c r="M224" s="160"/>
      <c r="N224" s="160"/>
    </row>
    <row r="225" spans="1:14" x14ac:dyDescent="0.3">
      <c r="E225" s="165" t="s">
        <v>64</v>
      </c>
      <c r="F225" s="164">
        <v>1.036</v>
      </c>
      <c r="G225" s="160"/>
      <c r="H225" s="160"/>
      <c r="I225" s="160"/>
      <c r="J225" s="160"/>
      <c r="K225" s="160"/>
      <c r="L225" s="160"/>
      <c r="M225" s="160"/>
      <c r="N225" s="160"/>
    </row>
    <row r="226" spans="1:14" x14ac:dyDescent="0.3">
      <c r="E226" s="165" t="s">
        <v>63</v>
      </c>
      <c r="F226" s="164">
        <v>1.036</v>
      </c>
      <c r="G226" s="160"/>
      <c r="H226" s="160"/>
      <c r="I226" s="160"/>
      <c r="J226" s="160"/>
      <c r="K226" s="160"/>
      <c r="L226" s="160"/>
      <c r="M226" s="160"/>
      <c r="N226" s="160"/>
    </row>
    <row r="227" spans="1:14" x14ac:dyDescent="0.3">
      <c r="E227" s="160"/>
      <c r="F227" s="160"/>
      <c r="G227" s="160"/>
      <c r="H227" s="160"/>
      <c r="I227" s="160"/>
      <c r="J227" s="160"/>
      <c r="K227" s="160"/>
      <c r="L227" s="160"/>
      <c r="M227" s="160"/>
      <c r="N227" s="160"/>
    </row>
    <row r="228" spans="1:14" x14ac:dyDescent="0.3">
      <c r="E228" s="160"/>
      <c r="F228" s="163"/>
      <c r="G228" s="305" t="s">
        <v>62</v>
      </c>
      <c r="H228" s="306"/>
      <c r="I228" s="306"/>
      <c r="J228" s="306" t="s">
        <v>61</v>
      </c>
      <c r="K228" s="306"/>
      <c r="L228" s="306"/>
      <c r="M228" s="306" t="s">
        <v>60</v>
      </c>
      <c r="N228" s="307"/>
    </row>
    <row r="229" spans="1:14" x14ac:dyDescent="0.3">
      <c r="E229" s="160"/>
      <c r="F229" s="324"/>
      <c r="G229" s="162" t="s">
        <v>59</v>
      </c>
      <c r="H229" s="161" t="s">
        <v>58</v>
      </c>
      <c r="I229" s="161" t="s">
        <v>57</v>
      </c>
      <c r="J229" s="161" t="s">
        <v>59</v>
      </c>
      <c r="K229" s="161" t="s">
        <v>58</v>
      </c>
      <c r="L229" s="161" t="s">
        <v>57</v>
      </c>
      <c r="M229" s="325" t="s">
        <v>56</v>
      </c>
      <c r="N229" s="327" t="s">
        <v>55</v>
      </c>
    </row>
    <row r="230" spans="1:14" x14ac:dyDescent="0.3">
      <c r="E230" s="160"/>
      <c r="F230" s="324"/>
      <c r="G230" s="159" t="s">
        <v>54</v>
      </c>
      <c r="H230" s="158"/>
      <c r="I230" s="158" t="s">
        <v>54</v>
      </c>
      <c r="J230" s="158" t="s">
        <v>54</v>
      </c>
      <c r="K230" s="158"/>
      <c r="L230" s="158" t="s">
        <v>54</v>
      </c>
      <c r="M230" s="326"/>
      <c r="N230" s="328"/>
    </row>
    <row r="231" spans="1:14" x14ac:dyDescent="0.3">
      <c r="A231" s="1" t="s">
        <v>148</v>
      </c>
      <c r="D231" s="1" t="s">
        <v>121</v>
      </c>
      <c r="E231" s="157" t="s">
        <v>52</v>
      </c>
      <c r="F231" s="156"/>
      <c r="G231" s="155">
        <v>1764.42</v>
      </c>
      <c r="H231" s="154">
        <v>1</v>
      </c>
      <c r="I231" s="151">
        <v>1764.42</v>
      </c>
      <c r="J231" s="153">
        <v>1780.3</v>
      </c>
      <c r="K231" s="152">
        <v>1</v>
      </c>
      <c r="L231" s="151">
        <v>1780.3</v>
      </c>
      <c r="M231" s="150">
        <v>15.879999999999882</v>
      </c>
      <c r="N231" s="149">
        <v>9.0001246868658714E-3</v>
      </c>
    </row>
    <row r="232" spans="1:14" x14ac:dyDescent="0.3">
      <c r="A232" s="1" t="s">
        <v>148</v>
      </c>
      <c r="D232" s="1" t="s">
        <v>120</v>
      </c>
      <c r="E232" s="132" t="s">
        <v>50</v>
      </c>
      <c r="F232" s="76"/>
      <c r="G232" s="105">
        <v>2.3994</v>
      </c>
      <c r="H232" s="72">
        <v>2250</v>
      </c>
      <c r="I232" s="108">
        <v>5398.65</v>
      </c>
      <c r="J232" s="102">
        <v>2.4209999999999998</v>
      </c>
      <c r="K232" s="145">
        <v>2250</v>
      </c>
      <c r="L232" s="108">
        <v>5447.25</v>
      </c>
      <c r="M232" s="70">
        <v>48.600000000000364</v>
      </c>
      <c r="N232" s="99">
        <v>9.002250562640729E-3</v>
      </c>
    </row>
    <row r="233" spans="1:14" x14ac:dyDescent="0.3">
      <c r="A233" s="1" t="s">
        <v>148</v>
      </c>
      <c r="D233" s="1" t="s">
        <v>119</v>
      </c>
      <c r="E233" s="132" t="s">
        <v>48</v>
      </c>
      <c r="F233" s="76"/>
      <c r="G233" s="148">
        <v>71.83</v>
      </c>
      <c r="H233" s="72">
        <v>1</v>
      </c>
      <c r="I233" s="108">
        <v>71.83</v>
      </c>
      <c r="J233" s="147">
        <v>50.74</v>
      </c>
      <c r="K233" s="145">
        <v>1</v>
      </c>
      <c r="L233" s="108">
        <v>50.74</v>
      </c>
      <c r="M233" s="70">
        <v>-21.089999999999996</v>
      </c>
      <c r="N233" s="99">
        <v>-0.29360991229291378</v>
      </c>
    </row>
    <row r="234" spans="1:14" x14ac:dyDescent="0.3">
      <c r="A234" s="1" t="s">
        <v>148</v>
      </c>
      <c r="D234" s="1" t="s">
        <v>118</v>
      </c>
      <c r="E234" s="146" t="s">
        <v>46</v>
      </c>
      <c r="F234" s="76"/>
      <c r="G234" s="105">
        <v>0.21659999999999999</v>
      </c>
      <c r="H234" s="72">
        <v>2250</v>
      </c>
      <c r="I234" s="108">
        <v>487.34999999999997</v>
      </c>
      <c r="J234" s="102">
        <v>0.28509999999999996</v>
      </c>
      <c r="K234" s="145">
        <v>2250</v>
      </c>
      <c r="L234" s="108">
        <v>641.47499999999991</v>
      </c>
      <c r="M234" s="70">
        <v>154.12499999999994</v>
      </c>
      <c r="N234" s="99">
        <v>0.31625115420129263</v>
      </c>
    </row>
    <row r="235" spans="1:14" x14ac:dyDescent="0.3">
      <c r="A235" s="1" t="s">
        <v>148</v>
      </c>
      <c r="B235" s="144" t="s">
        <v>45</v>
      </c>
      <c r="C235" s="1">
        <v>4</v>
      </c>
      <c r="E235" s="143" t="s">
        <v>44</v>
      </c>
      <c r="F235" s="124"/>
      <c r="G235" s="142"/>
      <c r="H235" s="122"/>
      <c r="I235" s="140">
        <v>7722.25</v>
      </c>
      <c r="J235" s="141"/>
      <c r="K235" s="128"/>
      <c r="L235" s="140">
        <v>7919.7649999999994</v>
      </c>
      <c r="M235" s="118">
        <v>197.51499999999942</v>
      </c>
      <c r="N235" s="117">
        <v>2.5577390009388381E-2</v>
      </c>
    </row>
    <row r="236" spans="1:14" x14ac:dyDescent="0.3">
      <c r="A236" s="1" t="s">
        <v>148</v>
      </c>
      <c r="B236" s="11"/>
      <c r="E236" s="137" t="s">
        <v>43</v>
      </c>
      <c r="F236" s="76"/>
      <c r="G236" s="105">
        <v>0</v>
      </c>
      <c r="H236" s="107">
        <v>0</v>
      </c>
      <c r="I236" s="139">
        <v>0</v>
      </c>
      <c r="J236" s="102">
        <v>0</v>
      </c>
      <c r="K236" s="107">
        <v>0</v>
      </c>
      <c r="L236" s="108">
        <v>0</v>
      </c>
      <c r="M236" s="70">
        <v>0</v>
      </c>
      <c r="N236" s="99" t="s">
        <v>169</v>
      </c>
    </row>
    <row r="237" spans="1:14" x14ac:dyDescent="0.3">
      <c r="A237" s="1" t="s">
        <v>148</v>
      </c>
      <c r="B237" s="11"/>
      <c r="D237" s="1" t="s">
        <v>117</v>
      </c>
      <c r="E237" s="137" t="s">
        <v>41</v>
      </c>
      <c r="F237" s="76"/>
      <c r="G237" s="105">
        <v>-0.33929000000000004</v>
      </c>
      <c r="H237" s="101">
        <v>2250</v>
      </c>
      <c r="I237" s="108">
        <v>-763.40250000000003</v>
      </c>
      <c r="J237" s="138">
        <v>-0.49931000000000003</v>
      </c>
      <c r="K237" s="101">
        <v>2250</v>
      </c>
      <c r="L237" s="108">
        <v>-1123.4475</v>
      </c>
      <c r="M237" s="70">
        <v>-360.04499999999996</v>
      </c>
      <c r="N237" s="99">
        <v>0.47163193728079217</v>
      </c>
    </row>
    <row r="238" spans="1:14" x14ac:dyDescent="0.3">
      <c r="A238" s="1" t="s">
        <v>148</v>
      </c>
      <c r="B238" s="11"/>
      <c r="D238" s="1" t="s">
        <v>116</v>
      </c>
      <c r="E238" s="137" t="s">
        <v>39</v>
      </c>
      <c r="F238" s="76"/>
      <c r="G238" s="105">
        <v>-5.0000000000000001E-4</v>
      </c>
      <c r="H238" s="101">
        <v>400000</v>
      </c>
      <c r="I238" s="108">
        <v>-200</v>
      </c>
      <c r="J238" s="102">
        <v>1.1999999999999999E-3</v>
      </c>
      <c r="K238" s="135">
        <v>400000</v>
      </c>
      <c r="L238" s="134">
        <v>479.99999999999994</v>
      </c>
      <c r="M238" s="237">
        <v>680</v>
      </c>
      <c r="N238" s="99">
        <v>-3.4</v>
      </c>
    </row>
    <row r="239" spans="1:14" x14ac:dyDescent="0.3">
      <c r="A239" s="1" t="s">
        <v>148</v>
      </c>
      <c r="B239" s="11"/>
      <c r="D239" s="1" t="s">
        <v>115</v>
      </c>
      <c r="E239" s="132" t="s">
        <v>37</v>
      </c>
      <c r="F239" s="76"/>
      <c r="G239" s="105">
        <v>7.8399999999999997E-2</v>
      </c>
      <c r="H239" s="101">
        <v>2250</v>
      </c>
      <c r="I239" s="108">
        <v>176.4</v>
      </c>
      <c r="J239" s="102">
        <v>7.8399999999999997E-2</v>
      </c>
      <c r="K239" s="101">
        <v>2250</v>
      </c>
      <c r="L239" s="108">
        <v>176.4</v>
      </c>
      <c r="M239" s="70">
        <v>0</v>
      </c>
      <c r="N239" s="99">
        <v>0</v>
      </c>
    </row>
    <row r="240" spans="1:14" ht="26.4" x14ac:dyDescent="0.3">
      <c r="A240" s="1" t="s">
        <v>148</v>
      </c>
      <c r="B240" s="11"/>
      <c r="E240" s="131" t="s">
        <v>36</v>
      </c>
      <c r="F240" s="76"/>
      <c r="G240" s="130">
        <v>0</v>
      </c>
      <c r="H240" s="72">
        <v>1</v>
      </c>
      <c r="I240" s="108">
        <v>0</v>
      </c>
      <c r="J240" s="102">
        <v>0</v>
      </c>
      <c r="K240" s="72">
        <v>1</v>
      </c>
      <c r="L240" s="108">
        <v>0</v>
      </c>
      <c r="M240" s="70">
        <v>0</v>
      </c>
      <c r="N240" s="99" t="s">
        <v>169</v>
      </c>
    </row>
    <row r="241" spans="1:14" x14ac:dyDescent="0.3">
      <c r="A241" s="1" t="s">
        <v>148</v>
      </c>
      <c r="B241" s="11" t="s">
        <v>35</v>
      </c>
      <c r="C241" s="1">
        <v>4</v>
      </c>
      <c r="E241" s="125" t="s">
        <v>34</v>
      </c>
      <c r="F241" s="129"/>
      <c r="G241" s="123"/>
      <c r="H241" s="122"/>
      <c r="I241" s="119">
        <v>6935.2474999999995</v>
      </c>
      <c r="J241" s="121"/>
      <c r="K241" s="128"/>
      <c r="L241" s="119">
        <v>7452.7174999999988</v>
      </c>
      <c r="M241" s="118">
        <v>517.46999999999935</v>
      </c>
      <c r="N241" s="117">
        <v>7.461449645452442E-2</v>
      </c>
    </row>
    <row r="242" spans="1:14" x14ac:dyDescent="0.3">
      <c r="A242" s="1" t="s">
        <v>148</v>
      </c>
      <c r="B242" s="11"/>
      <c r="D242" s="1" t="s">
        <v>114</v>
      </c>
      <c r="E242" s="127" t="s">
        <v>32</v>
      </c>
      <c r="F242" s="76"/>
      <c r="G242" s="105">
        <v>2.6436000000000002</v>
      </c>
      <c r="H242" s="107">
        <v>2250</v>
      </c>
      <c r="I242" s="108">
        <v>5948.1</v>
      </c>
      <c r="J242" s="102">
        <v>2.6560000000000001</v>
      </c>
      <c r="K242" s="107">
        <v>2250</v>
      </c>
      <c r="L242" s="108">
        <v>5976</v>
      </c>
      <c r="M242" s="70">
        <v>27.899999999999636</v>
      </c>
      <c r="N242" s="99">
        <v>4.6905734604326815E-3</v>
      </c>
    </row>
    <row r="243" spans="1:14" x14ac:dyDescent="0.3">
      <c r="A243" s="1" t="s">
        <v>148</v>
      </c>
      <c r="B243" s="11"/>
      <c r="D243" s="1" t="s">
        <v>113</v>
      </c>
      <c r="E243" s="126" t="s">
        <v>30</v>
      </c>
      <c r="F243" s="76"/>
      <c r="G243" s="105">
        <v>2.4803000000000002</v>
      </c>
      <c r="H243" s="107">
        <v>2250</v>
      </c>
      <c r="I243" s="108">
        <v>5580.6750000000002</v>
      </c>
      <c r="J243" s="102">
        <v>2.5217999999999998</v>
      </c>
      <c r="K243" s="107">
        <v>2250</v>
      </c>
      <c r="L243" s="108">
        <v>5674.0499999999993</v>
      </c>
      <c r="M243" s="70">
        <v>93.374999999999091</v>
      </c>
      <c r="N243" s="99">
        <v>1.6731846953997338E-2</v>
      </c>
    </row>
    <row r="244" spans="1:14" x14ac:dyDescent="0.3">
      <c r="A244" s="1" t="s">
        <v>148</v>
      </c>
      <c r="B244" s="11" t="s">
        <v>29</v>
      </c>
      <c r="C244" s="1">
        <v>4</v>
      </c>
      <c r="E244" s="125" t="s">
        <v>28</v>
      </c>
      <c r="F244" s="124"/>
      <c r="G244" s="123"/>
      <c r="H244" s="122"/>
      <c r="I244" s="119">
        <v>18464.022499999999</v>
      </c>
      <c r="J244" s="121"/>
      <c r="K244" s="120"/>
      <c r="L244" s="119">
        <v>19102.767499999998</v>
      </c>
      <c r="M244" s="118">
        <v>638.74499999999898</v>
      </c>
      <c r="N244" s="117">
        <v>3.4594032800815695E-2</v>
      </c>
    </row>
    <row r="245" spans="1:14" x14ac:dyDescent="0.3">
      <c r="A245" s="1" t="s">
        <v>148</v>
      </c>
      <c r="B245" s="11"/>
      <c r="E245" s="109" t="s">
        <v>27</v>
      </c>
      <c r="F245" s="76"/>
      <c r="G245" s="105">
        <v>3.5999999999999999E-3</v>
      </c>
      <c r="H245" s="107">
        <v>414400</v>
      </c>
      <c r="I245" s="108">
        <v>1491.84</v>
      </c>
      <c r="J245" s="102">
        <v>3.5999999999999999E-3</v>
      </c>
      <c r="K245" s="107">
        <v>414400</v>
      </c>
      <c r="L245" s="100">
        <v>1491.84</v>
      </c>
      <c r="M245" s="70">
        <v>0</v>
      </c>
      <c r="N245" s="99">
        <v>0</v>
      </c>
    </row>
    <row r="246" spans="1:14" x14ac:dyDescent="0.3">
      <c r="A246" s="1" t="s">
        <v>148</v>
      </c>
      <c r="B246" s="11"/>
      <c r="E246" s="109" t="s">
        <v>26</v>
      </c>
      <c r="F246" s="76"/>
      <c r="G246" s="105">
        <v>2.9999999999999997E-4</v>
      </c>
      <c r="H246" s="107">
        <v>414400</v>
      </c>
      <c r="I246" s="108">
        <v>124.32</v>
      </c>
      <c r="J246" s="102">
        <v>2.9999999999999997E-4</v>
      </c>
      <c r="K246" s="107">
        <v>414400</v>
      </c>
      <c r="L246" s="100">
        <v>124.32</v>
      </c>
      <c r="M246" s="70">
        <v>0</v>
      </c>
      <c r="N246" s="99">
        <v>0</v>
      </c>
    </row>
    <row r="247" spans="1:14" x14ac:dyDescent="0.3">
      <c r="A247" s="1" t="s">
        <v>148</v>
      </c>
      <c r="B247" s="11"/>
      <c r="E247" s="104" t="s">
        <v>25</v>
      </c>
      <c r="F247" s="76"/>
      <c r="G247" s="116">
        <v>0.25</v>
      </c>
      <c r="H247" s="115"/>
      <c r="I247" s="112">
        <v>0</v>
      </c>
      <c r="J247" s="114">
        <v>0.25</v>
      </c>
      <c r="K247" s="113"/>
      <c r="L247" s="112">
        <v>0</v>
      </c>
      <c r="M247" s="111">
        <v>0</v>
      </c>
      <c r="N247" s="110" t="s">
        <v>169</v>
      </c>
    </row>
    <row r="248" spans="1:14" x14ac:dyDescent="0.3">
      <c r="A248" s="1" t="s">
        <v>148</v>
      </c>
      <c r="B248" s="11"/>
      <c r="E248" s="104" t="s">
        <v>24</v>
      </c>
      <c r="F248" s="76"/>
      <c r="G248" s="105">
        <v>7.0000000000000001E-3</v>
      </c>
      <c r="H248" s="101">
        <v>400000</v>
      </c>
      <c r="I248" s="100">
        <v>2800</v>
      </c>
      <c r="J248" s="102">
        <v>0</v>
      </c>
      <c r="K248" s="101">
        <v>400000</v>
      </c>
      <c r="L248" s="100">
        <v>0</v>
      </c>
      <c r="M248" s="70">
        <v>-2800</v>
      </c>
      <c r="N248" s="99">
        <v>-1</v>
      </c>
    </row>
    <row r="249" spans="1:14" x14ac:dyDescent="0.3">
      <c r="A249" s="1" t="s">
        <v>148</v>
      </c>
      <c r="B249" s="11"/>
      <c r="E249" s="109"/>
      <c r="F249" s="76"/>
      <c r="G249" s="105"/>
      <c r="H249" s="107"/>
      <c r="I249" s="108"/>
      <c r="J249" s="102"/>
      <c r="K249" s="107"/>
      <c r="L249" s="100"/>
      <c r="M249" s="70"/>
      <c r="N249" s="99"/>
    </row>
    <row r="250" spans="1:14" outlineLevel="1" x14ac:dyDescent="0.3">
      <c r="A250" s="1" t="s">
        <v>148</v>
      </c>
      <c r="B250" s="11" t="s">
        <v>12</v>
      </c>
      <c r="E250" s="104" t="s">
        <v>23</v>
      </c>
      <c r="F250" s="76"/>
      <c r="G250" s="105">
        <v>6.5000000000000002E-2</v>
      </c>
      <c r="H250" s="101">
        <v>269360</v>
      </c>
      <c r="I250" s="100">
        <v>17508.400000000001</v>
      </c>
      <c r="J250" s="102">
        <v>6.5000000000000002E-2</v>
      </c>
      <c r="K250" s="101">
        <v>269360</v>
      </c>
      <c r="L250" s="100">
        <v>17508.400000000001</v>
      </c>
      <c r="M250" s="70">
        <v>0</v>
      </c>
      <c r="N250" s="99">
        <v>0</v>
      </c>
    </row>
    <row r="251" spans="1:14" outlineLevel="1" x14ac:dyDescent="0.3">
      <c r="A251" s="1" t="s">
        <v>148</v>
      </c>
      <c r="B251" s="11" t="s">
        <v>12</v>
      </c>
      <c r="E251" s="104" t="s">
        <v>22</v>
      </c>
      <c r="F251" s="76"/>
      <c r="G251" s="105">
        <v>9.4E-2</v>
      </c>
      <c r="H251" s="101">
        <v>70448</v>
      </c>
      <c r="I251" s="100">
        <v>6622.1120000000001</v>
      </c>
      <c r="J251" s="102">
        <v>9.4E-2</v>
      </c>
      <c r="K251" s="101">
        <v>70448</v>
      </c>
      <c r="L251" s="100">
        <v>6622.1120000000001</v>
      </c>
      <c r="M251" s="70">
        <v>0</v>
      </c>
      <c r="N251" s="99">
        <v>0</v>
      </c>
    </row>
    <row r="252" spans="1:14" outlineLevel="1" x14ac:dyDescent="0.3">
      <c r="A252" s="1" t="s">
        <v>148</v>
      </c>
      <c r="B252" s="11" t="s">
        <v>12</v>
      </c>
      <c r="E252" s="106" t="s">
        <v>21</v>
      </c>
      <c r="F252" s="76"/>
      <c r="G252" s="105">
        <v>0.13200000000000001</v>
      </c>
      <c r="H252" s="101">
        <v>74592</v>
      </c>
      <c r="I252" s="100">
        <v>9846.1440000000002</v>
      </c>
      <c r="J252" s="102">
        <v>0.13200000000000001</v>
      </c>
      <c r="K252" s="101">
        <v>74592</v>
      </c>
      <c r="L252" s="100">
        <v>9846.1440000000002</v>
      </c>
      <c r="M252" s="70">
        <v>0</v>
      </c>
      <c r="N252" s="99">
        <v>0</v>
      </c>
    </row>
    <row r="253" spans="1:14" outlineLevel="1" x14ac:dyDescent="0.3">
      <c r="A253" s="1" t="s">
        <v>148</v>
      </c>
      <c r="B253" s="11" t="s">
        <v>8</v>
      </c>
      <c r="E253" s="104" t="s">
        <v>20</v>
      </c>
      <c r="F253" s="76"/>
      <c r="G253" s="105">
        <v>0.1038</v>
      </c>
      <c r="H253" s="101">
        <v>414400</v>
      </c>
      <c r="I253" s="100">
        <v>43014.720000000001</v>
      </c>
      <c r="J253" s="102">
        <v>0.1038</v>
      </c>
      <c r="K253" s="101">
        <v>414400</v>
      </c>
      <c r="L253" s="100">
        <v>43014.720000000001</v>
      </c>
      <c r="M253" s="70">
        <v>0</v>
      </c>
      <c r="N253" s="99">
        <v>0</v>
      </c>
    </row>
    <row r="254" spans="1:14" ht="15" thickBot="1" x14ac:dyDescent="0.35">
      <c r="A254" s="1" t="s">
        <v>148</v>
      </c>
      <c r="B254" s="11" t="s">
        <v>0</v>
      </c>
      <c r="E254" s="104" t="s">
        <v>19</v>
      </c>
      <c r="F254" s="76"/>
      <c r="G254" s="103">
        <v>0.1038</v>
      </c>
      <c r="H254" s="101">
        <v>414400</v>
      </c>
      <c r="I254" s="100">
        <v>43014.720000000001</v>
      </c>
      <c r="J254" s="102">
        <v>0.1038</v>
      </c>
      <c r="K254" s="101">
        <v>414400</v>
      </c>
      <c r="L254" s="100">
        <v>43014.720000000001</v>
      </c>
      <c r="M254" s="70">
        <v>0</v>
      </c>
      <c r="N254" s="99">
        <v>0</v>
      </c>
    </row>
    <row r="255" spans="1:14" ht="15" thickBot="1" x14ac:dyDescent="0.35">
      <c r="A255" s="1" t="s">
        <v>148</v>
      </c>
      <c r="B255" s="11"/>
      <c r="E255" s="98"/>
      <c r="F255" s="97"/>
      <c r="G255" s="96"/>
      <c r="H255" s="38"/>
      <c r="I255" s="94"/>
      <c r="J255" s="96"/>
      <c r="K255" s="95"/>
      <c r="L255" s="94"/>
      <c r="M255" s="93"/>
      <c r="N255" s="92"/>
    </row>
    <row r="256" spans="1:14" outlineLevel="1" x14ac:dyDescent="0.3">
      <c r="A256" s="1" t="s">
        <v>148</v>
      </c>
      <c r="B256" s="11" t="s">
        <v>12</v>
      </c>
      <c r="E256" s="91" t="s">
        <v>17</v>
      </c>
      <c r="F256" s="76"/>
      <c r="G256" s="85"/>
      <c r="H256" s="90"/>
      <c r="I256" s="88">
        <v>56856.838500000005</v>
      </c>
      <c r="J256" s="89"/>
      <c r="K256" s="89"/>
      <c r="L256" s="88">
        <v>54695.583500000008</v>
      </c>
      <c r="M256" s="87">
        <v>-2161.2549999999974</v>
      </c>
      <c r="N256" s="86">
        <v>-3.8012226093084599E-2</v>
      </c>
    </row>
    <row r="257" spans="1:14" outlineLevel="1" x14ac:dyDescent="0.3">
      <c r="A257" s="1" t="s">
        <v>148</v>
      </c>
      <c r="B257" s="11" t="s">
        <v>12</v>
      </c>
      <c r="E257" s="77" t="s">
        <v>6</v>
      </c>
      <c r="F257" s="76"/>
      <c r="G257" s="85">
        <v>0.13</v>
      </c>
      <c r="H257" s="74"/>
      <c r="I257" s="71">
        <v>7391.3890050000009</v>
      </c>
      <c r="J257" s="73">
        <v>0.13</v>
      </c>
      <c r="K257" s="72"/>
      <c r="L257" s="71">
        <v>7110.4258550000013</v>
      </c>
      <c r="M257" s="70">
        <v>-280.96314999999959</v>
      </c>
      <c r="N257" s="69">
        <v>-3.8012226093084592E-2</v>
      </c>
    </row>
    <row r="258" spans="1:14" outlineLevel="1" x14ac:dyDescent="0.3">
      <c r="A258" s="1" t="s">
        <v>148</v>
      </c>
      <c r="B258" s="11" t="s">
        <v>12</v>
      </c>
      <c r="E258" s="77" t="s">
        <v>3</v>
      </c>
      <c r="F258" s="76"/>
      <c r="G258" s="75">
        <v>-0.08</v>
      </c>
      <c r="H258" s="74"/>
      <c r="I258" s="71">
        <v>-4548.5470800000003</v>
      </c>
      <c r="J258" s="73">
        <v>-0.08</v>
      </c>
      <c r="K258" s="72"/>
      <c r="L258" s="71">
        <v>-4375.6466800000007</v>
      </c>
      <c r="M258" s="70">
        <v>172.90039999999954</v>
      </c>
      <c r="N258" s="69">
        <v>-3.801222609308455E-2</v>
      </c>
    </row>
    <row r="259" spans="1:14" ht="15" outlineLevel="1" thickBot="1" x14ac:dyDescent="0.35">
      <c r="A259" s="1" t="s">
        <v>148</v>
      </c>
      <c r="B259" s="11" t="s">
        <v>14</v>
      </c>
      <c r="E259" s="308" t="s">
        <v>13</v>
      </c>
      <c r="F259" s="309"/>
      <c r="G259" s="68"/>
      <c r="H259" s="67"/>
      <c r="I259" s="14">
        <v>59699.680424999999</v>
      </c>
      <c r="J259" s="66"/>
      <c r="K259" s="66"/>
      <c r="L259" s="65">
        <v>57430.362675000011</v>
      </c>
      <c r="M259" s="64">
        <v>-2269.3177499999874</v>
      </c>
      <c r="N259" s="63">
        <v>-3.8012226093084439E-2</v>
      </c>
    </row>
    <row r="260" spans="1:14" outlineLevel="1" x14ac:dyDescent="0.3">
      <c r="A260" s="1" t="s">
        <v>148</v>
      </c>
      <c r="B260" s="11" t="s">
        <v>12</v>
      </c>
      <c r="E260" s="62"/>
      <c r="F260" s="61"/>
      <c r="G260" s="59"/>
      <c r="H260" s="60"/>
      <c r="I260" s="57"/>
      <c r="J260" s="59"/>
      <c r="K260" s="58"/>
      <c r="L260" s="57"/>
      <c r="M260" s="56"/>
      <c r="N260" s="55"/>
    </row>
    <row r="261" spans="1:14" s="2" customFormat="1" ht="13.2" outlineLevel="1" x14ac:dyDescent="0.25">
      <c r="A261" s="1" t="s">
        <v>148</v>
      </c>
      <c r="B261" s="11" t="s">
        <v>8</v>
      </c>
      <c r="C261" s="1"/>
      <c r="D261" s="1"/>
      <c r="E261" s="54" t="s">
        <v>9</v>
      </c>
      <c r="F261" s="236"/>
      <c r="G261" s="47"/>
      <c r="H261" s="46"/>
      <c r="I261" s="52">
        <v>65894.902499999997</v>
      </c>
      <c r="J261" s="53"/>
      <c r="K261" s="53"/>
      <c r="L261" s="52">
        <v>63733.647499999992</v>
      </c>
      <c r="M261" s="51">
        <v>-2161.2550000000047</v>
      </c>
      <c r="N261" s="50">
        <v>-3.2798515788076396E-2</v>
      </c>
    </row>
    <row r="262" spans="1:14" s="2" customFormat="1" ht="13.2" outlineLevel="1" x14ac:dyDescent="0.25">
      <c r="A262" s="1" t="s">
        <v>148</v>
      </c>
      <c r="B262" s="11" t="s">
        <v>8</v>
      </c>
      <c r="C262" s="1"/>
      <c r="D262" s="1"/>
      <c r="E262" s="49" t="s">
        <v>6</v>
      </c>
      <c r="F262" s="236"/>
      <c r="G262" s="47">
        <v>0.13</v>
      </c>
      <c r="H262" s="46"/>
      <c r="I262" s="43">
        <v>8566.3373250000004</v>
      </c>
      <c r="J262" s="47">
        <v>0.13</v>
      </c>
      <c r="K262" s="45"/>
      <c r="L262" s="43">
        <v>8285.374174999999</v>
      </c>
      <c r="M262" s="42">
        <v>-280.96315000000141</v>
      </c>
      <c r="N262" s="41">
        <v>-3.2798515788076486E-2</v>
      </c>
    </row>
    <row r="263" spans="1:14" s="2" customFormat="1" ht="13.2" outlineLevel="1" x14ac:dyDescent="0.25">
      <c r="A263" s="1" t="s">
        <v>148</v>
      </c>
      <c r="B263" s="11" t="s">
        <v>8</v>
      </c>
      <c r="C263" s="1"/>
      <c r="D263" s="1"/>
      <c r="E263" s="49" t="s">
        <v>3</v>
      </c>
      <c r="F263" s="236"/>
      <c r="G263" s="47">
        <v>-0.08</v>
      </c>
      <c r="H263" s="46"/>
      <c r="I263" s="43">
        <v>-5271.5922</v>
      </c>
      <c r="J263" s="45">
        <v>-0.08</v>
      </c>
      <c r="K263" s="44"/>
      <c r="L263" s="43">
        <v>-5098.6917999999996</v>
      </c>
      <c r="M263" s="42">
        <v>172.90040000000045</v>
      </c>
      <c r="N263" s="41">
        <v>-3.279851578807641E-2</v>
      </c>
    </row>
    <row r="264" spans="1:14" s="2" customFormat="1" ht="13.8" outlineLevel="1" thickBot="1" x14ac:dyDescent="0.3">
      <c r="A264" s="1" t="s">
        <v>148</v>
      </c>
      <c r="B264" s="11" t="s">
        <v>10</v>
      </c>
      <c r="C264" s="1"/>
      <c r="D264" s="1"/>
      <c r="E264" s="310" t="s">
        <v>9</v>
      </c>
      <c r="F264" s="310"/>
      <c r="G264" s="17"/>
      <c r="H264" s="16"/>
      <c r="I264" s="14">
        <v>69189.647624999998</v>
      </c>
      <c r="J264" s="15"/>
      <c r="K264" s="15"/>
      <c r="L264" s="14">
        <v>66920.329874999996</v>
      </c>
      <c r="M264" s="13">
        <v>-2269.317750000002</v>
      </c>
      <c r="N264" s="12">
        <v>-3.2798515788076354E-2</v>
      </c>
    </row>
    <row r="265" spans="1:14" s="2" customFormat="1" ht="13.8" outlineLevel="1" thickBot="1" x14ac:dyDescent="0.3">
      <c r="A265" s="1" t="s">
        <v>148</v>
      </c>
      <c r="B265" s="11" t="s">
        <v>8</v>
      </c>
      <c r="C265" s="1"/>
      <c r="D265" s="1"/>
      <c r="E265" s="10"/>
      <c r="F265" s="233"/>
      <c r="G265" s="39"/>
      <c r="H265" s="40"/>
      <c r="I265" s="37"/>
      <c r="J265" s="39"/>
      <c r="K265" s="38"/>
      <c r="L265" s="37"/>
      <c r="M265" s="36"/>
      <c r="N265" s="35"/>
    </row>
    <row r="266" spans="1:14" s="2" customFormat="1" ht="13.2" x14ac:dyDescent="0.25">
      <c r="A266" s="1" t="s">
        <v>148</v>
      </c>
      <c r="B266" s="11" t="s">
        <v>7</v>
      </c>
      <c r="C266" s="1">
        <v>4</v>
      </c>
      <c r="D266" s="1"/>
      <c r="E266" s="34" t="s">
        <v>1</v>
      </c>
      <c r="F266" s="234"/>
      <c r="G266" s="24"/>
      <c r="H266" s="23"/>
      <c r="I266" s="29">
        <v>65894.902499999997</v>
      </c>
      <c r="J266" s="30"/>
      <c r="K266" s="30"/>
      <c r="L266" s="29">
        <v>63733.647499999992</v>
      </c>
      <c r="M266" s="28">
        <v>-2161.2550000000047</v>
      </c>
      <c r="N266" s="27">
        <v>-3.2798515788076396E-2</v>
      </c>
    </row>
    <row r="267" spans="1:14" s="2" customFormat="1" ht="13.2" x14ac:dyDescent="0.25">
      <c r="A267" s="1" t="s">
        <v>148</v>
      </c>
      <c r="B267" s="11" t="s">
        <v>0</v>
      </c>
      <c r="C267" s="1"/>
      <c r="D267" s="1"/>
      <c r="E267" s="26" t="s">
        <v>6</v>
      </c>
      <c r="F267" s="234"/>
      <c r="G267" s="24">
        <v>0.13</v>
      </c>
      <c r="H267" s="23"/>
      <c r="I267" s="20">
        <v>8566.3373250000004</v>
      </c>
      <c r="J267" s="24">
        <v>0.13</v>
      </c>
      <c r="K267" s="22"/>
      <c r="L267" s="20">
        <v>8285.374174999999</v>
      </c>
      <c r="M267" s="19">
        <v>-280.96315000000141</v>
      </c>
      <c r="N267" s="18">
        <v>-3.2798515788076486E-2</v>
      </c>
    </row>
    <row r="268" spans="1:14" s="2" customFormat="1" ht="13.2" outlineLevel="1" x14ac:dyDescent="0.25">
      <c r="A268" s="1" t="s">
        <v>148</v>
      </c>
      <c r="B268" s="11" t="s">
        <v>5</v>
      </c>
      <c r="C268" s="1">
        <v>4</v>
      </c>
      <c r="D268" s="1"/>
      <c r="E268" s="33" t="s">
        <v>4</v>
      </c>
      <c r="F268" s="235"/>
      <c r="G268" s="83"/>
      <c r="H268" s="217"/>
      <c r="I268" s="80">
        <v>74461.239824999997</v>
      </c>
      <c r="J268" s="83"/>
      <c r="K268" s="82"/>
      <c r="L268" s="80">
        <v>72019.021674999996</v>
      </c>
      <c r="M268" s="79">
        <v>-2442.2181500000061</v>
      </c>
      <c r="N268" s="78">
        <v>-3.2798515788076403E-2</v>
      </c>
    </row>
    <row r="269" spans="1:14" s="2" customFormat="1" ht="13.2" x14ac:dyDescent="0.25">
      <c r="A269" s="1" t="s">
        <v>148</v>
      </c>
      <c r="B269" s="11" t="s">
        <v>0</v>
      </c>
      <c r="C269" s="1"/>
      <c r="D269" s="1"/>
      <c r="E269" s="26" t="s">
        <v>3</v>
      </c>
      <c r="F269" s="234"/>
      <c r="G269" s="24">
        <v>0</v>
      </c>
      <c r="H269" s="23"/>
      <c r="I269" s="20">
        <v>0</v>
      </c>
      <c r="J269" s="22">
        <v>0</v>
      </c>
      <c r="K269" s="21"/>
      <c r="L269" s="20">
        <v>0</v>
      </c>
      <c r="M269" s="19">
        <v>0</v>
      </c>
      <c r="N269" s="18" t="s">
        <v>169</v>
      </c>
    </row>
    <row r="270" spans="1:14" s="2" customFormat="1" ht="13.8" thickBot="1" x14ac:dyDescent="0.3">
      <c r="A270" s="1" t="s">
        <v>148</v>
      </c>
      <c r="B270" s="11" t="s">
        <v>2</v>
      </c>
      <c r="C270" s="1">
        <v>4</v>
      </c>
      <c r="D270" s="1"/>
      <c r="E270" s="310" t="s">
        <v>1</v>
      </c>
      <c r="F270" s="310"/>
      <c r="G270" s="17"/>
      <c r="H270" s="16"/>
      <c r="I270" s="14">
        <v>74461.239824999997</v>
      </c>
      <c r="J270" s="15"/>
      <c r="K270" s="15"/>
      <c r="L270" s="14">
        <v>72019.021674999996</v>
      </c>
      <c r="M270" s="13">
        <v>-2442.2181500000006</v>
      </c>
      <c r="N270" s="12">
        <v>-3.2798515788076334E-2</v>
      </c>
    </row>
    <row r="271" spans="1:14" s="2" customFormat="1" ht="13.8" thickBot="1" x14ac:dyDescent="0.3">
      <c r="A271" s="1" t="s">
        <v>148</v>
      </c>
      <c r="B271" s="11" t="s">
        <v>0</v>
      </c>
      <c r="C271" s="1"/>
      <c r="D271" s="1"/>
      <c r="E271" s="10"/>
      <c r="F271" s="233"/>
      <c r="G271" s="39"/>
      <c r="H271" s="40"/>
      <c r="I271" s="37"/>
      <c r="J271" s="39"/>
      <c r="K271" s="38"/>
      <c r="L271" s="37"/>
      <c r="M271" s="36"/>
      <c r="N271" s="35"/>
    </row>
    <row r="274" spans="1:14" x14ac:dyDescent="0.3">
      <c r="E274" s="165" t="s">
        <v>71</v>
      </c>
      <c r="F274" s="301" t="s">
        <v>147</v>
      </c>
      <c r="G274" s="301"/>
      <c r="H274" s="301"/>
      <c r="I274" s="301"/>
      <c r="J274" s="301"/>
      <c r="K274" s="301"/>
      <c r="L274" s="160" t="s">
        <v>169</v>
      </c>
      <c r="M274" s="160"/>
      <c r="N274" s="160"/>
    </row>
    <row r="275" spans="1:14" x14ac:dyDescent="0.3">
      <c r="E275" s="165" t="s">
        <v>70</v>
      </c>
      <c r="F275" s="302" t="s">
        <v>0</v>
      </c>
      <c r="G275" s="303"/>
      <c r="H275" s="304"/>
      <c r="I275" s="172" t="s">
        <v>112</v>
      </c>
      <c r="J275" s="171"/>
      <c r="K275" s="160"/>
      <c r="L275" s="160"/>
      <c r="M275" s="160"/>
      <c r="N275" s="160"/>
    </row>
    <row r="276" spans="1:14" x14ac:dyDescent="0.3">
      <c r="E276" s="165" t="s">
        <v>68</v>
      </c>
      <c r="F276" s="168">
        <v>3000000</v>
      </c>
      <c r="G276" s="170" t="s">
        <v>67</v>
      </c>
      <c r="H276" s="160"/>
      <c r="I276" s="160"/>
      <c r="J276" s="160"/>
      <c r="K276" s="169"/>
      <c r="L276" s="169"/>
      <c r="M276" s="169"/>
      <c r="N276" s="169"/>
    </row>
    <row r="277" spans="1:14" x14ac:dyDescent="0.3">
      <c r="E277" s="165" t="s">
        <v>66</v>
      </c>
      <c r="F277" s="168">
        <v>5000</v>
      </c>
      <c r="G277" s="167" t="s">
        <v>65</v>
      </c>
      <c r="H277" s="166"/>
      <c r="I277" s="166"/>
      <c r="J277" s="166"/>
      <c r="K277" s="166"/>
      <c r="L277" s="160"/>
      <c r="M277" s="160"/>
      <c r="N277" s="160"/>
    </row>
    <row r="278" spans="1:14" x14ac:dyDescent="0.3">
      <c r="E278" s="165" t="s">
        <v>64</v>
      </c>
      <c r="F278" s="164">
        <v>1.0145</v>
      </c>
      <c r="G278" s="160"/>
      <c r="H278" s="160"/>
      <c r="I278" s="160"/>
      <c r="J278" s="160"/>
      <c r="K278" s="160"/>
      <c r="L278" s="160"/>
      <c r="M278" s="160"/>
      <c r="N278" s="160"/>
    </row>
    <row r="279" spans="1:14" x14ac:dyDescent="0.3">
      <c r="E279" s="165" t="s">
        <v>63</v>
      </c>
      <c r="F279" s="164">
        <v>1.0145</v>
      </c>
      <c r="G279" s="160"/>
      <c r="H279" s="160"/>
      <c r="I279" s="160"/>
      <c r="J279" s="160"/>
      <c r="K279" s="160"/>
      <c r="L279" s="160"/>
      <c r="M279" s="160"/>
      <c r="N279" s="160"/>
    </row>
    <row r="280" spans="1:14" x14ac:dyDescent="0.3">
      <c r="E280" s="160"/>
      <c r="F280" s="160"/>
      <c r="G280" s="160"/>
      <c r="H280" s="160"/>
      <c r="I280" s="160"/>
      <c r="J280" s="160"/>
      <c r="K280" s="160"/>
      <c r="L280" s="160"/>
      <c r="M280" s="160"/>
      <c r="N280" s="160"/>
    </row>
    <row r="281" spans="1:14" x14ac:dyDescent="0.3">
      <c r="E281" s="160"/>
      <c r="F281" s="163"/>
      <c r="G281" s="305" t="s">
        <v>62</v>
      </c>
      <c r="H281" s="306"/>
      <c r="I281" s="306"/>
      <c r="J281" s="306" t="s">
        <v>61</v>
      </c>
      <c r="K281" s="306"/>
      <c r="L281" s="306"/>
      <c r="M281" s="306" t="s">
        <v>60</v>
      </c>
      <c r="N281" s="307"/>
    </row>
    <row r="282" spans="1:14" x14ac:dyDescent="0.3">
      <c r="E282" s="160"/>
      <c r="F282" s="324"/>
      <c r="G282" s="162" t="s">
        <v>59</v>
      </c>
      <c r="H282" s="161" t="s">
        <v>58</v>
      </c>
      <c r="I282" s="161" t="s">
        <v>57</v>
      </c>
      <c r="J282" s="161" t="s">
        <v>59</v>
      </c>
      <c r="K282" s="161" t="s">
        <v>58</v>
      </c>
      <c r="L282" s="161" t="s">
        <v>57</v>
      </c>
      <c r="M282" s="325" t="s">
        <v>56</v>
      </c>
      <c r="N282" s="327" t="s">
        <v>55</v>
      </c>
    </row>
    <row r="283" spans="1:14" x14ac:dyDescent="0.3">
      <c r="E283" s="160"/>
      <c r="F283" s="324"/>
      <c r="G283" s="159" t="s">
        <v>54</v>
      </c>
      <c r="H283" s="158"/>
      <c r="I283" s="158" t="s">
        <v>54</v>
      </c>
      <c r="J283" s="158" t="s">
        <v>54</v>
      </c>
      <c r="K283" s="158"/>
      <c r="L283" s="158" t="s">
        <v>54</v>
      </c>
      <c r="M283" s="326"/>
      <c r="N283" s="328"/>
    </row>
    <row r="284" spans="1:14" x14ac:dyDescent="0.3">
      <c r="A284" s="1" t="s">
        <v>147</v>
      </c>
      <c r="D284" s="1" t="s">
        <v>53</v>
      </c>
      <c r="E284" s="157" t="s">
        <v>52</v>
      </c>
      <c r="F284" s="156"/>
      <c r="G284" s="155">
        <v>13911.73</v>
      </c>
      <c r="H284" s="154">
        <v>1</v>
      </c>
      <c r="I284" s="151">
        <v>13911.73</v>
      </c>
      <c r="J284" s="153">
        <v>14036.94</v>
      </c>
      <c r="K284" s="152">
        <v>1</v>
      </c>
      <c r="L284" s="151">
        <v>14036.94</v>
      </c>
      <c r="M284" s="150">
        <v>125.21000000000095</v>
      </c>
      <c r="N284" s="149">
        <v>9.0003184363124464E-3</v>
      </c>
    </row>
    <row r="285" spans="1:14" x14ac:dyDescent="0.3">
      <c r="A285" s="1" t="s">
        <v>147</v>
      </c>
      <c r="D285" s="1" t="s">
        <v>51</v>
      </c>
      <c r="E285" s="132" t="s">
        <v>50</v>
      </c>
      <c r="F285" s="76"/>
      <c r="G285" s="105">
        <v>2.9782000000000002</v>
      </c>
      <c r="H285" s="72">
        <v>5000</v>
      </c>
      <c r="I285" s="108">
        <v>14891</v>
      </c>
      <c r="J285" s="102">
        <v>3.0049999999999999</v>
      </c>
      <c r="K285" s="145">
        <v>5000</v>
      </c>
      <c r="L285" s="108">
        <v>15025</v>
      </c>
      <c r="M285" s="70">
        <v>134</v>
      </c>
      <c r="N285" s="99">
        <v>8.9987240615136653E-3</v>
      </c>
    </row>
    <row r="286" spans="1:14" x14ac:dyDescent="0.3">
      <c r="A286" s="1" t="s">
        <v>147</v>
      </c>
      <c r="D286" s="1" t="s">
        <v>49</v>
      </c>
      <c r="E286" s="132" t="s">
        <v>48</v>
      </c>
      <c r="F286" s="76"/>
      <c r="G286" s="148">
        <v>703.18</v>
      </c>
      <c r="H286" s="72">
        <v>1</v>
      </c>
      <c r="I286" s="108">
        <v>703.18</v>
      </c>
      <c r="J286" s="147">
        <v>400.10999999999996</v>
      </c>
      <c r="K286" s="145">
        <v>1</v>
      </c>
      <c r="L286" s="108">
        <v>400.10999999999996</v>
      </c>
      <c r="M286" s="70">
        <v>-303.07</v>
      </c>
      <c r="N286" s="99">
        <v>-0.43099917517563074</v>
      </c>
    </row>
    <row r="287" spans="1:14" x14ac:dyDescent="0.3">
      <c r="A287" s="1" t="s">
        <v>147</v>
      </c>
      <c r="D287" s="1" t="s">
        <v>47</v>
      </c>
      <c r="E287" s="146" t="s">
        <v>46</v>
      </c>
      <c r="F287" s="76"/>
      <c r="G287" s="105">
        <v>0.182</v>
      </c>
      <c r="H287" s="72">
        <v>5000</v>
      </c>
      <c r="I287" s="108">
        <v>910</v>
      </c>
      <c r="J287" s="102">
        <v>0.23769999999999999</v>
      </c>
      <c r="K287" s="145">
        <v>5000</v>
      </c>
      <c r="L287" s="108">
        <v>1188.5</v>
      </c>
      <c r="M287" s="70">
        <v>278.5</v>
      </c>
      <c r="N287" s="99">
        <v>0.30604395604395607</v>
      </c>
    </row>
    <row r="288" spans="1:14" x14ac:dyDescent="0.3">
      <c r="A288" s="1" t="s">
        <v>147</v>
      </c>
      <c r="B288" s="144" t="s">
        <v>45</v>
      </c>
      <c r="C288" s="1">
        <v>5</v>
      </c>
      <c r="E288" s="143" t="s">
        <v>44</v>
      </c>
      <c r="F288" s="124"/>
      <c r="G288" s="142"/>
      <c r="H288" s="122"/>
      <c r="I288" s="140">
        <v>30415.91</v>
      </c>
      <c r="J288" s="141"/>
      <c r="K288" s="128"/>
      <c r="L288" s="140">
        <v>30650.550000000003</v>
      </c>
      <c r="M288" s="118">
        <v>234.64000000000306</v>
      </c>
      <c r="N288" s="117">
        <v>7.7143836893258516E-3</v>
      </c>
    </row>
    <row r="289" spans="1:14" x14ac:dyDescent="0.3">
      <c r="A289" s="1" t="s">
        <v>147</v>
      </c>
      <c r="B289" s="11"/>
      <c r="E289" s="137" t="s">
        <v>43</v>
      </c>
      <c r="F289" s="76"/>
      <c r="G289" s="105">
        <v>0</v>
      </c>
      <c r="H289" s="107">
        <v>0</v>
      </c>
      <c r="I289" s="139">
        <v>0</v>
      </c>
      <c r="J289" s="102">
        <v>0</v>
      </c>
      <c r="K289" s="107">
        <v>0</v>
      </c>
      <c r="L289" s="108">
        <v>0</v>
      </c>
      <c r="M289" s="70">
        <v>0</v>
      </c>
      <c r="N289" s="99" t="s">
        <v>169</v>
      </c>
    </row>
    <row r="290" spans="1:14" x14ac:dyDescent="0.3">
      <c r="A290" s="1" t="s">
        <v>147</v>
      </c>
      <c r="B290" s="11"/>
      <c r="D290" s="1" t="s">
        <v>42</v>
      </c>
      <c r="E290" s="137" t="s">
        <v>41</v>
      </c>
      <c r="F290" s="76"/>
      <c r="G290" s="105">
        <v>-0.40539999999999998</v>
      </c>
      <c r="H290" s="101">
        <v>5000</v>
      </c>
      <c r="I290" s="108">
        <v>-2027</v>
      </c>
      <c r="J290" s="138">
        <v>-0.61539999999999995</v>
      </c>
      <c r="K290" s="101">
        <v>5000</v>
      </c>
      <c r="L290" s="108">
        <v>-3076.9999999999995</v>
      </c>
      <c r="M290" s="70">
        <v>-1049.9999999999995</v>
      </c>
      <c r="N290" s="99">
        <v>0.5180069067587566</v>
      </c>
    </row>
    <row r="291" spans="1:14" x14ac:dyDescent="0.3">
      <c r="A291" s="1" t="s">
        <v>147</v>
      </c>
      <c r="B291" s="11"/>
      <c r="D291" s="1" t="s">
        <v>40</v>
      </c>
      <c r="E291" s="137" t="s">
        <v>39</v>
      </c>
      <c r="F291" s="76"/>
      <c r="G291" s="105">
        <v>0</v>
      </c>
      <c r="H291" s="135">
        <v>3000000</v>
      </c>
      <c r="I291" s="134">
        <v>0</v>
      </c>
      <c r="J291" s="136">
        <v>0</v>
      </c>
      <c r="K291" s="135">
        <v>3000000</v>
      </c>
      <c r="L291" s="134">
        <v>0</v>
      </c>
      <c r="M291" s="42">
        <v>0</v>
      </c>
      <c r="N291" s="133" t="s">
        <v>169</v>
      </c>
    </row>
    <row r="292" spans="1:14" x14ac:dyDescent="0.3">
      <c r="A292" s="1" t="s">
        <v>147</v>
      </c>
      <c r="B292" s="11"/>
      <c r="D292" s="1" t="s">
        <v>38</v>
      </c>
      <c r="E292" s="132" t="s">
        <v>37</v>
      </c>
      <c r="F292" s="76"/>
      <c r="G292" s="105">
        <v>8.3799999999999999E-2</v>
      </c>
      <c r="H292" s="101">
        <v>5000</v>
      </c>
      <c r="I292" s="108">
        <v>419</v>
      </c>
      <c r="J292" s="102">
        <v>8.3799999999999999E-2</v>
      </c>
      <c r="K292" s="101">
        <v>5000</v>
      </c>
      <c r="L292" s="108">
        <v>419</v>
      </c>
      <c r="M292" s="70">
        <v>0</v>
      </c>
      <c r="N292" s="99">
        <v>0</v>
      </c>
    </row>
    <row r="293" spans="1:14" ht="26.4" x14ac:dyDescent="0.3">
      <c r="A293" s="1" t="s">
        <v>147</v>
      </c>
      <c r="B293" s="11"/>
      <c r="E293" s="131" t="s">
        <v>36</v>
      </c>
      <c r="F293" s="76"/>
      <c r="G293" s="130">
        <v>0</v>
      </c>
      <c r="H293" s="72">
        <v>1</v>
      </c>
      <c r="I293" s="108">
        <v>0</v>
      </c>
      <c r="J293" s="102"/>
      <c r="K293" s="72">
        <v>1</v>
      </c>
      <c r="L293" s="108">
        <v>0</v>
      </c>
      <c r="M293" s="70">
        <v>0</v>
      </c>
      <c r="N293" s="99" t="s">
        <v>169</v>
      </c>
    </row>
    <row r="294" spans="1:14" x14ac:dyDescent="0.3">
      <c r="A294" s="1" t="s">
        <v>147</v>
      </c>
      <c r="B294" s="11" t="s">
        <v>35</v>
      </c>
      <c r="C294" s="1">
        <v>5</v>
      </c>
      <c r="E294" s="125" t="s">
        <v>34</v>
      </c>
      <c r="F294" s="129"/>
      <c r="G294" s="123"/>
      <c r="H294" s="122"/>
      <c r="I294" s="119">
        <v>28807.91</v>
      </c>
      <c r="J294" s="121"/>
      <c r="K294" s="128"/>
      <c r="L294" s="119">
        <v>27992.550000000003</v>
      </c>
      <c r="M294" s="118">
        <v>-815.35999999999694</v>
      </c>
      <c r="N294" s="117">
        <v>-2.8303337520840525E-2</v>
      </c>
    </row>
    <row r="295" spans="1:14" x14ac:dyDescent="0.3">
      <c r="A295" s="1" t="s">
        <v>147</v>
      </c>
      <c r="B295" s="11"/>
      <c r="D295" s="1" t="s">
        <v>33</v>
      </c>
      <c r="E295" s="127" t="s">
        <v>32</v>
      </c>
      <c r="F295" s="76"/>
      <c r="G295" s="105">
        <v>2.8210999999999999</v>
      </c>
      <c r="H295" s="107">
        <v>5000</v>
      </c>
      <c r="I295" s="108">
        <v>14105.5</v>
      </c>
      <c r="J295" s="102">
        <v>2.8342999999999998</v>
      </c>
      <c r="K295" s="107">
        <v>5000</v>
      </c>
      <c r="L295" s="108">
        <v>14171.5</v>
      </c>
      <c r="M295" s="70">
        <v>66</v>
      </c>
      <c r="N295" s="99">
        <v>4.6790259118783453E-3</v>
      </c>
    </row>
    <row r="296" spans="1:14" x14ac:dyDescent="0.3">
      <c r="A296" s="1" t="s">
        <v>147</v>
      </c>
      <c r="B296" s="11"/>
      <c r="D296" s="1" t="s">
        <v>31</v>
      </c>
      <c r="E296" s="126" t="s">
        <v>30</v>
      </c>
      <c r="F296" s="76"/>
      <c r="G296" s="105">
        <v>2.6490999999999998</v>
      </c>
      <c r="H296" s="107">
        <v>5000</v>
      </c>
      <c r="I296" s="108">
        <v>13245.499999999998</v>
      </c>
      <c r="J296" s="102">
        <v>2.6934</v>
      </c>
      <c r="K296" s="107">
        <v>5000</v>
      </c>
      <c r="L296" s="108">
        <v>13467</v>
      </c>
      <c r="M296" s="70">
        <v>221.50000000000182</v>
      </c>
      <c r="N296" s="99">
        <v>1.6722660526216591E-2</v>
      </c>
    </row>
    <row r="297" spans="1:14" x14ac:dyDescent="0.3">
      <c r="A297" s="1" t="s">
        <v>147</v>
      </c>
      <c r="B297" s="11" t="s">
        <v>29</v>
      </c>
      <c r="C297" s="1">
        <v>5</v>
      </c>
      <c r="E297" s="125" t="s">
        <v>28</v>
      </c>
      <c r="F297" s="124"/>
      <c r="G297" s="123"/>
      <c r="H297" s="122"/>
      <c r="I297" s="119">
        <v>56158.91</v>
      </c>
      <c r="J297" s="121"/>
      <c r="K297" s="120"/>
      <c r="L297" s="119">
        <v>55631.05</v>
      </c>
      <c r="M297" s="118">
        <v>-527.86000000000058</v>
      </c>
      <c r="N297" s="117">
        <v>-9.3993989555709069E-3</v>
      </c>
    </row>
    <row r="298" spans="1:14" x14ac:dyDescent="0.3">
      <c r="A298" s="1" t="s">
        <v>147</v>
      </c>
      <c r="B298" s="11"/>
      <c r="E298" s="109" t="s">
        <v>27</v>
      </c>
      <c r="F298" s="76"/>
      <c r="G298" s="105">
        <v>3.5999999999999999E-3</v>
      </c>
      <c r="H298" s="107">
        <v>3043500</v>
      </c>
      <c r="I298" s="108">
        <v>10956.6</v>
      </c>
      <c r="J298" s="102">
        <v>3.5999999999999999E-3</v>
      </c>
      <c r="K298" s="107">
        <v>3043500</v>
      </c>
      <c r="L298" s="100">
        <v>10956.6</v>
      </c>
      <c r="M298" s="70">
        <v>0</v>
      </c>
      <c r="N298" s="99">
        <v>0</v>
      </c>
    </row>
    <row r="299" spans="1:14" x14ac:dyDescent="0.3">
      <c r="A299" s="1" t="s">
        <v>147</v>
      </c>
      <c r="B299" s="11"/>
      <c r="E299" s="109" t="s">
        <v>26</v>
      </c>
      <c r="F299" s="76"/>
      <c r="G299" s="105">
        <v>2.9999999999999997E-4</v>
      </c>
      <c r="H299" s="107">
        <v>3043500</v>
      </c>
      <c r="I299" s="108">
        <v>913.05</v>
      </c>
      <c r="J299" s="102">
        <v>2.9999999999999997E-4</v>
      </c>
      <c r="K299" s="107">
        <v>3043500</v>
      </c>
      <c r="L299" s="100">
        <v>913.05</v>
      </c>
      <c r="M299" s="70">
        <v>0</v>
      </c>
      <c r="N299" s="99">
        <v>0</v>
      </c>
    </row>
    <row r="300" spans="1:14" x14ac:dyDescent="0.3">
      <c r="A300" s="1" t="s">
        <v>147</v>
      </c>
      <c r="B300" s="11"/>
      <c r="E300" s="104" t="s">
        <v>25</v>
      </c>
      <c r="F300" s="76"/>
      <c r="G300" s="116"/>
      <c r="H300" s="115">
        <v>1</v>
      </c>
      <c r="I300" s="112">
        <v>0</v>
      </c>
      <c r="J300" s="114"/>
      <c r="K300" s="113">
        <v>1</v>
      </c>
      <c r="L300" s="112">
        <v>0</v>
      </c>
      <c r="M300" s="111">
        <v>0</v>
      </c>
      <c r="N300" s="110" t="s">
        <v>169</v>
      </c>
    </row>
    <row r="301" spans="1:14" x14ac:dyDescent="0.3">
      <c r="A301" s="1" t="s">
        <v>147</v>
      </c>
      <c r="B301" s="11"/>
      <c r="E301" s="104" t="s">
        <v>24</v>
      </c>
      <c r="F301" s="76"/>
      <c r="G301" s="105">
        <v>7.0000000000000001E-3</v>
      </c>
      <c r="H301" s="101">
        <v>3000000</v>
      </c>
      <c r="I301" s="100">
        <v>21000</v>
      </c>
      <c r="J301" s="102">
        <v>0</v>
      </c>
      <c r="K301" s="101">
        <v>3000000</v>
      </c>
      <c r="L301" s="100">
        <v>0</v>
      </c>
      <c r="M301" s="70">
        <v>-21000</v>
      </c>
      <c r="N301" s="99">
        <v>-1</v>
      </c>
    </row>
    <row r="302" spans="1:14" x14ac:dyDescent="0.3">
      <c r="A302" s="1" t="s">
        <v>147</v>
      </c>
      <c r="B302" s="11"/>
      <c r="E302" s="109"/>
      <c r="F302" s="76"/>
      <c r="G302" s="105"/>
      <c r="H302" s="107"/>
      <c r="I302" s="108"/>
      <c r="J302" s="102"/>
      <c r="K302" s="107"/>
      <c r="L302" s="100"/>
      <c r="M302" s="70"/>
      <c r="N302" s="99"/>
    </row>
    <row r="303" spans="1:14" outlineLevel="1" x14ac:dyDescent="0.3">
      <c r="A303" s="1" t="s">
        <v>147</v>
      </c>
      <c r="B303" s="11" t="s">
        <v>12</v>
      </c>
      <c r="E303" s="104" t="s">
        <v>23</v>
      </c>
      <c r="F303" s="76"/>
      <c r="G303" s="105">
        <v>6.5000000000000002E-2</v>
      </c>
      <c r="H303" s="101">
        <v>1978275</v>
      </c>
      <c r="I303" s="100">
        <v>128587.875</v>
      </c>
      <c r="J303" s="102">
        <v>6.5000000000000002E-2</v>
      </c>
      <c r="K303" s="101">
        <v>1978275</v>
      </c>
      <c r="L303" s="100">
        <v>128587.875</v>
      </c>
      <c r="M303" s="70">
        <v>0</v>
      </c>
      <c r="N303" s="99">
        <v>0</v>
      </c>
    </row>
    <row r="304" spans="1:14" outlineLevel="1" x14ac:dyDescent="0.3">
      <c r="A304" s="1" t="s">
        <v>147</v>
      </c>
      <c r="B304" s="11" t="s">
        <v>12</v>
      </c>
      <c r="E304" s="104" t="s">
        <v>22</v>
      </c>
      <c r="F304" s="76"/>
      <c r="G304" s="105">
        <v>9.4E-2</v>
      </c>
      <c r="H304" s="101">
        <v>517395.00000000006</v>
      </c>
      <c r="I304" s="100">
        <v>48635.130000000005</v>
      </c>
      <c r="J304" s="102">
        <v>9.4E-2</v>
      </c>
      <c r="K304" s="101">
        <v>517395.00000000006</v>
      </c>
      <c r="L304" s="100">
        <v>48635.130000000005</v>
      </c>
      <c r="M304" s="70">
        <v>0</v>
      </c>
      <c r="N304" s="99">
        <v>0</v>
      </c>
    </row>
    <row r="305" spans="1:14" outlineLevel="1" x14ac:dyDescent="0.3">
      <c r="A305" s="1" t="s">
        <v>147</v>
      </c>
      <c r="B305" s="11" t="s">
        <v>12</v>
      </c>
      <c r="E305" s="106" t="s">
        <v>21</v>
      </c>
      <c r="F305" s="76"/>
      <c r="G305" s="105">
        <v>0.13200000000000001</v>
      </c>
      <c r="H305" s="101">
        <v>547830</v>
      </c>
      <c r="I305" s="100">
        <v>72313.56</v>
      </c>
      <c r="J305" s="102">
        <v>0.13200000000000001</v>
      </c>
      <c r="K305" s="101">
        <v>547830</v>
      </c>
      <c r="L305" s="100">
        <v>72313.56</v>
      </c>
      <c r="M305" s="70">
        <v>0</v>
      </c>
      <c r="N305" s="99">
        <v>0</v>
      </c>
    </row>
    <row r="306" spans="1:14" outlineLevel="1" x14ac:dyDescent="0.3">
      <c r="A306" s="1" t="s">
        <v>147</v>
      </c>
      <c r="B306" s="11" t="s">
        <v>8</v>
      </c>
      <c r="E306" s="104" t="s">
        <v>20</v>
      </c>
      <c r="F306" s="76"/>
      <c r="G306" s="105">
        <v>0.1038</v>
      </c>
      <c r="H306" s="101">
        <v>3043500</v>
      </c>
      <c r="I306" s="100">
        <v>315915.3</v>
      </c>
      <c r="J306" s="102">
        <v>0.1038</v>
      </c>
      <c r="K306" s="101">
        <v>3043500</v>
      </c>
      <c r="L306" s="100">
        <v>315915.3</v>
      </c>
      <c r="M306" s="70">
        <v>0</v>
      </c>
      <c r="N306" s="99">
        <v>0</v>
      </c>
    </row>
    <row r="307" spans="1:14" ht="15" thickBot="1" x14ac:dyDescent="0.35">
      <c r="A307" s="1" t="s">
        <v>147</v>
      </c>
      <c r="B307" s="11" t="s">
        <v>0</v>
      </c>
      <c r="E307" s="104" t="s">
        <v>19</v>
      </c>
      <c r="F307" s="76"/>
      <c r="G307" s="103">
        <v>0.1038</v>
      </c>
      <c r="H307" s="101">
        <v>3043500</v>
      </c>
      <c r="I307" s="100">
        <v>315915.3</v>
      </c>
      <c r="J307" s="102">
        <v>0.1038</v>
      </c>
      <c r="K307" s="101">
        <v>3043500</v>
      </c>
      <c r="L307" s="100">
        <v>315915.3</v>
      </c>
      <c r="M307" s="70">
        <v>0</v>
      </c>
      <c r="N307" s="99">
        <v>0</v>
      </c>
    </row>
    <row r="308" spans="1:14" ht="15" thickBot="1" x14ac:dyDescent="0.35">
      <c r="A308" s="1" t="s">
        <v>147</v>
      </c>
      <c r="B308" s="11"/>
      <c r="E308" s="98"/>
      <c r="F308" s="97"/>
      <c r="G308" s="96"/>
      <c r="H308" s="38"/>
      <c r="I308" s="94"/>
      <c r="J308" s="96"/>
      <c r="K308" s="95"/>
      <c r="L308" s="94"/>
      <c r="M308" s="93"/>
      <c r="N308" s="92"/>
    </row>
    <row r="309" spans="1:14" outlineLevel="1" x14ac:dyDescent="0.3">
      <c r="A309" s="1" t="s">
        <v>147</v>
      </c>
      <c r="B309" s="11" t="s">
        <v>18</v>
      </c>
      <c r="E309" s="91" t="s">
        <v>17</v>
      </c>
      <c r="F309" s="76"/>
      <c r="G309" s="85"/>
      <c r="H309" s="90"/>
      <c r="I309" s="88">
        <v>338565.125</v>
      </c>
      <c r="J309" s="89"/>
      <c r="K309" s="89"/>
      <c r="L309" s="88">
        <v>317037.26500000001</v>
      </c>
      <c r="M309" s="87">
        <v>-21527.859999999986</v>
      </c>
      <c r="N309" s="86">
        <v>-6.3585580469931707E-2</v>
      </c>
    </row>
    <row r="310" spans="1:14" outlineLevel="1" x14ac:dyDescent="0.3">
      <c r="A310" s="1" t="s">
        <v>147</v>
      </c>
      <c r="B310" s="11" t="s">
        <v>12</v>
      </c>
      <c r="E310" s="77" t="s">
        <v>6</v>
      </c>
      <c r="F310" s="76"/>
      <c r="G310" s="85">
        <v>0.13</v>
      </c>
      <c r="H310" s="74"/>
      <c r="I310" s="71">
        <v>44013.466250000005</v>
      </c>
      <c r="J310" s="73">
        <v>0.13</v>
      </c>
      <c r="K310" s="72"/>
      <c r="L310" s="71">
        <v>41214.844450000004</v>
      </c>
      <c r="M310" s="70">
        <v>-2798.6218000000008</v>
      </c>
      <c r="N310" s="69">
        <v>-6.3585580469931763E-2</v>
      </c>
    </row>
    <row r="311" spans="1:14" outlineLevel="1" x14ac:dyDescent="0.3">
      <c r="A311" s="1" t="s">
        <v>147</v>
      </c>
      <c r="B311" s="11" t="s">
        <v>16</v>
      </c>
      <c r="E311" s="33" t="s">
        <v>15</v>
      </c>
      <c r="F311" s="84"/>
      <c r="G311" s="83"/>
      <c r="H311" s="16"/>
      <c r="I311" s="80">
        <v>382578.59125</v>
      </c>
      <c r="J311" s="82"/>
      <c r="K311" s="81"/>
      <c r="L311" s="80">
        <v>358252.10944999999</v>
      </c>
      <c r="M311" s="79">
        <v>-24326.481799999987</v>
      </c>
      <c r="N311" s="78">
        <v>-6.3585580469931707E-2</v>
      </c>
    </row>
    <row r="312" spans="1:14" outlineLevel="1" x14ac:dyDescent="0.3">
      <c r="A312" s="1" t="s">
        <v>147</v>
      </c>
      <c r="B312" s="11" t="s">
        <v>12</v>
      </c>
      <c r="E312" s="77" t="s">
        <v>3</v>
      </c>
      <c r="F312" s="76"/>
      <c r="G312" s="75">
        <v>-0.08</v>
      </c>
      <c r="H312" s="74"/>
      <c r="I312" s="71">
        <v>-27085.21</v>
      </c>
      <c r="J312" s="73">
        <v>-0.08</v>
      </c>
      <c r="K312" s="72"/>
      <c r="L312" s="71">
        <v>-25362.981200000002</v>
      </c>
      <c r="M312" s="70">
        <v>1722.2287999999971</v>
      </c>
      <c r="N312" s="69">
        <v>-6.3585580469931638E-2</v>
      </c>
    </row>
    <row r="313" spans="1:14" ht="15" outlineLevel="1" thickBot="1" x14ac:dyDescent="0.35">
      <c r="A313" s="1" t="s">
        <v>147</v>
      </c>
      <c r="B313" s="11" t="s">
        <v>14</v>
      </c>
      <c r="E313" s="308" t="s">
        <v>13</v>
      </c>
      <c r="F313" s="309"/>
      <c r="G313" s="68"/>
      <c r="H313" s="67"/>
      <c r="I313" s="14">
        <v>355493.38124999998</v>
      </c>
      <c r="J313" s="66"/>
      <c r="K313" s="66"/>
      <c r="L313" s="65">
        <v>332889.12825000001</v>
      </c>
      <c r="M313" s="64">
        <v>-22604.252999999968</v>
      </c>
      <c r="N313" s="63">
        <v>-6.3585580469931666E-2</v>
      </c>
    </row>
    <row r="314" spans="1:14" outlineLevel="1" x14ac:dyDescent="0.3">
      <c r="A314" s="1" t="s">
        <v>147</v>
      </c>
      <c r="B314" s="11" t="s">
        <v>12</v>
      </c>
      <c r="E314" s="62"/>
      <c r="F314" s="61"/>
      <c r="G314" s="59"/>
      <c r="H314" s="60"/>
      <c r="I314" s="57"/>
      <c r="J314" s="59"/>
      <c r="K314" s="58"/>
      <c r="L314" s="57"/>
      <c r="M314" s="56"/>
      <c r="N314" s="55"/>
    </row>
    <row r="315" spans="1:14" s="2" customFormat="1" ht="13.2" outlineLevel="1" x14ac:dyDescent="0.25">
      <c r="A315" s="1" t="s">
        <v>147</v>
      </c>
      <c r="B315" s="11" t="s">
        <v>8</v>
      </c>
      <c r="C315" s="1"/>
      <c r="D315" s="1"/>
      <c r="E315" s="54" t="s">
        <v>9</v>
      </c>
      <c r="F315" s="48"/>
      <c r="G315" s="47"/>
      <c r="H315" s="46"/>
      <c r="I315" s="52">
        <v>404943.86</v>
      </c>
      <c r="J315" s="53"/>
      <c r="K315" s="53"/>
      <c r="L315" s="52">
        <v>383415.99999999994</v>
      </c>
      <c r="M315" s="51">
        <v>-21527.860000000044</v>
      </c>
      <c r="N315" s="50">
        <v>-5.3162579128869972E-2</v>
      </c>
    </row>
    <row r="316" spans="1:14" s="2" customFormat="1" ht="13.2" outlineLevel="1" x14ac:dyDescent="0.25">
      <c r="A316" s="1" t="s">
        <v>147</v>
      </c>
      <c r="B316" s="11" t="s">
        <v>8</v>
      </c>
      <c r="C316" s="1"/>
      <c r="D316" s="1"/>
      <c r="E316" s="49" t="s">
        <v>6</v>
      </c>
      <c r="F316" s="48"/>
      <c r="G316" s="47">
        <v>0.13</v>
      </c>
      <c r="H316" s="46"/>
      <c r="I316" s="43">
        <v>52642.701800000003</v>
      </c>
      <c r="J316" s="47">
        <v>0.13</v>
      </c>
      <c r="K316" s="45"/>
      <c r="L316" s="43">
        <v>49844.079999999994</v>
      </c>
      <c r="M316" s="42">
        <v>-2798.6218000000081</v>
      </c>
      <c r="N316" s="41">
        <v>-5.3162579128870013E-2</v>
      </c>
    </row>
    <row r="317" spans="1:14" s="2" customFormat="1" ht="13.2" outlineLevel="1" x14ac:dyDescent="0.25">
      <c r="A317" s="1" t="s">
        <v>147</v>
      </c>
      <c r="B317" s="11" t="s">
        <v>8</v>
      </c>
      <c r="C317" s="1"/>
      <c r="D317" s="1"/>
      <c r="E317" s="49" t="s">
        <v>11</v>
      </c>
      <c r="F317" s="48"/>
      <c r="G317" s="47">
        <v>-0.08</v>
      </c>
      <c r="H317" s="46"/>
      <c r="I317" s="43">
        <v>-32395.5088</v>
      </c>
      <c r="J317" s="45">
        <v>-0.08</v>
      </c>
      <c r="K317" s="44"/>
      <c r="L317" s="43">
        <v>-30673.279999999995</v>
      </c>
      <c r="M317" s="42">
        <v>1722.2288000000044</v>
      </c>
      <c r="N317" s="41">
        <v>-5.3162579128869999E-2</v>
      </c>
    </row>
    <row r="318" spans="1:14" s="2" customFormat="1" ht="13.8" outlineLevel="1" thickBot="1" x14ac:dyDescent="0.3">
      <c r="A318" s="1" t="s">
        <v>147</v>
      </c>
      <c r="B318" s="11" t="s">
        <v>10</v>
      </c>
      <c r="C318" s="1"/>
      <c r="D318" s="1"/>
      <c r="E318" s="310" t="s">
        <v>9</v>
      </c>
      <c r="F318" s="310"/>
      <c r="G318" s="17"/>
      <c r="H318" s="16"/>
      <c r="I318" s="14">
        <v>425191.05299999996</v>
      </c>
      <c r="J318" s="15"/>
      <c r="K318" s="15"/>
      <c r="L318" s="14">
        <v>402586.8</v>
      </c>
      <c r="M318" s="13">
        <v>-22604.252999999968</v>
      </c>
      <c r="N318" s="12">
        <v>-5.3162579128869791E-2</v>
      </c>
    </row>
    <row r="319" spans="1:14" s="2" customFormat="1" ht="13.8" outlineLevel="1" thickBot="1" x14ac:dyDescent="0.3">
      <c r="A319" s="1" t="s">
        <v>147</v>
      </c>
      <c r="B319" s="11" t="s">
        <v>8</v>
      </c>
      <c r="C319" s="1"/>
      <c r="D319" s="1"/>
      <c r="E319" s="10"/>
      <c r="F319" s="9"/>
      <c r="G319" s="39"/>
      <c r="H319" s="40"/>
      <c r="I319" s="37"/>
      <c r="J319" s="39"/>
      <c r="K319" s="38"/>
      <c r="L319" s="37"/>
      <c r="M319" s="36"/>
      <c r="N319" s="35"/>
    </row>
    <row r="320" spans="1:14" s="2" customFormat="1" ht="13.2" x14ac:dyDescent="0.25">
      <c r="A320" s="1" t="s">
        <v>147</v>
      </c>
      <c r="B320" s="11" t="s">
        <v>7</v>
      </c>
      <c r="C320" s="1">
        <v>5</v>
      </c>
      <c r="D320" s="1"/>
      <c r="E320" s="34" t="s">
        <v>1</v>
      </c>
      <c r="F320" s="25"/>
      <c r="G320" s="24"/>
      <c r="H320" s="23"/>
      <c r="I320" s="29">
        <v>404943.86</v>
      </c>
      <c r="J320" s="30"/>
      <c r="K320" s="30"/>
      <c r="L320" s="29">
        <v>383415.99999999994</v>
      </c>
      <c r="M320" s="28">
        <v>-21527.860000000044</v>
      </c>
      <c r="N320" s="27">
        <v>-5.3162579128869972E-2</v>
      </c>
    </row>
    <row r="321" spans="1:14" s="2" customFormat="1" ht="13.2" x14ac:dyDescent="0.25">
      <c r="A321" s="1" t="s">
        <v>147</v>
      </c>
      <c r="B321" s="11" t="s">
        <v>0</v>
      </c>
      <c r="C321" s="1"/>
      <c r="D321" s="1"/>
      <c r="E321" s="26" t="s">
        <v>6</v>
      </c>
      <c r="F321" s="25"/>
      <c r="G321" s="24">
        <v>0.13</v>
      </c>
      <c r="H321" s="23"/>
      <c r="I321" s="20">
        <v>52642.701800000003</v>
      </c>
      <c r="J321" s="24">
        <v>0.13</v>
      </c>
      <c r="K321" s="22"/>
      <c r="L321" s="20">
        <v>49844.079999999994</v>
      </c>
      <c r="M321" s="19">
        <v>-2798.6218000000081</v>
      </c>
      <c r="N321" s="18">
        <v>-5.3162579128870013E-2</v>
      </c>
    </row>
    <row r="322" spans="1:14" s="2" customFormat="1" ht="13.2" outlineLevel="1" x14ac:dyDescent="0.25">
      <c r="A322" s="1" t="s">
        <v>147</v>
      </c>
      <c r="B322" s="11" t="s">
        <v>5</v>
      </c>
      <c r="C322" s="1">
        <v>5</v>
      </c>
      <c r="D322" s="1"/>
      <c r="E322" s="33" t="s">
        <v>4</v>
      </c>
      <c r="F322" s="25"/>
      <c r="G322" s="31"/>
      <c r="H322" s="32"/>
      <c r="I322" s="29">
        <v>457586.56179999997</v>
      </c>
      <c r="J322" s="31"/>
      <c r="K322" s="30"/>
      <c r="L322" s="29">
        <v>433260.07999999996</v>
      </c>
      <c r="M322" s="28">
        <v>-24326.481800000052</v>
      </c>
      <c r="N322" s="27">
        <v>-5.3162579128869979E-2</v>
      </c>
    </row>
    <row r="323" spans="1:14" s="2" customFormat="1" ht="13.2" x14ac:dyDescent="0.25">
      <c r="A323" s="1" t="s">
        <v>147</v>
      </c>
      <c r="B323" s="11" t="s">
        <v>0</v>
      </c>
      <c r="C323" s="1"/>
      <c r="D323" s="1"/>
      <c r="E323" s="26" t="s">
        <v>3</v>
      </c>
      <c r="F323" s="25"/>
      <c r="G323" s="24">
        <v>0</v>
      </c>
      <c r="H323" s="23"/>
      <c r="I323" s="20">
        <v>0</v>
      </c>
      <c r="J323" s="22">
        <v>0</v>
      </c>
      <c r="K323" s="21"/>
      <c r="L323" s="20">
        <v>0</v>
      </c>
      <c r="M323" s="19">
        <v>0</v>
      </c>
      <c r="N323" s="18" t="s">
        <v>169</v>
      </c>
    </row>
    <row r="324" spans="1:14" s="2" customFormat="1" ht="13.8" thickBot="1" x14ac:dyDescent="0.3">
      <c r="A324" s="1" t="s">
        <v>147</v>
      </c>
      <c r="B324" s="11" t="s">
        <v>2</v>
      </c>
      <c r="C324" s="1">
        <v>5</v>
      </c>
      <c r="D324" s="1"/>
      <c r="E324" s="310" t="s">
        <v>1</v>
      </c>
      <c r="F324" s="310"/>
      <c r="G324" s="17"/>
      <c r="H324" s="16"/>
      <c r="I324" s="14">
        <v>457586.56179999997</v>
      </c>
      <c r="J324" s="15"/>
      <c r="K324" s="15"/>
      <c r="L324" s="14">
        <v>433260.07999999996</v>
      </c>
      <c r="M324" s="13">
        <v>-24326.481800000052</v>
      </c>
      <c r="N324" s="12">
        <v>-5.3162579128869979E-2</v>
      </c>
    </row>
    <row r="325" spans="1:14" s="2" customFormat="1" ht="13.8" thickBot="1" x14ac:dyDescent="0.3">
      <c r="A325" s="1" t="s">
        <v>147</v>
      </c>
      <c r="B325" s="11" t="s">
        <v>0</v>
      </c>
      <c r="C325" s="1"/>
      <c r="D325" s="1"/>
      <c r="E325" s="10"/>
      <c r="F325" s="9"/>
      <c r="G325" s="7"/>
      <c r="H325" s="8"/>
      <c r="I325" s="5"/>
      <c r="J325" s="7"/>
      <c r="K325" s="6"/>
      <c r="L325" s="5"/>
      <c r="M325" s="4"/>
      <c r="N325" s="3"/>
    </row>
    <row r="328" spans="1:14" x14ac:dyDescent="0.3">
      <c r="E328" s="165" t="s">
        <v>71</v>
      </c>
      <c r="F328" s="301" t="s">
        <v>151</v>
      </c>
      <c r="G328" s="301"/>
      <c r="H328" s="301"/>
      <c r="I328" s="301"/>
      <c r="J328" s="301"/>
      <c r="K328" s="301"/>
      <c r="L328" s="205" t="s">
        <v>169</v>
      </c>
      <c r="M328" s="205"/>
      <c r="N328" s="205"/>
    </row>
    <row r="329" spans="1:14" x14ac:dyDescent="0.3">
      <c r="E329" s="165" t="s">
        <v>70</v>
      </c>
      <c r="F329" s="302" t="s">
        <v>12</v>
      </c>
      <c r="G329" s="303"/>
      <c r="H329" s="304"/>
      <c r="I329" s="227"/>
      <c r="J329" s="208"/>
      <c r="K329" s="205"/>
      <c r="L329" s="205"/>
      <c r="M329" s="205"/>
      <c r="N329" s="205"/>
    </row>
    <row r="330" spans="1:14" ht="15.6" x14ac:dyDescent="0.3">
      <c r="E330" s="165" t="s">
        <v>68</v>
      </c>
      <c r="F330" s="168">
        <v>300</v>
      </c>
      <c r="G330" s="170" t="s">
        <v>67</v>
      </c>
      <c r="H330" s="160"/>
      <c r="I330" s="205"/>
      <c r="J330" s="205"/>
      <c r="K330" s="207"/>
      <c r="L330" s="207"/>
      <c r="M330" s="207"/>
      <c r="N330" s="207"/>
    </row>
    <row r="331" spans="1:14" ht="15.6" x14ac:dyDescent="0.3">
      <c r="E331" s="165" t="s">
        <v>66</v>
      </c>
      <c r="F331" s="168">
        <v>0</v>
      </c>
      <c r="G331" s="167" t="s">
        <v>65</v>
      </c>
      <c r="H331" s="166"/>
      <c r="I331" s="206"/>
      <c r="J331" s="206"/>
      <c r="K331" s="206"/>
      <c r="L331" s="205"/>
      <c r="M331" s="205"/>
      <c r="N331" s="205"/>
    </row>
    <row r="332" spans="1:14" x14ac:dyDescent="0.3">
      <c r="E332" s="165" t="s">
        <v>64</v>
      </c>
      <c r="F332" s="164">
        <v>1.036</v>
      </c>
      <c r="G332" s="205"/>
      <c r="H332" s="205"/>
      <c r="I332" s="205"/>
      <c r="J332" s="205"/>
      <c r="K332" s="205"/>
      <c r="L332" s="205"/>
      <c r="M332" s="205"/>
      <c r="N332" s="205"/>
    </row>
    <row r="333" spans="1:14" x14ac:dyDescent="0.3">
      <c r="E333" s="165" t="s">
        <v>63</v>
      </c>
      <c r="F333" s="164">
        <v>1.036</v>
      </c>
      <c r="G333" s="205"/>
      <c r="H333" s="205"/>
      <c r="I333" s="205"/>
      <c r="J333" s="205"/>
      <c r="K333" s="205"/>
      <c r="L333" s="205"/>
      <c r="M333" s="205"/>
      <c r="N333" s="205"/>
    </row>
    <row r="334" spans="1:14" x14ac:dyDescent="0.3">
      <c r="E334" s="160"/>
      <c r="F334" s="205"/>
      <c r="G334" s="205"/>
      <c r="H334" s="205"/>
      <c r="I334" s="205"/>
      <c r="J334" s="205"/>
      <c r="K334" s="205"/>
      <c r="L334" s="205"/>
      <c r="M334" s="205"/>
      <c r="N334" s="205"/>
    </row>
    <row r="335" spans="1:14" x14ac:dyDescent="0.3">
      <c r="E335" s="160"/>
      <c r="F335" s="163"/>
      <c r="G335" s="330" t="s">
        <v>62</v>
      </c>
      <c r="H335" s="336"/>
      <c r="I335" s="331"/>
      <c r="J335" s="330" t="s">
        <v>61</v>
      </c>
      <c r="K335" s="336"/>
      <c r="L335" s="331"/>
      <c r="M335" s="330" t="s">
        <v>60</v>
      </c>
      <c r="N335" s="331"/>
    </row>
    <row r="336" spans="1:14" x14ac:dyDescent="0.3">
      <c r="E336" s="160"/>
      <c r="F336" s="324"/>
      <c r="G336" s="204" t="s">
        <v>59</v>
      </c>
      <c r="H336" s="204" t="s">
        <v>58</v>
      </c>
      <c r="I336" s="202" t="s">
        <v>57</v>
      </c>
      <c r="J336" s="204" t="s">
        <v>59</v>
      </c>
      <c r="K336" s="203" t="s">
        <v>58</v>
      </c>
      <c r="L336" s="202" t="s">
        <v>57</v>
      </c>
      <c r="M336" s="332" t="s">
        <v>56</v>
      </c>
      <c r="N336" s="334" t="s">
        <v>55</v>
      </c>
    </row>
    <row r="337" spans="1:14" x14ac:dyDescent="0.3">
      <c r="E337" s="160"/>
      <c r="F337" s="324"/>
      <c r="G337" s="201" t="s">
        <v>54</v>
      </c>
      <c r="H337" s="201"/>
      <c r="I337" s="200" t="s">
        <v>54</v>
      </c>
      <c r="J337" s="201" t="s">
        <v>54</v>
      </c>
      <c r="K337" s="200"/>
      <c r="L337" s="200" t="s">
        <v>54</v>
      </c>
      <c r="M337" s="333"/>
      <c r="N337" s="335"/>
    </row>
    <row r="338" spans="1:14" x14ac:dyDescent="0.3">
      <c r="A338" s="1" t="s">
        <v>151</v>
      </c>
      <c r="D338" s="1" t="s">
        <v>83</v>
      </c>
      <c r="E338" s="199" t="s">
        <v>52</v>
      </c>
      <c r="F338" s="198"/>
      <c r="G338" s="155">
        <v>9.08</v>
      </c>
      <c r="H338" s="226">
        <v>1</v>
      </c>
      <c r="I338" s="151">
        <v>9.08</v>
      </c>
      <c r="J338" s="153">
        <v>9.16</v>
      </c>
      <c r="K338" s="225">
        <v>1</v>
      </c>
      <c r="L338" s="151">
        <v>9.16</v>
      </c>
      <c r="M338" s="150">
        <v>8.0000000000000071E-2</v>
      </c>
      <c r="N338" s="149">
        <v>8.8105726872246774E-3</v>
      </c>
    </row>
    <row r="339" spans="1:14" x14ac:dyDescent="0.3">
      <c r="A339" s="1" t="s">
        <v>151</v>
      </c>
      <c r="D339" s="1" t="s">
        <v>82</v>
      </c>
      <c r="E339" s="197" t="s">
        <v>50</v>
      </c>
      <c r="F339" s="181"/>
      <c r="G339" s="105">
        <v>1.6500000000000001E-2</v>
      </c>
      <c r="H339" s="72">
        <v>300</v>
      </c>
      <c r="I339" s="108">
        <v>4.95</v>
      </c>
      <c r="J339" s="102">
        <v>1.66E-2</v>
      </c>
      <c r="K339" s="145">
        <v>300</v>
      </c>
      <c r="L339" s="108">
        <v>4.9800000000000004</v>
      </c>
      <c r="M339" s="70">
        <v>3.0000000000000249E-2</v>
      </c>
      <c r="N339" s="99">
        <v>6.0606060606061109E-3</v>
      </c>
    </row>
    <row r="340" spans="1:14" x14ac:dyDescent="0.3">
      <c r="A340" s="1" t="s">
        <v>151</v>
      </c>
      <c r="D340" s="1" t="s">
        <v>81</v>
      </c>
      <c r="E340" s="197" t="s">
        <v>48</v>
      </c>
      <c r="F340" s="181"/>
      <c r="G340" s="148">
        <v>0.34</v>
      </c>
      <c r="H340" s="222">
        <v>1</v>
      </c>
      <c r="I340" s="108">
        <v>0.34</v>
      </c>
      <c r="J340" s="147">
        <v>0.26</v>
      </c>
      <c r="K340" s="224">
        <v>1</v>
      </c>
      <c r="L340" s="108">
        <v>0.26</v>
      </c>
      <c r="M340" s="70">
        <v>-8.0000000000000016E-2</v>
      </c>
      <c r="N340" s="99">
        <v>-0.23529411764705885</v>
      </c>
    </row>
    <row r="341" spans="1:14" x14ac:dyDescent="0.3">
      <c r="A341" s="1" t="s">
        <v>151</v>
      </c>
      <c r="D341" s="1" t="s">
        <v>80</v>
      </c>
      <c r="E341" s="196" t="s">
        <v>46</v>
      </c>
      <c r="F341" s="181"/>
      <c r="G341" s="105">
        <v>5.0000000000000001E-4</v>
      </c>
      <c r="H341" s="72">
        <v>300</v>
      </c>
      <c r="I341" s="108">
        <v>0.15</v>
      </c>
      <c r="J341" s="102">
        <v>4.0000000000000002E-4</v>
      </c>
      <c r="K341" s="145">
        <v>300</v>
      </c>
      <c r="L341" s="108">
        <v>0.12000000000000001</v>
      </c>
      <c r="M341" s="70">
        <v>-2.9999999999999985E-2</v>
      </c>
      <c r="N341" s="99">
        <v>-0.1999999999999999</v>
      </c>
    </row>
    <row r="342" spans="1:14" x14ac:dyDescent="0.3">
      <c r="A342" s="1" t="s">
        <v>151</v>
      </c>
      <c r="B342" s="144" t="s">
        <v>45</v>
      </c>
      <c r="C342" s="1">
        <v>7</v>
      </c>
      <c r="E342" s="143" t="s">
        <v>44</v>
      </c>
      <c r="F342" s="191"/>
      <c r="G342" s="142"/>
      <c r="H342" s="122"/>
      <c r="I342" s="140">
        <v>14.520000000000001</v>
      </c>
      <c r="J342" s="141"/>
      <c r="K342" s="128"/>
      <c r="L342" s="140">
        <v>14.52</v>
      </c>
      <c r="M342" s="118">
        <v>0</v>
      </c>
      <c r="N342" s="117">
        <v>0</v>
      </c>
    </row>
    <row r="343" spans="1:14" x14ac:dyDescent="0.3">
      <c r="A343" s="1" t="s">
        <v>151</v>
      </c>
      <c r="B343" s="11"/>
      <c r="E343" s="137" t="s">
        <v>43</v>
      </c>
      <c r="F343" s="181"/>
      <c r="G343" s="105">
        <v>8.1990000000000007E-2</v>
      </c>
      <c r="H343" s="107">
        <v>10.800000000000011</v>
      </c>
      <c r="I343" s="139">
        <v>0.88549200000000106</v>
      </c>
      <c r="J343" s="102">
        <v>8.1990000000000007E-2</v>
      </c>
      <c r="K343" s="107">
        <v>10.800000000000011</v>
      </c>
      <c r="L343" s="108">
        <v>0.88549200000000106</v>
      </c>
      <c r="M343" s="70">
        <v>0</v>
      </c>
      <c r="N343" s="99">
        <v>0</v>
      </c>
    </row>
    <row r="344" spans="1:14" x14ac:dyDescent="0.3">
      <c r="A344" s="1" t="s">
        <v>151</v>
      </c>
      <c r="B344" s="11"/>
      <c r="D344" s="1" t="s">
        <v>79</v>
      </c>
      <c r="E344" s="137" t="s">
        <v>41</v>
      </c>
      <c r="F344" s="181"/>
      <c r="G344" s="105">
        <v>-7.5000000000000002E-4</v>
      </c>
      <c r="H344" s="101">
        <v>300</v>
      </c>
      <c r="I344" s="108">
        <v>-0.22500000000000001</v>
      </c>
      <c r="J344" s="138">
        <v>-1.14E-3</v>
      </c>
      <c r="K344" s="101">
        <v>300</v>
      </c>
      <c r="L344" s="108">
        <v>-0.34199999999999997</v>
      </c>
      <c r="M344" s="70">
        <v>-0.11699999999999997</v>
      </c>
      <c r="N344" s="99">
        <v>0.5199999999999998</v>
      </c>
    </row>
    <row r="345" spans="1:14" x14ac:dyDescent="0.3">
      <c r="A345" s="1" t="s">
        <v>151</v>
      </c>
      <c r="B345" s="11"/>
      <c r="D345" s="1" t="s">
        <v>78</v>
      </c>
      <c r="E345" s="137" t="s">
        <v>39</v>
      </c>
      <c r="F345" s="181"/>
      <c r="G345" s="214"/>
      <c r="H345" s="212"/>
      <c r="I345" s="232">
        <v>0</v>
      </c>
      <c r="J345" s="213"/>
      <c r="K345" s="212"/>
      <c r="L345" s="232">
        <v>0</v>
      </c>
      <c r="M345" s="111">
        <v>0</v>
      </c>
      <c r="N345" s="110" t="s">
        <v>169</v>
      </c>
    </row>
    <row r="346" spans="1:14" x14ac:dyDescent="0.3">
      <c r="A346" s="1" t="s">
        <v>151</v>
      </c>
      <c r="B346" s="11"/>
      <c r="D346" s="1" t="s">
        <v>77</v>
      </c>
      <c r="E346" s="132" t="s">
        <v>37</v>
      </c>
      <c r="F346" s="181"/>
      <c r="G346" s="105">
        <v>2.0000000000000001E-4</v>
      </c>
      <c r="H346" s="101">
        <v>300</v>
      </c>
      <c r="I346" s="108">
        <v>6.0000000000000005E-2</v>
      </c>
      <c r="J346" s="102">
        <v>2.0000000000000001E-4</v>
      </c>
      <c r="K346" s="101">
        <v>300</v>
      </c>
      <c r="L346" s="108">
        <v>6.0000000000000005E-2</v>
      </c>
      <c r="M346" s="70">
        <v>0</v>
      </c>
      <c r="N346" s="99">
        <v>0</v>
      </c>
    </row>
    <row r="347" spans="1:14" ht="26.4" x14ac:dyDescent="0.3">
      <c r="A347" s="1" t="s">
        <v>151</v>
      </c>
      <c r="B347" s="11"/>
      <c r="E347" s="131" t="s">
        <v>36</v>
      </c>
      <c r="F347" s="181"/>
      <c r="G347" s="130">
        <v>0</v>
      </c>
      <c r="H347" s="222">
        <v>1</v>
      </c>
      <c r="I347" s="108">
        <v>0</v>
      </c>
      <c r="J347" s="102">
        <v>0</v>
      </c>
      <c r="K347" s="222">
        <v>1</v>
      </c>
      <c r="L347" s="108">
        <v>0</v>
      </c>
      <c r="M347" s="70">
        <v>0</v>
      </c>
      <c r="N347" s="99" t="s">
        <v>169</v>
      </c>
    </row>
    <row r="348" spans="1:14" x14ac:dyDescent="0.3">
      <c r="A348" s="1" t="s">
        <v>151</v>
      </c>
      <c r="B348" s="11" t="s">
        <v>35</v>
      </c>
      <c r="C348" s="1">
        <v>7</v>
      </c>
      <c r="E348" s="125" t="s">
        <v>34</v>
      </c>
      <c r="F348" s="194"/>
      <c r="G348" s="123"/>
      <c r="H348" s="122"/>
      <c r="I348" s="119">
        <v>15.240492000000003</v>
      </c>
      <c r="J348" s="121"/>
      <c r="K348" s="128"/>
      <c r="L348" s="119">
        <v>15.123492000000001</v>
      </c>
      <c r="M348" s="118">
        <v>-0.11700000000000266</v>
      </c>
      <c r="N348" s="117">
        <v>-7.6769175168362432E-3</v>
      </c>
    </row>
    <row r="349" spans="1:14" x14ac:dyDescent="0.3">
      <c r="A349" s="1" t="s">
        <v>151</v>
      </c>
      <c r="B349" s="11"/>
      <c r="D349" s="1" t="s">
        <v>76</v>
      </c>
      <c r="E349" s="193" t="s">
        <v>32</v>
      </c>
      <c r="F349" s="181"/>
      <c r="G349" s="105">
        <v>7.1000000000000004E-3</v>
      </c>
      <c r="H349" s="107">
        <v>300</v>
      </c>
      <c r="I349" s="108">
        <v>2.1300000000000003</v>
      </c>
      <c r="J349" s="102">
        <v>7.1000000000000004E-3</v>
      </c>
      <c r="K349" s="107">
        <v>300</v>
      </c>
      <c r="L349" s="108">
        <v>2.1300000000000003</v>
      </c>
      <c r="M349" s="70">
        <v>0</v>
      </c>
      <c r="N349" s="99">
        <v>0</v>
      </c>
    </row>
    <row r="350" spans="1:14" x14ac:dyDescent="0.3">
      <c r="A350" s="1" t="s">
        <v>151</v>
      </c>
      <c r="B350" s="11"/>
      <c r="D350" s="1" t="s">
        <v>75</v>
      </c>
      <c r="E350" s="192" t="s">
        <v>30</v>
      </c>
      <c r="F350" s="181"/>
      <c r="G350" s="105">
        <v>6.4000000000000003E-3</v>
      </c>
      <c r="H350" s="107">
        <v>300</v>
      </c>
      <c r="I350" s="108">
        <v>1.9200000000000002</v>
      </c>
      <c r="J350" s="102">
        <v>6.4999999999999997E-3</v>
      </c>
      <c r="K350" s="107">
        <v>300</v>
      </c>
      <c r="L350" s="108">
        <v>1.95</v>
      </c>
      <c r="M350" s="70">
        <v>2.9999999999999805E-2</v>
      </c>
      <c r="N350" s="99">
        <v>1.5624999999999898E-2</v>
      </c>
    </row>
    <row r="351" spans="1:14" x14ac:dyDescent="0.3">
      <c r="A351" s="1" t="s">
        <v>151</v>
      </c>
      <c r="B351" s="11" t="s">
        <v>29</v>
      </c>
      <c r="C351" s="1">
        <v>7</v>
      </c>
      <c r="E351" s="125" t="s">
        <v>28</v>
      </c>
      <c r="F351" s="191"/>
      <c r="G351" s="123"/>
      <c r="H351" s="122"/>
      <c r="I351" s="119">
        <v>19.290492000000004</v>
      </c>
      <c r="J351" s="121"/>
      <c r="K351" s="120"/>
      <c r="L351" s="119">
        <v>19.203492000000001</v>
      </c>
      <c r="M351" s="118">
        <v>-8.7000000000003297E-2</v>
      </c>
      <c r="N351" s="117">
        <v>-4.5099938353051483E-3</v>
      </c>
    </row>
    <row r="352" spans="1:14" x14ac:dyDescent="0.3">
      <c r="A352" s="1" t="s">
        <v>151</v>
      </c>
      <c r="B352" s="11"/>
      <c r="E352" s="183" t="s">
        <v>27</v>
      </c>
      <c r="F352" s="181"/>
      <c r="G352" s="105">
        <v>3.5999999999999999E-3</v>
      </c>
      <c r="H352" s="107">
        <v>310.8</v>
      </c>
      <c r="I352" s="108">
        <v>1.1188800000000001</v>
      </c>
      <c r="J352" s="102">
        <v>3.5999999999999999E-3</v>
      </c>
      <c r="K352" s="107">
        <v>310.8</v>
      </c>
      <c r="L352" s="100">
        <v>1.1188800000000001</v>
      </c>
      <c r="M352" s="70">
        <v>0</v>
      </c>
      <c r="N352" s="99">
        <v>0</v>
      </c>
    </row>
    <row r="353" spans="1:14" x14ac:dyDescent="0.3">
      <c r="A353" s="1" t="s">
        <v>151</v>
      </c>
      <c r="B353" s="11"/>
      <c r="E353" s="183" t="s">
        <v>26</v>
      </c>
      <c r="F353" s="181"/>
      <c r="G353" s="105">
        <v>2.9999999999999997E-4</v>
      </c>
      <c r="H353" s="107">
        <v>310.8</v>
      </c>
      <c r="I353" s="108">
        <v>9.323999999999999E-2</v>
      </c>
      <c r="J353" s="102">
        <v>2.9999999999999997E-4</v>
      </c>
      <c r="K353" s="107">
        <v>310.8</v>
      </c>
      <c r="L353" s="100">
        <v>9.323999999999999E-2</v>
      </c>
      <c r="M353" s="70">
        <v>0</v>
      </c>
      <c r="N353" s="99">
        <v>0</v>
      </c>
    </row>
    <row r="354" spans="1:14" x14ac:dyDescent="0.3">
      <c r="A354" s="1" t="s">
        <v>151</v>
      </c>
      <c r="B354" s="11"/>
      <c r="E354" s="184" t="s">
        <v>25</v>
      </c>
      <c r="F354" s="181"/>
      <c r="G354" s="216">
        <v>0.25</v>
      </c>
      <c r="H354" s="231">
        <v>1</v>
      </c>
      <c r="I354" s="229">
        <v>0.25</v>
      </c>
      <c r="J354" s="215">
        <v>0.25</v>
      </c>
      <c r="K354" s="230">
        <v>1</v>
      </c>
      <c r="L354" s="229">
        <v>0.25</v>
      </c>
      <c r="M354" s="42">
        <v>0</v>
      </c>
      <c r="N354" s="133">
        <v>0</v>
      </c>
    </row>
    <row r="355" spans="1:14" x14ac:dyDescent="0.3">
      <c r="A355" s="1" t="s">
        <v>151</v>
      </c>
      <c r="B355" s="11"/>
      <c r="E355" s="184" t="s">
        <v>24</v>
      </c>
      <c r="F355" s="181"/>
      <c r="G355" s="105">
        <v>7.0000000000000001E-3</v>
      </c>
      <c r="H355" s="101">
        <v>300</v>
      </c>
      <c r="I355" s="100">
        <v>2.1</v>
      </c>
      <c r="J355" s="102">
        <v>0</v>
      </c>
      <c r="K355" s="101">
        <v>300</v>
      </c>
      <c r="L355" s="100">
        <v>0</v>
      </c>
      <c r="M355" s="70">
        <v>-2.1</v>
      </c>
      <c r="N355" s="99">
        <v>-1</v>
      </c>
    </row>
    <row r="356" spans="1:14" x14ac:dyDescent="0.3">
      <c r="A356" s="1" t="s">
        <v>151</v>
      </c>
      <c r="B356" s="11"/>
      <c r="E356" s="183"/>
      <c r="F356" s="181"/>
      <c r="G356" s="105"/>
      <c r="H356" s="107"/>
      <c r="I356" s="108"/>
      <c r="J356" s="102"/>
      <c r="K356" s="107"/>
      <c r="L356" s="100"/>
      <c r="M356" s="70">
        <v>0</v>
      </c>
      <c r="N356" s="99" t="s">
        <v>169</v>
      </c>
    </row>
    <row r="357" spans="1:14" x14ac:dyDescent="0.3">
      <c r="A357" s="1" t="s">
        <v>151</v>
      </c>
      <c r="B357" s="11" t="s">
        <v>12</v>
      </c>
      <c r="E357" s="104" t="s">
        <v>23</v>
      </c>
      <c r="F357" s="181"/>
      <c r="G357" s="105">
        <v>6.5000000000000002E-2</v>
      </c>
      <c r="H357" s="101">
        <v>195</v>
      </c>
      <c r="I357" s="100">
        <v>12.675000000000001</v>
      </c>
      <c r="J357" s="102">
        <v>6.5000000000000002E-2</v>
      </c>
      <c r="K357" s="101">
        <v>195</v>
      </c>
      <c r="L357" s="100">
        <v>12.675000000000001</v>
      </c>
      <c r="M357" s="70">
        <v>0</v>
      </c>
      <c r="N357" s="99">
        <v>0</v>
      </c>
    </row>
    <row r="358" spans="1:14" x14ac:dyDescent="0.3">
      <c r="A358" s="1" t="s">
        <v>151</v>
      </c>
      <c r="B358" s="11" t="s">
        <v>12</v>
      </c>
      <c r="E358" s="104" t="s">
        <v>22</v>
      </c>
      <c r="F358" s="181"/>
      <c r="G358" s="105">
        <v>9.4E-2</v>
      </c>
      <c r="H358" s="101">
        <v>51.000000000000007</v>
      </c>
      <c r="I358" s="100">
        <v>4.7940000000000005</v>
      </c>
      <c r="J358" s="102">
        <v>9.4E-2</v>
      </c>
      <c r="K358" s="101">
        <v>51.000000000000007</v>
      </c>
      <c r="L358" s="100">
        <v>4.7940000000000005</v>
      </c>
      <c r="M358" s="70">
        <v>0</v>
      </c>
      <c r="N358" s="99">
        <v>0</v>
      </c>
    </row>
    <row r="359" spans="1:14" x14ac:dyDescent="0.3">
      <c r="A359" s="1" t="s">
        <v>151</v>
      </c>
      <c r="B359" s="11" t="s">
        <v>12</v>
      </c>
      <c r="E359" s="106" t="s">
        <v>21</v>
      </c>
      <c r="F359" s="181"/>
      <c r="G359" s="105">
        <v>0.13200000000000001</v>
      </c>
      <c r="H359" s="101">
        <v>54</v>
      </c>
      <c r="I359" s="100">
        <v>7.1280000000000001</v>
      </c>
      <c r="J359" s="102">
        <v>0.13200000000000001</v>
      </c>
      <c r="K359" s="101">
        <v>54</v>
      </c>
      <c r="L359" s="100">
        <v>7.1280000000000001</v>
      </c>
      <c r="M359" s="70">
        <v>0</v>
      </c>
      <c r="N359" s="99">
        <v>0</v>
      </c>
    </row>
    <row r="360" spans="1:14" outlineLevel="1" x14ac:dyDescent="0.3">
      <c r="A360" s="1" t="s">
        <v>151</v>
      </c>
      <c r="B360" s="11" t="s">
        <v>8</v>
      </c>
      <c r="E360" s="104" t="s">
        <v>20</v>
      </c>
      <c r="F360" s="181"/>
      <c r="G360" s="105">
        <v>0.1038</v>
      </c>
      <c r="H360" s="101">
        <v>300</v>
      </c>
      <c r="I360" s="100">
        <v>31.14</v>
      </c>
      <c r="J360" s="102">
        <v>0.1038</v>
      </c>
      <c r="K360" s="101">
        <v>300</v>
      </c>
      <c r="L360" s="100">
        <v>31.14</v>
      </c>
      <c r="M360" s="70">
        <v>0</v>
      </c>
      <c r="N360" s="99">
        <v>0</v>
      </c>
    </row>
    <row r="361" spans="1:14" ht="15" outlineLevel="1" thickBot="1" x14ac:dyDescent="0.35">
      <c r="A361" s="1" t="s">
        <v>151</v>
      </c>
      <c r="B361" s="11" t="s">
        <v>0</v>
      </c>
      <c r="E361" s="104" t="s">
        <v>19</v>
      </c>
      <c r="F361" s="181"/>
      <c r="G361" s="105">
        <v>0.1038</v>
      </c>
      <c r="H361" s="101">
        <v>300</v>
      </c>
      <c r="I361" s="100">
        <v>31.14</v>
      </c>
      <c r="J361" s="102">
        <v>0.1038</v>
      </c>
      <c r="K361" s="101">
        <v>300</v>
      </c>
      <c r="L361" s="100">
        <v>31.14</v>
      </c>
      <c r="M361" s="70">
        <v>0</v>
      </c>
      <c r="N361" s="99">
        <v>0</v>
      </c>
    </row>
    <row r="362" spans="1:14" ht="15" thickBot="1" x14ac:dyDescent="0.35">
      <c r="A362" s="1" t="s">
        <v>151</v>
      </c>
      <c r="B362" s="11"/>
      <c r="E362" s="98"/>
      <c r="F362" s="182"/>
      <c r="G362" s="96"/>
      <c r="H362" s="38"/>
      <c r="I362" s="94"/>
      <c r="J362" s="96"/>
      <c r="K362" s="95"/>
      <c r="L362" s="94"/>
      <c r="M362" s="93"/>
      <c r="N362" s="92"/>
    </row>
    <row r="363" spans="1:14" x14ac:dyDescent="0.3">
      <c r="A363" s="1" t="s">
        <v>151</v>
      </c>
      <c r="B363" s="11" t="s">
        <v>18</v>
      </c>
      <c r="C363" s="1">
        <v>7</v>
      </c>
      <c r="E363" s="91" t="s">
        <v>17</v>
      </c>
      <c r="F363" s="181"/>
      <c r="G363" s="85"/>
      <c r="H363" s="90"/>
      <c r="I363" s="88">
        <v>47.449612000000002</v>
      </c>
      <c r="J363" s="89"/>
      <c r="K363" s="89"/>
      <c r="L363" s="88">
        <v>45.262612000000004</v>
      </c>
      <c r="M363" s="87">
        <v>-2.1869999999999976</v>
      </c>
      <c r="N363" s="86">
        <v>-4.6090998594466852E-2</v>
      </c>
    </row>
    <row r="364" spans="1:14" x14ac:dyDescent="0.3">
      <c r="A364" s="1" t="s">
        <v>151</v>
      </c>
      <c r="B364" s="11" t="s">
        <v>12</v>
      </c>
      <c r="E364" s="77" t="s">
        <v>6</v>
      </c>
      <c r="F364" s="181"/>
      <c r="G364" s="85">
        <v>0.13</v>
      </c>
      <c r="H364" s="74"/>
      <c r="I364" s="71">
        <v>6.1684495600000009</v>
      </c>
      <c r="J364" s="73">
        <v>0.13</v>
      </c>
      <c r="K364" s="72"/>
      <c r="L364" s="71">
        <v>5.8841395600000004</v>
      </c>
      <c r="M364" s="70">
        <v>-0.28431000000000051</v>
      </c>
      <c r="N364" s="69">
        <v>-4.6090998594466984E-2</v>
      </c>
    </row>
    <row r="365" spans="1:14" x14ac:dyDescent="0.3">
      <c r="A365" s="1" t="s">
        <v>151</v>
      </c>
      <c r="B365" s="11" t="s">
        <v>16</v>
      </c>
      <c r="C365" s="1">
        <v>7</v>
      </c>
      <c r="E365" s="33" t="s">
        <v>15</v>
      </c>
      <c r="F365" s="228"/>
      <c r="G365" s="83"/>
      <c r="H365" s="16"/>
      <c r="I365" s="80">
        <v>53.618061560000001</v>
      </c>
      <c r="J365" s="82"/>
      <c r="K365" s="81"/>
      <c r="L365" s="80">
        <v>51.146751560000006</v>
      </c>
      <c r="M365" s="79">
        <v>-2.4713099999999981</v>
      </c>
      <c r="N365" s="78">
        <v>-4.6090998594466873E-2</v>
      </c>
    </row>
    <row r="366" spans="1:14" x14ac:dyDescent="0.3">
      <c r="A366" s="1" t="s">
        <v>151</v>
      </c>
      <c r="B366" s="11" t="s">
        <v>12</v>
      </c>
      <c r="E366" s="77" t="s">
        <v>3</v>
      </c>
      <c r="F366" s="181"/>
      <c r="G366" s="75">
        <v>-0.08</v>
      </c>
      <c r="H366" s="74"/>
      <c r="I366" s="71">
        <v>-3.7959689600000002</v>
      </c>
      <c r="J366" s="73">
        <v>-0.08</v>
      </c>
      <c r="K366" s="72"/>
      <c r="L366" s="71">
        <v>-3.6210089600000006</v>
      </c>
      <c r="M366" s="70">
        <v>0.17495999999999956</v>
      </c>
      <c r="N366" s="69">
        <v>-4.6090998594466789E-2</v>
      </c>
    </row>
    <row r="367" spans="1:14" ht="15" thickBot="1" x14ac:dyDescent="0.35">
      <c r="A367" s="1" t="s">
        <v>151</v>
      </c>
      <c r="B367" s="11" t="s">
        <v>14</v>
      </c>
      <c r="C367" s="1">
        <v>7</v>
      </c>
      <c r="E367" s="308" t="s">
        <v>13</v>
      </c>
      <c r="F367" s="309"/>
      <c r="G367" s="68"/>
      <c r="H367" s="67"/>
      <c r="I367" s="14">
        <v>49.822092599999998</v>
      </c>
      <c r="J367" s="66"/>
      <c r="K367" s="66"/>
      <c r="L367" s="65">
        <v>47.525742600000008</v>
      </c>
      <c r="M367" s="64">
        <v>-2.2963499999999897</v>
      </c>
      <c r="N367" s="63">
        <v>-4.6090998594466699E-2</v>
      </c>
    </row>
    <row r="368" spans="1:14" x14ac:dyDescent="0.3">
      <c r="A368" s="1" t="s">
        <v>151</v>
      </c>
      <c r="B368" s="11" t="s">
        <v>12</v>
      </c>
      <c r="E368" s="62"/>
      <c r="F368" s="180"/>
      <c r="G368" s="59"/>
      <c r="H368" s="60"/>
      <c r="I368" s="57"/>
      <c r="J368" s="59"/>
      <c r="K368" s="58"/>
      <c r="L368" s="57"/>
      <c r="M368" s="56"/>
      <c r="N368" s="55"/>
    </row>
    <row r="369" spans="1:14" s="2" customFormat="1" ht="13.2" outlineLevel="1" x14ac:dyDescent="0.25">
      <c r="A369" s="1" t="s">
        <v>151</v>
      </c>
      <c r="B369" s="11" t="s">
        <v>8</v>
      </c>
      <c r="C369" s="1"/>
      <c r="D369" s="1"/>
      <c r="E369" s="54" t="s">
        <v>9</v>
      </c>
      <c r="F369" s="48"/>
      <c r="G369" s="47"/>
      <c r="H369" s="46"/>
      <c r="I369" s="52">
        <v>53.992612000000008</v>
      </c>
      <c r="J369" s="53"/>
      <c r="K369" s="53"/>
      <c r="L369" s="52">
        <v>51.805611999999996</v>
      </c>
      <c r="M369" s="51">
        <v>-2.1870000000000118</v>
      </c>
      <c r="N369" s="50">
        <v>-4.0505541758194832E-2</v>
      </c>
    </row>
    <row r="370" spans="1:14" s="2" customFormat="1" ht="13.2" outlineLevel="1" x14ac:dyDescent="0.25">
      <c r="A370" s="1" t="s">
        <v>151</v>
      </c>
      <c r="B370" s="11" t="s">
        <v>8</v>
      </c>
      <c r="C370" s="1"/>
      <c r="D370" s="1"/>
      <c r="E370" s="49" t="s">
        <v>6</v>
      </c>
      <c r="F370" s="48"/>
      <c r="G370" s="47">
        <v>0.13</v>
      </c>
      <c r="H370" s="46"/>
      <c r="I370" s="43">
        <v>7.0190395600000013</v>
      </c>
      <c r="J370" s="47">
        <v>0.13</v>
      </c>
      <c r="K370" s="45"/>
      <c r="L370" s="43">
        <v>6.7347295599999999</v>
      </c>
      <c r="M370" s="42">
        <v>-0.28431000000000139</v>
      </c>
      <c r="N370" s="41">
        <v>-4.0505541758194812E-2</v>
      </c>
    </row>
    <row r="371" spans="1:14" s="2" customFormat="1" ht="13.2" outlineLevel="1" x14ac:dyDescent="0.25">
      <c r="A371" s="1" t="s">
        <v>151</v>
      </c>
      <c r="B371" s="11" t="s">
        <v>8</v>
      </c>
      <c r="C371" s="1"/>
      <c r="D371" s="1"/>
      <c r="E371" s="49" t="s">
        <v>11</v>
      </c>
      <c r="F371" s="48"/>
      <c r="G371" s="47">
        <v>-0.08</v>
      </c>
      <c r="H371" s="46"/>
      <c r="I371" s="43">
        <v>-4.3194089600000005</v>
      </c>
      <c r="J371" s="45">
        <v>-0.08</v>
      </c>
      <c r="K371" s="44"/>
      <c r="L371" s="43">
        <v>-4.1444489600000001</v>
      </c>
      <c r="M371" s="42">
        <v>0.17496000000000045</v>
      </c>
      <c r="N371" s="41">
        <v>-4.0505541758194721E-2</v>
      </c>
    </row>
    <row r="372" spans="1:14" s="2" customFormat="1" ht="13.8" outlineLevel="1" thickBot="1" x14ac:dyDescent="0.3">
      <c r="A372" s="1" t="s">
        <v>151</v>
      </c>
      <c r="B372" s="11" t="s">
        <v>10</v>
      </c>
      <c r="C372" s="1"/>
      <c r="D372" s="1"/>
      <c r="E372" s="310" t="s">
        <v>9</v>
      </c>
      <c r="F372" s="310"/>
      <c r="G372" s="17"/>
      <c r="H372" s="16"/>
      <c r="I372" s="14">
        <v>56.692242600000014</v>
      </c>
      <c r="J372" s="15"/>
      <c r="K372" s="15"/>
      <c r="L372" s="14">
        <v>54.395892599999996</v>
      </c>
      <c r="M372" s="13">
        <v>-2.2963500000000181</v>
      </c>
      <c r="N372" s="12">
        <v>-4.050554175819493E-2</v>
      </c>
    </row>
    <row r="373" spans="1:14" s="2" customFormat="1" ht="13.8" outlineLevel="1" thickBot="1" x14ac:dyDescent="0.3">
      <c r="A373" s="1" t="s">
        <v>151</v>
      </c>
      <c r="B373" s="11" t="s">
        <v>8</v>
      </c>
      <c r="C373" s="1"/>
      <c r="D373" s="1"/>
      <c r="E373" s="10"/>
      <c r="F373" s="9"/>
      <c r="G373" s="39"/>
      <c r="H373" s="40"/>
      <c r="I373" s="37"/>
      <c r="J373" s="39"/>
      <c r="K373" s="38"/>
      <c r="L373" s="37"/>
      <c r="M373" s="36"/>
      <c r="N373" s="35"/>
    </row>
    <row r="374" spans="1:14" s="2" customFormat="1" ht="13.2" outlineLevel="1" x14ac:dyDescent="0.25">
      <c r="A374" s="1" t="s">
        <v>151</v>
      </c>
      <c r="B374" s="11" t="s">
        <v>7</v>
      </c>
      <c r="C374" s="1"/>
      <c r="D374" s="1"/>
      <c r="E374" s="34" t="s">
        <v>1</v>
      </c>
      <c r="F374" s="25"/>
      <c r="G374" s="24"/>
      <c r="H374" s="23"/>
      <c r="I374" s="29">
        <v>53.992612000000008</v>
      </c>
      <c r="J374" s="30"/>
      <c r="K374" s="30"/>
      <c r="L374" s="29">
        <v>51.805611999999996</v>
      </c>
      <c r="M374" s="28">
        <v>-2.1870000000000118</v>
      </c>
      <c r="N374" s="27">
        <v>-4.0505541758194832E-2</v>
      </c>
    </row>
    <row r="375" spans="1:14" s="2" customFormat="1" ht="13.2" outlineLevel="1" x14ac:dyDescent="0.25">
      <c r="A375" s="1" t="s">
        <v>151</v>
      </c>
      <c r="B375" s="11" t="s">
        <v>0</v>
      </c>
      <c r="C375" s="1"/>
      <c r="D375" s="1"/>
      <c r="E375" s="26" t="s">
        <v>6</v>
      </c>
      <c r="F375" s="25"/>
      <c r="G375" s="24">
        <v>0.13</v>
      </c>
      <c r="H375" s="23"/>
      <c r="I375" s="20">
        <v>7.0190395600000013</v>
      </c>
      <c r="J375" s="24">
        <v>0.13</v>
      </c>
      <c r="K375" s="22"/>
      <c r="L375" s="20">
        <v>6.7347295599999999</v>
      </c>
      <c r="M375" s="19">
        <v>-0.28431000000000139</v>
      </c>
      <c r="N375" s="18">
        <v>-4.0505541758194812E-2</v>
      </c>
    </row>
    <row r="376" spans="1:14" s="2" customFormat="1" ht="13.2" outlineLevel="1" x14ac:dyDescent="0.25">
      <c r="A376" s="1" t="s">
        <v>151</v>
      </c>
      <c r="B376" s="11" t="s">
        <v>5</v>
      </c>
      <c r="C376" s="1"/>
      <c r="D376" s="1"/>
      <c r="E376" s="33" t="s">
        <v>4</v>
      </c>
      <c r="F376" s="209"/>
      <c r="G376" s="31"/>
      <c r="H376" s="32"/>
      <c r="I376" s="29">
        <v>61.011651560000011</v>
      </c>
      <c r="J376" s="31"/>
      <c r="K376" s="30"/>
      <c r="L376" s="29">
        <v>58.540341559999995</v>
      </c>
      <c r="M376" s="28">
        <v>-2.4713100000000132</v>
      </c>
      <c r="N376" s="27">
        <v>-4.0505541758194832E-2</v>
      </c>
    </row>
    <row r="377" spans="1:14" s="2" customFormat="1" ht="13.2" outlineLevel="1" x14ac:dyDescent="0.25">
      <c r="A377" s="1" t="s">
        <v>151</v>
      </c>
      <c r="B377" s="11" t="s">
        <v>0</v>
      </c>
      <c r="C377" s="1"/>
      <c r="D377" s="1"/>
      <c r="E377" s="26" t="s">
        <v>3</v>
      </c>
      <c r="F377" s="25"/>
      <c r="G377" s="24">
        <v>-0.08</v>
      </c>
      <c r="H377" s="23"/>
      <c r="I377" s="20">
        <v>-4.3194089600000005</v>
      </c>
      <c r="J377" s="22">
        <v>-0.08</v>
      </c>
      <c r="K377" s="21"/>
      <c r="L377" s="20">
        <v>-4.1444489600000001</v>
      </c>
      <c r="M377" s="19">
        <v>0.17496000000000045</v>
      </c>
      <c r="N377" s="18">
        <v>-4.0505541758194721E-2</v>
      </c>
    </row>
    <row r="378" spans="1:14" s="2" customFormat="1" ht="13.8" outlineLevel="1" thickBot="1" x14ac:dyDescent="0.3">
      <c r="A378" s="1" t="s">
        <v>151</v>
      </c>
      <c r="B378" s="11" t="s">
        <v>2</v>
      </c>
      <c r="C378" s="1"/>
      <c r="D378" s="1"/>
      <c r="E378" s="310" t="s">
        <v>1</v>
      </c>
      <c r="F378" s="310"/>
      <c r="G378" s="17"/>
      <c r="H378" s="16"/>
      <c r="I378" s="14">
        <v>56.692242600000014</v>
      </c>
      <c r="J378" s="15"/>
      <c r="K378" s="15"/>
      <c r="L378" s="14">
        <v>54.395892599999996</v>
      </c>
      <c r="M378" s="13">
        <v>-2.2963500000000181</v>
      </c>
      <c r="N378" s="12">
        <v>-4.050554175819493E-2</v>
      </c>
    </row>
    <row r="379" spans="1:14" s="2" customFormat="1" ht="13.8" outlineLevel="1" thickBot="1" x14ac:dyDescent="0.3">
      <c r="A379" s="1" t="s">
        <v>151</v>
      </c>
      <c r="B379" s="11" t="s">
        <v>0</v>
      </c>
      <c r="C379" s="1"/>
      <c r="D379" s="1"/>
      <c r="E379" s="10"/>
      <c r="F379" s="9"/>
      <c r="G379" s="7"/>
      <c r="H379" s="8"/>
      <c r="I379" s="5"/>
      <c r="J379" s="7"/>
      <c r="K379" s="6"/>
      <c r="L379" s="5"/>
      <c r="M379" s="4"/>
      <c r="N379" s="3"/>
    </row>
    <row r="382" spans="1:14" x14ac:dyDescent="0.3">
      <c r="E382" s="165" t="s">
        <v>71</v>
      </c>
      <c r="F382" s="301" t="s">
        <v>155</v>
      </c>
      <c r="G382" s="301"/>
      <c r="H382" s="301"/>
      <c r="I382" s="301"/>
      <c r="J382" s="301"/>
      <c r="K382" s="301"/>
      <c r="L382" s="205" t="s">
        <v>169</v>
      </c>
      <c r="M382" s="205"/>
      <c r="N382" s="205"/>
    </row>
    <row r="383" spans="1:14" x14ac:dyDescent="0.3">
      <c r="E383" s="165" t="s">
        <v>70</v>
      </c>
      <c r="F383" s="302" t="s">
        <v>0</v>
      </c>
      <c r="G383" s="303"/>
      <c r="H383" s="304"/>
      <c r="I383" s="227"/>
      <c r="J383" s="208"/>
      <c r="K383" s="205"/>
      <c r="L383" s="205"/>
      <c r="M383" s="205"/>
      <c r="N383" s="205"/>
    </row>
    <row r="384" spans="1:14" ht="15.6" x14ac:dyDescent="0.3">
      <c r="E384" s="165" t="s">
        <v>68</v>
      </c>
      <c r="F384" s="168">
        <v>33</v>
      </c>
      <c r="G384" s="170" t="s">
        <v>67</v>
      </c>
      <c r="H384" s="160"/>
      <c r="I384" s="205"/>
      <c r="J384" s="205"/>
      <c r="K384" s="207"/>
      <c r="L384" s="207"/>
      <c r="M384" s="207"/>
      <c r="N384" s="207"/>
    </row>
    <row r="385" spans="1:14" ht="15.6" x14ac:dyDescent="0.3">
      <c r="E385" s="165" t="s">
        <v>66</v>
      </c>
      <c r="F385" s="168">
        <v>0.1</v>
      </c>
      <c r="G385" s="167" t="s">
        <v>65</v>
      </c>
      <c r="H385" s="166"/>
      <c r="I385" s="206"/>
      <c r="J385" s="206"/>
      <c r="K385" s="206"/>
      <c r="L385" s="205"/>
      <c r="M385" s="205"/>
      <c r="N385" s="205"/>
    </row>
    <row r="386" spans="1:14" x14ac:dyDescent="0.3">
      <c r="E386" s="165" t="s">
        <v>64</v>
      </c>
      <c r="F386" s="164">
        <v>1.036</v>
      </c>
      <c r="G386" s="205"/>
      <c r="H386" s="205"/>
      <c r="I386" s="205"/>
      <c r="J386" s="205"/>
      <c r="K386" s="205"/>
      <c r="L386" s="205"/>
      <c r="M386" s="205"/>
      <c r="N386" s="205"/>
    </row>
    <row r="387" spans="1:14" x14ac:dyDescent="0.3">
      <c r="E387" s="165" t="s">
        <v>63</v>
      </c>
      <c r="F387" s="164">
        <v>1.036</v>
      </c>
      <c r="G387" s="205"/>
      <c r="H387" s="205"/>
      <c r="I387" s="205"/>
      <c r="J387" s="205"/>
      <c r="K387" s="205"/>
      <c r="L387" s="205"/>
      <c r="M387" s="205"/>
      <c r="N387" s="205"/>
    </row>
    <row r="388" spans="1:14" x14ac:dyDescent="0.3">
      <c r="E388" s="160"/>
      <c r="F388" s="205"/>
      <c r="G388" s="205"/>
      <c r="H388" s="205"/>
      <c r="I388" s="205"/>
      <c r="J388" s="205"/>
      <c r="K388" s="205"/>
      <c r="L388" s="205"/>
      <c r="M388" s="205"/>
      <c r="N388" s="205"/>
    </row>
    <row r="389" spans="1:14" x14ac:dyDescent="0.3">
      <c r="E389" s="160"/>
      <c r="F389" s="163"/>
      <c r="G389" s="330" t="s">
        <v>62</v>
      </c>
      <c r="H389" s="336"/>
      <c r="I389" s="331"/>
      <c r="J389" s="330" t="s">
        <v>61</v>
      </c>
      <c r="K389" s="336"/>
      <c r="L389" s="331"/>
      <c r="M389" s="330" t="s">
        <v>60</v>
      </c>
      <c r="N389" s="331"/>
    </row>
    <row r="390" spans="1:14" x14ac:dyDescent="0.3">
      <c r="E390" s="160"/>
      <c r="F390" s="324"/>
      <c r="G390" s="204" t="s">
        <v>59</v>
      </c>
      <c r="H390" s="204" t="s">
        <v>58</v>
      </c>
      <c r="I390" s="202" t="s">
        <v>57</v>
      </c>
      <c r="J390" s="204" t="s">
        <v>59</v>
      </c>
      <c r="K390" s="203" t="s">
        <v>58</v>
      </c>
      <c r="L390" s="202" t="s">
        <v>57</v>
      </c>
      <c r="M390" s="332" t="s">
        <v>56</v>
      </c>
      <c r="N390" s="334" t="s">
        <v>55</v>
      </c>
    </row>
    <row r="391" spans="1:14" x14ac:dyDescent="0.3">
      <c r="E391" s="160"/>
      <c r="F391" s="324"/>
      <c r="G391" s="201" t="s">
        <v>54</v>
      </c>
      <c r="H391" s="201"/>
      <c r="I391" s="200" t="s">
        <v>54</v>
      </c>
      <c r="J391" s="201" t="s">
        <v>54</v>
      </c>
      <c r="K391" s="200"/>
      <c r="L391" s="200" t="s">
        <v>54</v>
      </c>
      <c r="M391" s="333"/>
      <c r="N391" s="335"/>
    </row>
    <row r="392" spans="1:14" x14ac:dyDescent="0.3">
      <c r="A392" s="1" t="s">
        <v>155</v>
      </c>
      <c r="D392" s="1" t="s">
        <v>111</v>
      </c>
      <c r="E392" s="199" t="s">
        <v>52</v>
      </c>
      <c r="F392" s="198"/>
      <c r="G392" s="155">
        <v>1.52</v>
      </c>
      <c r="H392" s="226">
        <v>1</v>
      </c>
      <c r="I392" s="151">
        <v>1.52</v>
      </c>
      <c r="J392" s="153">
        <v>1.53</v>
      </c>
      <c r="K392" s="225">
        <v>1</v>
      </c>
      <c r="L392" s="151">
        <v>1.53</v>
      </c>
      <c r="M392" s="150">
        <v>1.0000000000000009E-2</v>
      </c>
      <c r="N392" s="149">
        <v>6.5789473684210583E-3</v>
      </c>
    </row>
    <row r="393" spans="1:14" x14ac:dyDescent="0.3">
      <c r="A393" s="1" t="s">
        <v>155</v>
      </c>
      <c r="D393" s="1" t="s">
        <v>110</v>
      </c>
      <c r="E393" s="197" t="s">
        <v>50</v>
      </c>
      <c r="F393" s="181"/>
      <c r="G393" s="105">
        <v>11.650399999999999</v>
      </c>
      <c r="H393" s="72">
        <v>0.1</v>
      </c>
      <c r="I393" s="108">
        <v>1.1650400000000001</v>
      </c>
      <c r="J393" s="102">
        <v>11.7553</v>
      </c>
      <c r="K393" s="145">
        <v>0.1</v>
      </c>
      <c r="L393" s="108">
        <v>1.17553</v>
      </c>
      <c r="M393" s="70">
        <v>1.0489999999999888E-2</v>
      </c>
      <c r="N393" s="99">
        <v>9.0039826958730074E-3</v>
      </c>
    </row>
    <row r="394" spans="1:14" x14ac:dyDescent="0.3">
      <c r="A394" s="1" t="s">
        <v>155</v>
      </c>
      <c r="D394" s="1" t="s">
        <v>109</v>
      </c>
      <c r="E394" s="197" t="s">
        <v>48</v>
      </c>
      <c r="F394" s="181"/>
      <c r="G394" s="148">
        <v>6.0000000000000005E-2</v>
      </c>
      <c r="H394" s="222">
        <v>1</v>
      </c>
      <c r="I394" s="108">
        <v>6.0000000000000005E-2</v>
      </c>
      <c r="J394" s="147">
        <v>0.05</v>
      </c>
      <c r="K394" s="224">
        <v>1</v>
      </c>
      <c r="L394" s="108">
        <v>0.05</v>
      </c>
      <c r="M394" s="70">
        <v>-1.0000000000000002E-2</v>
      </c>
      <c r="N394" s="99">
        <v>-0.16666666666666669</v>
      </c>
    </row>
    <row r="395" spans="1:14" x14ac:dyDescent="0.3">
      <c r="A395" s="1" t="s">
        <v>155</v>
      </c>
      <c r="D395" s="1" t="s">
        <v>108</v>
      </c>
      <c r="E395" s="196" t="s">
        <v>46</v>
      </c>
      <c r="F395" s="181"/>
      <c r="G395" s="105">
        <v>-32.985700000000001</v>
      </c>
      <c r="H395" s="72">
        <v>0.1</v>
      </c>
      <c r="I395" s="108">
        <v>-3.2985700000000002</v>
      </c>
      <c r="J395" s="102">
        <v>-36.808900000000001</v>
      </c>
      <c r="K395" s="145">
        <v>0.1</v>
      </c>
      <c r="L395" s="108">
        <v>-3.6808900000000002</v>
      </c>
      <c r="M395" s="70">
        <v>-0.38231999999999999</v>
      </c>
      <c r="N395" s="99">
        <v>0.11590477085524939</v>
      </c>
    </row>
    <row r="396" spans="1:14" x14ac:dyDescent="0.3">
      <c r="A396" s="1" t="s">
        <v>155</v>
      </c>
      <c r="B396" s="144" t="s">
        <v>45</v>
      </c>
      <c r="C396" s="1">
        <v>8</v>
      </c>
      <c r="E396" s="143" t="s">
        <v>44</v>
      </c>
      <c r="F396" s="191"/>
      <c r="G396" s="142"/>
      <c r="H396" s="122"/>
      <c r="I396" s="140">
        <v>-0.5535300000000003</v>
      </c>
      <c r="J396" s="141"/>
      <c r="K396" s="128"/>
      <c r="L396" s="140">
        <v>-0.9253600000000004</v>
      </c>
      <c r="M396" s="118">
        <v>-0.3718300000000001</v>
      </c>
      <c r="N396" s="117">
        <v>0.67174317561830421</v>
      </c>
    </row>
    <row r="397" spans="1:14" x14ac:dyDescent="0.3">
      <c r="A397" s="1" t="s">
        <v>155</v>
      </c>
      <c r="B397" s="11"/>
      <c r="E397" s="137" t="s">
        <v>43</v>
      </c>
      <c r="F397" s="181"/>
      <c r="G397" s="105">
        <v>0.1038</v>
      </c>
      <c r="H397" s="107">
        <v>1.1880000000000024</v>
      </c>
      <c r="I397" s="139">
        <v>0.12331440000000025</v>
      </c>
      <c r="J397" s="102">
        <v>0.1038</v>
      </c>
      <c r="K397" s="107">
        <v>1.1880000000000024</v>
      </c>
      <c r="L397" s="108">
        <v>0.12331440000000025</v>
      </c>
      <c r="M397" s="70">
        <v>0</v>
      </c>
      <c r="N397" s="99">
        <v>0</v>
      </c>
    </row>
    <row r="398" spans="1:14" x14ac:dyDescent="0.3">
      <c r="A398" s="1" t="s">
        <v>155</v>
      </c>
      <c r="B398" s="11"/>
      <c r="D398" s="1" t="s">
        <v>107</v>
      </c>
      <c r="E398" s="137" t="s">
        <v>41</v>
      </c>
      <c r="F398" s="181"/>
      <c r="G398" s="105">
        <v>-0.27815000000000001</v>
      </c>
      <c r="H398" s="101">
        <v>0.1</v>
      </c>
      <c r="I398" s="108">
        <v>-2.7815000000000003E-2</v>
      </c>
      <c r="J398" s="138">
        <v>-0.41106999999999999</v>
      </c>
      <c r="K398" s="101">
        <v>0.1</v>
      </c>
      <c r="L398" s="108">
        <v>-4.1107000000000005E-2</v>
      </c>
      <c r="M398" s="70">
        <v>-1.3292000000000002E-2</v>
      </c>
      <c r="N398" s="99">
        <v>0.4778716519863383</v>
      </c>
    </row>
    <row r="399" spans="1:14" x14ac:dyDescent="0.3">
      <c r="A399" s="1" t="s">
        <v>155</v>
      </c>
      <c r="B399" s="11"/>
      <c r="D399" s="1" t="s">
        <v>106</v>
      </c>
      <c r="E399" s="137" t="s">
        <v>39</v>
      </c>
      <c r="F399" s="181"/>
      <c r="G399" s="223">
        <v>-5.0000000000000001E-4</v>
      </c>
      <c r="H399" s="135">
        <v>33</v>
      </c>
      <c r="I399" s="134">
        <v>-1.6500000000000001E-2</v>
      </c>
      <c r="J399" s="102">
        <v>1.1999999999999999E-3</v>
      </c>
      <c r="K399" s="101">
        <v>33</v>
      </c>
      <c r="L399" s="108">
        <v>3.9599999999999996E-2</v>
      </c>
      <c r="M399" s="70">
        <v>5.6099999999999997E-2</v>
      </c>
      <c r="N399" s="99">
        <v>-3.3999999999999995</v>
      </c>
    </row>
    <row r="400" spans="1:14" x14ac:dyDescent="0.3">
      <c r="A400" s="1" t="s">
        <v>155</v>
      </c>
      <c r="B400" s="11"/>
      <c r="D400" s="1" t="s">
        <v>105</v>
      </c>
      <c r="E400" s="132" t="s">
        <v>37</v>
      </c>
      <c r="F400" s="181"/>
      <c r="G400" s="105">
        <v>5.8000000000000003E-2</v>
      </c>
      <c r="H400" s="101">
        <v>0.1</v>
      </c>
      <c r="I400" s="108">
        <v>5.8000000000000005E-3</v>
      </c>
      <c r="J400" s="102">
        <v>5.8000000000000003E-2</v>
      </c>
      <c r="K400" s="101">
        <v>0.1</v>
      </c>
      <c r="L400" s="108">
        <v>5.8000000000000005E-3</v>
      </c>
      <c r="M400" s="70">
        <v>0</v>
      </c>
      <c r="N400" s="99">
        <v>0</v>
      </c>
    </row>
    <row r="401" spans="1:14" ht="26.4" x14ac:dyDescent="0.3">
      <c r="A401" s="1" t="s">
        <v>155</v>
      </c>
      <c r="B401" s="11"/>
      <c r="E401" s="131" t="s">
        <v>36</v>
      </c>
      <c r="F401" s="181"/>
      <c r="G401" s="130">
        <v>0</v>
      </c>
      <c r="H401" s="222">
        <v>1</v>
      </c>
      <c r="I401" s="108">
        <v>0</v>
      </c>
      <c r="J401" s="102">
        <v>0</v>
      </c>
      <c r="K401" s="222">
        <v>1</v>
      </c>
      <c r="L401" s="108">
        <v>0</v>
      </c>
      <c r="M401" s="70">
        <v>0</v>
      </c>
      <c r="N401" s="99" t="s">
        <v>169</v>
      </c>
    </row>
    <row r="402" spans="1:14" x14ac:dyDescent="0.3">
      <c r="A402" s="1" t="s">
        <v>155</v>
      </c>
      <c r="B402" s="11" t="s">
        <v>35</v>
      </c>
      <c r="C402" s="1">
        <v>8</v>
      </c>
      <c r="E402" s="125" t="s">
        <v>34</v>
      </c>
      <c r="F402" s="194"/>
      <c r="G402" s="123"/>
      <c r="H402" s="122"/>
      <c r="I402" s="119">
        <v>-0.4687306</v>
      </c>
      <c r="J402" s="121"/>
      <c r="K402" s="128"/>
      <c r="L402" s="119">
        <v>-0.79775260000000014</v>
      </c>
      <c r="M402" s="118">
        <v>-0.32902200000000015</v>
      </c>
      <c r="N402" s="117">
        <v>0.7019426510665191</v>
      </c>
    </row>
    <row r="403" spans="1:14" x14ac:dyDescent="0.3">
      <c r="A403" s="1" t="s">
        <v>155</v>
      </c>
      <c r="B403" s="11"/>
      <c r="D403" s="1" t="s">
        <v>104</v>
      </c>
      <c r="E403" s="193" t="s">
        <v>32</v>
      </c>
      <c r="F403" s="181"/>
      <c r="G403" s="105">
        <v>1.8924000000000001</v>
      </c>
      <c r="H403" s="107">
        <v>0.1</v>
      </c>
      <c r="I403" s="108">
        <v>0.18924000000000002</v>
      </c>
      <c r="J403" s="102">
        <v>1.9012</v>
      </c>
      <c r="K403" s="107">
        <v>0.1</v>
      </c>
      <c r="L403" s="108">
        <v>0.19012000000000001</v>
      </c>
      <c r="M403" s="70">
        <v>8.799999999999919E-4</v>
      </c>
      <c r="N403" s="99">
        <v>4.6501796660325077E-3</v>
      </c>
    </row>
    <row r="404" spans="1:14" x14ac:dyDescent="0.3">
      <c r="A404" s="1" t="s">
        <v>155</v>
      </c>
      <c r="B404" s="11"/>
      <c r="D404" s="1" t="s">
        <v>103</v>
      </c>
      <c r="E404" s="192" t="s">
        <v>30</v>
      </c>
      <c r="F404" s="181"/>
      <c r="G404" s="105">
        <v>1.8329</v>
      </c>
      <c r="H404" s="107">
        <v>0.1</v>
      </c>
      <c r="I404" s="108">
        <v>0.18329000000000001</v>
      </c>
      <c r="J404" s="102">
        <v>1.8634999999999999</v>
      </c>
      <c r="K404" s="107">
        <v>0.1</v>
      </c>
      <c r="L404" s="108">
        <v>0.18635000000000002</v>
      </c>
      <c r="M404" s="70">
        <v>3.0600000000000072E-3</v>
      </c>
      <c r="N404" s="99">
        <v>1.6694855147580377E-2</v>
      </c>
    </row>
    <row r="405" spans="1:14" x14ac:dyDescent="0.3">
      <c r="A405" s="1" t="s">
        <v>155</v>
      </c>
      <c r="B405" s="11" t="s">
        <v>29</v>
      </c>
      <c r="C405" s="1">
        <v>8</v>
      </c>
      <c r="E405" s="125" t="s">
        <v>28</v>
      </c>
      <c r="F405" s="191"/>
      <c r="G405" s="123"/>
      <c r="H405" s="122"/>
      <c r="I405" s="119">
        <v>-9.6200599999999969E-2</v>
      </c>
      <c r="J405" s="121"/>
      <c r="K405" s="120"/>
      <c r="L405" s="119">
        <v>-0.42128260000000006</v>
      </c>
      <c r="M405" s="118">
        <v>-0.32508200000000009</v>
      </c>
      <c r="N405" s="117">
        <v>3.3792096930788396</v>
      </c>
    </row>
    <row r="406" spans="1:14" x14ac:dyDescent="0.3">
      <c r="A406" s="1" t="s">
        <v>155</v>
      </c>
      <c r="B406" s="11"/>
      <c r="E406" s="183" t="s">
        <v>27</v>
      </c>
      <c r="F406" s="181"/>
      <c r="G406" s="105">
        <v>3.5999999999999999E-3</v>
      </c>
      <c r="H406" s="107">
        <v>34.188000000000002</v>
      </c>
      <c r="I406" s="108">
        <v>0.1230768</v>
      </c>
      <c r="J406" s="102">
        <v>3.5999999999999999E-3</v>
      </c>
      <c r="K406" s="107">
        <v>34.188000000000002</v>
      </c>
      <c r="L406" s="100">
        <v>0.1230768</v>
      </c>
      <c r="M406" s="70">
        <v>0</v>
      </c>
      <c r="N406" s="99">
        <v>0</v>
      </c>
    </row>
    <row r="407" spans="1:14" x14ac:dyDescent="0.3">
      <c r="A407" s="1" t="s">
        <v>155</v>
      </c>
      <c r="B407" s="11"/>
      <c r="E407" s="183" t="s">
        <v>26</v>
      </c>
      <c r="F407" s="181"/>
      <c r="G407" s="105">
        <v>2.9999999999999997E-4</v>
      </c>
      <c r="H407" s="107">
        <v>34.188000000000002</v>
      </c>
      <c r="I407" s="108">
        <v>1.0256400000000001E-2</v>
      </c>
      <c r="J407" s="102">
        <v>2.9999999999999997E-4</v>
      </c>
      <c r="K407" s="107">
        <v>34.188000000000002</v>
      </c>
      <c r="L407" s="100">
        <v>1.0256400000000001E-2</v>
      </c>
      <c r="M407" s="70">
        <v>0</v>
      </c>
      <c r="N407" s="99">
        <v>0</v>
      </c>
    </row>
    <row r="408" spans="1:14" x14ac:dyDescent="0.3">
      <c r="A408" s="1" t="s">
        <v>155</v>
      </c>
      <c r="B408" s="11"/>
      <c r="E408" s="184" t="s">
        <v>25</v>
      </c>
      <c r="F408" s="181"/>
      <c r="G408" s="221">
        <v>0.25</v>
      </c>
      <c r="H408" s="220"/>
      <c r="I408" s="187">
        <v>0</v>
      </c>
      <c r="J408" s="219">
        <v>0.25</v>
      </c>
      <c r="K408" s="218"/>
      <c r="L408" s="187">
        <v>0</v>
      </c>
      <c r="M408" s="186">
        <v>0</v>
      </c>
      <c r="N408" s="185" t="s">
        <v>169</v>
      </c>
    </row>
    <row r="409" spans="1:14" x14ac:dyDescent="0.3">
      <c r="A409" s="1" t="s">
        <v>155</v>
      </c>
      <c r="B409" s="11"/>
      <c r="E409" s="184" t="s">
        <v>24</v>
      </c>
      <c r="F409" s="181"/>
      <c r="G409" s="105">
        <v>7.0000000000000001E-3</v>
      </c>
      <c r="H409" s="101">
        <v>33</v>
      </c>
      <c r="I409" s="100">
        <v>0.23100000000000001</v>
      </c>
      <c r="J409" s="102">
        <v>0</v>
      </c>
      <c r="K409" s="101">
        <v>33</v>
      </c>
      <c r="L409" s="100">
        <v>0</v>
      </c>
      <c r="M409" s="70">
        <v>-0.23100000000000001</v>
      </c>
      <c r="N409" s="99">
        <v>-1</v>
      </c>
    </row>
    <row r="410" spans="1:14" x14ac:dyDescent="0.3">
      <c r="A410" s="1" t="s">
        <v>155</v>
      </c>
      <c r="B410" s="11"/>
      <c r="E410" s="183"/>
      <c r="F410" s="181"/>
      <c r="G410" s="105"/>
      <c r="H410" s="101"/>
      <c r="I410" s="100"/>
      <c r="J410" s="102"/>
      <c r="K410" s="101"/>
      <c r="L410" s="100"/>
      <c r="M410" s="70">
        <v>0</v>
      </c>
      <c r="N410" s="99" t="s">
        <v>169</v>
      </c>
    </row>
    <row r="411" spans="1:14" outlineLevel="1" x14ac:dyDescent="0.3">
      <c r="A411" s="1" t="s">
        <v>155</v>
      </c>
      <c r="B411" s="11" t="s">
        <v>12</v>
      </c>
      <c r="E411" s="104" t="s">
        <v>23</v>
      </c>
      <c r="F411" s="181"/>
      <c r="G411" s="105">
        <v>6.5000000000000002E-2</v>
      </c>
      <c r="H411" s="101">
        <v>21.45</v>
      </c>
      <c r="I411" s="100">
        <v>1.39425</v>
      </c>
      <c r="J411" s="102">
        <v>6.5000000000000002E-2</v>
      </c>
      <c r="K411" s="101">
        <v>21.45</v>
      </c>
      <c r="L411" s="100">
        <v>1.39425</v>
      </c>
      <c r="M411" s="70">
        <v>0</v>
      </c>
      <c r="N411" s="99">
        <v>0</v>
      </c>
    </row>
    <row r="412" spans="1:14" outlineLevel="1" x14ac:dyDescent="0.3">
      <c r="A412" s="1" t="s">
        <v>155</v>
      </c>
      <c r="B412" s="11" t="s">
        <v>12</v>
      </c>
      <c r="E412" s="104" t="s">
        <v>22</v>
      </c>
      <c r="F412" s="181"/>
      <c r="G412" s="105">
        <v>9.4E-2</v>
      </c>
      <c r="H412" s="101">
        <v>5.61</v>
      </c>
      <c r="I412" s="100">
        <v>0.52734000000000003</v>
      </c>
      <c r="J412" s="102">
        <v>9.4E-2</v>
      </c>
      <c r="K412" s="101">
        <v>5.61</v>
      </c>
      <c r="L412" s="100">
        <v>0.52734000000000003</v>
      </c>
      <c r="M412" s="70">
        <v>0</v>
      </c>
      <c r="N412" s="99">
        <v>0</v>
      </c>
    </row>
    <row r="413" spans="1:14" outlineLevel="1" x14ac:dyDescent="0.3">
      <c r="A413" s="1" t="s">
        <v>155</v>
      </c>
      <c r="B413" s="11" t="s">
        <v>12</v>
      </c>
      <c r="E413" s="106" t="s">
        <v>21</v>
      </c>
      <c r="F413" s="181"/>
      <c r="G413" s="105">
        <v>0.13200000000000001</v>
      </c>
      <c r="H413" s="101">
        <v>5.9399999999999995</v>
      </c>
      <c r="I413" s="100">
        <v>0.78408</v>
      </c>
      <c r="J413" s="102">
        <v>0.13200000000000001</v>
      </c>
      <c r="K413" s="101">
        <v>5.9399999999999995</v>
      </c>
      <c r="L413" s="100">
        <v>0.78408</v>
      </c>
      <c r="M413" s="70">
        <v>0</v>
      </c>
      <c r="N413" s="99">
        <v>0</v>
      </c>
    </row>
    <row r="414" spans="1:14" outlineLevel="1" x14ac:dyDescent="0.3">
      <c r="A414" s="1" t="s">
        <v>155</v>
      </c>
      <c r="B414" s="11" t="s">
        <v>8</v>
      </c>
      <c r="E414" s="104" t="s">
        <v>20</v>
      </c>
      <c r="F414" s="181"/>
      <c r="G414" s="105">
        <v>0.1038</v>
      </c>
      <c r="H414" s="101">
        <v>33</v>
      </c>
      <c r="I414" s="100">
        <v>3.4254000000000002</v>
      </c>
      <c r="J414" s="102">
        <v>0.1038</v>
      </c>
      <c r="K414" s="101">
        <v>33</v>
      </c>
      <c r="L414" s="100">
        <v>3.4254000000000002</v>
      </c>
      <c r="M414" s="70">
        <v>0</v>
      </c>
      <c r="N414" s="99">
        <v>0</v>
      </c>
    </row>
    <row r="415" spans="1:14" ht="15" thickBot="1" x14ac:dyDescent="0.35">
      <c r="A415" s="1" t="s">
        <v>155</v>
      </c>
      <c r="B415" s="11" t="s">
        <v>0</v>
      </c>
      <c r="E415" s="104" t="s">
        <v>19</v>
      </c>
      <c r="F415" s="181"/>
      <c r="G415" s="103">
        <v>0.1038</v>
      </c>
      <c r="H415" s="101">
        <v>33</v>
      </c>
      <c r="I415" s="100">
        <v>3.4254000000000002</v>
      </c>
      <c r="J415" s="102">
        <v>0.1038</v>
      </c>
      <c r="K415" s="101">
        <v>33</v>
      </c>
      <c r="L415" s="100">
        <v>3.4254000000000002</v>
      </c>
      <c r="M415" s="70">
        <v>0</v>
      </c>
      <c r="N415" s="99">
        <v>0</v>
      </c>
    </row>
    <row r="416" spans="1:14" ht="15" thickBot="1" x14ac:dyDescent="0.35">
      <c r="A416" s="1" t="s">
        <v>155</v>
      </c>
      <c r="B416" s="11"/>
      <c r="E416" s="98"/>
      <c r="F416" s="182"/>
      <c r="G416" s="96"/>
      <c r="H416" s="38"/>
      <c r="I416" s="94"/>
      <c r="J416" s="96"/>
      <c r="K416" s="95"/>
      <c r="L416" s="94"/>
      <c r="M416" s="93"/>
      <c r="N416" s="92"/>
    </row>
    <row r="417" spans="1:14" outlineLevel="1" x14ac:dyDescent="0.3">
      <c r="A417" s="1" t="s">
        <v>155</v>
      </c>
      <c r="B417" s="11" t="s">
        <v>12</v>
      </c>
      <c r="E417" s="91" t="s">
        <v>17</v>
      </c>
      <c r="F417" s="181"/>
      <c r="G417" s="85"/>
      <c r="H417" s="90"/>
      <c r="I417" s="88">
        <v>2.9738026</v>
      </c>
      <c r="J417" s="89"/>
      <c r="K417" s="89"/>
      <c r="L417" s="88">
        <v>2.4177206</v>
      </c>
      <c r="M417" s="87">
        <v>-0.55608199999999997</v>
      </c>
      <c r="N417" s="86">
        <v>-0.1869935818873788</v>
      </c>
    </row>
    <row r="418" spans="1:14" outlineLevel="1" x14ac:dyDescent="0.3">
      <c r="A418" s="1" t="s">
        <v>155</v>
      </c>
      <c r="B418" s="11" t="s">
        <v>12</v>
      </c>
      <c r="E418" s="77" t="s">
        <v>6</v>
      </c>
      <c r="F418" s="181"/>
      <c r="G418" s="85">
        <v>0.13</v>
      </c>
      <c r="H418" s="74"/>
      <c r="I418" s="71">
        <v>0.38659433799999998</v>
      </c>
      <c r="J418" s="73">
        <v>0.13</v>
      </c>
      <c r="K418" s="72"/>
      <c r="L418" s="71">
        <v>0.31430367800000003</v>
      </c>
      <c r="M418" s="70">
        <v>-7.2290659999999951E-2</v>
      </c>
      <c r="N418" s="69">
        <v>-0.18699358188737869</v>
      </c>
    </row>
    <row r="419" spans="1:14" outlineLevel="1" x14ac:dyDescent="0.3">
      <c r="A419" s="1" t="s">
        <v>155</v>
      </c>
      <c r="B419" s="11" t="s">
        <v>12</v>
      </c>
      <c r="E419" s="77" t="s">
        <v>11</v>
      </c>
      <c r="F419" s="181"/>
      <c r="G419" s="75">
        <v>-0.08</v>
      </c>
      <c r="H419" s="74"/>
      <c r="I419" s="71">
        <v>-0.23790420800000001</v>
      </c>
      <c r="J419" s="73">
        <v>-0.08</v>
      </c>
      <c r="K419" s="72"/>
      <c r="L419" s="71">
        <v>-0.193417648</v>
      </c>
      <c r="M419" s="70">
        <v>4.4486560000000008E-2</v>
      </c>
      <c r="N419" s="69">
        <v>-0.18699358188737883</v>
      </c>
    </row>
    <row r="420" spans="1:14" ht="15" outlineLevel="1" thickBot="1" x14ac:dyDescent="0.35">
      <c r="A420" s="1" t="s">
        <v>155</v>
      </c>
      <c r="B420" s="11" t="s">
        <v>14</v>
      </c>
      <c r="E420" s="308" t="s">
        <v>13</v>
      </c>
      <c r="F420" s="309"/>
      <c r="G420" s="68"/>
      <c r="H420" s="67"/>
      <c r="I420" s="14">
        <v>3.1224927300000003</v>
      </c>
      <c r="J420" s="66"/>
      <c r="K420" s="66"/>
      <c r="L420" s="65">
        <v>2.5386066299999999</v>
      </c>
      <c r="M420" s="64">
        <v>-0.58388610000000041</v>
      </c>
      <c r="N420" s="63">
        <v>-0.18699358188737891</v>
      </c>
    </row>
    <row r="421" spans="1:14" outlineLevel="1" x14ac:dyDescent="0.3">
      <c r="A421" s="1" t="s">
        <v>155</v>
      </c>
      <c r="B421" s="11" t="s">
        <v>12</v>
      </c>
      <c r="E421" s="62"/>
      <c r="F421" s="180"/>
      <c r="G421" s="59"/>
      <c r="H421" s="60"/>
      <c r="I421" s="57"/>
      <c r="J421" s="59"/>
      <c r="K421" s="58"/>
      <c r="L421" s="57"/>
      <c r="M421" s="56"/>
      <c r="N421" s="55"/>
    </row>
    <row r="422" spans="1:14" s="2" customFormat="1" ht="13.2" outlineLevel="1" x14ac:dyDescent="0.25">
      <c r="A422" s="1" t="s">
        <v>155</v>
      </c>
      <c r="B422" s="11" t="s">
        <v>8</v>
      </c>
      <c r="C422" s="1"/>
      <c r="D422" s="1"/>
      <c r="E422" s="54" t="s">
        <v>9</v>
      </c>
      <c r="F422" s="48"/>
      <c r="G422" s="47"/>
      <c r="H422" s="46"/>
      <c r="I422" s="52">
        <v>3.6935326000000002</v>
      </c>
      <c r="J422" s="53"/>
      <c r="K422" s="53"/>
      <c r="L422" s="52">
        <v>3.1374506000000002</v>
      </c>
      <c r="M422" s="51">
        <v>-0.55608199999999997</v>
      </c>
      <c r="N422" s="50">
        <v>-0.15055559547518274</v>
      </c>
    </row>
    <row r="423" spans="1:14" s="2" customFormat="1" ht="13.2" outlineLevel="1" x14ac:dyDescent="0.25">
      <c r="A423" s="1" t="s">
        <v>155</v>
      </c>
      <c r="B423" s="11" t="s">
        <v>8</v>
      </c>
      <c r="C423" s="1"/>
      <c r="D423" s="1"/>
      <c r="E423" s="49" t="s">
        <v>6</v>
      </c>
      <c r="F423" s="48"/>
      <c r="G423" s="47">
        <v>0.13</v>
      </c>
      <c r="H423" s="46"/>
      <c r="I423" s="43">
        <v>0.48015923800000004</v>
      </c>
      <c r="J423" s="47">
        <v>0.13</v>
      </c>
      <c r="K423" s="45"/>
      <c r="L423" s="43">
        <v>0.40786857800000004</v>
      </c>
      <c r="M423" s="42">
        <v>-7.2290660000000007E-2</v>
      </c>
      <c r="N423" s="41">
        <v>-0.15055559547518277</v>
      </c>
    </row>
    <row r="424" spans="1:14" s="2" customFormat="1" ht="13.2" outlineLevel="1" x14ac:dyDescent="0.25">
      <c r="A424" s="1" t="s">
        <v>155</v>
      </c>
      <c r="B424" s="11" t="s">
        <v>8</v>
      </c>
      <c r="C424" s="1"/>
      <c r="D424" s="1"/>
      <c r="E424" s="49" t="s">
        <v>11</v>
      </c>
      <c r="F424" s="48"/>
      <c r="G424" s="47">
        <v>-0.08</v>
      </c>
      <c r="H424" s="46"/>
      <c r="I424" s="43">
        <v>-0.29548260800000004</v>
      </c>
      <c r="J424" s="45">
        <v>-0.08</v>
      </c>
      <c r="K424" s="44"/>
      <c r="L424" s="43">
        <v>-0.25099604800000003</v>
      </c>
      <c r="M424" s="42">
        <v>4.4486560000000008E-2</v>
      </c>
      <c r="N424" s="41">
        <v>-0.15055559547518277</v>
      </c>
    </row>
    <row r="425" spans="1:14" s="2" customFormat="1" ht="13.8" outlineLevel="1" thickBot="1" x14ac:dyDescent="0.3">
      <c r="A425" s="1" t="s">
        <v>155</v>
      </c>
      <c r="B425" s="11" t="s">
        <v>10</v>
      </c>
      <c r="C425" s="1"/>
      <c r="D425" s="1"/>
      <c r="E425" s="310" t="s">
        <v>9</v>
      </c>
      <c r="F425" s="310"/>
      <c r="G425" s="17"/>
      <c r="H425" s="16"/>
      <c r="I425" s="14">
        <v>3.87820923</v>
      </c>
      <c r="J425" s="15"/>
      <c r="K425" s="15"/>
      <c r="L425" s="14">
        <v>3.29432313</v>
      </c>
      <c r="M425" s="13">
        <v>-0.58388609999999996</v>
      </c>
      <c r="N425" s="12">
        <v>-0.15055559547518274</v>
      </c>
    </row>
    <row r="426" spans="1:14" s="2" customFormat="1" ht="13.8" outlineLevel="1" thickBot="1" x14ac:dyDescent="0.3">
      <c r="A426" s="1" t="s">
        <v>155</v>
      </c>
      <c r="B426" s="11" t="s">
        <v>8</v>
      </c>
      <c r="C426" s="1"/>
      <c r="D426" s="1"/>
      <c r="E426" s="10"/>
      <c r="F426" s="9"/>
      <c r="G426" s="39"/>
      <c r="H426" s="40"/>
      <c r="I426" s="37"/>
      <c r="J426" s="39"/>
      <c r="K426" s="38"/>
      <c r="L426" s="37"/>
      <c r="M426" s="36"/>
      <c r="N426" s="35"/>
    </row>
    <row r="427" spans="1:14" s="2" customFormat="1" ht="13.2" x14ac:dyDescent="0.25">
      <c r="A427" s="1" t="s">
        <v>155</v>
      </c>
      <c r="B427" s="11" t="s">
        <v>7</v>
      </c>
      <c r="C427" s="1">
        <v>8</v>
      </c>
      <c r="D427" s="1"/>
      <c r="E427" s="179" t="s">
        <v>1</v>
      </c>
      <c r="F427" s="173"/>
      <c r="G427" s="85"/>
      <c r="H427" s="90"/>
      <c r="I427" s="88">
        <v>3.6935326000000002</v>
      </c>
      <c r="J427" s="89"/>
      <c r="K427" s="89"/>
      <c r="L427" s="88">
        <v>3.1374506000000002</v>
      </c>
      <c r="M427" s="87">
        <v>-0.55608199999999997</v>
      </c>
      <c r="N427" s="86">
        <v>-0.15055559547518274</v>
      </c>
    </row>
    <row r="428" spans="1:14" s="2" customFormat="1" ht="13.2" x14ac:dyDescent="0.25">
      <c r="A428" s="1" t="s">
        <v>155</v>
      </c>
      <c r="B428" s="11" t="s">
        <v>0</v>
      </c>
      <c r="C428" s="1"/>
      <c r="D428" s="1"/>
      <c r="E428" s="174" t="s">
        <v>6</v>
      </c>
      <c r="F428" s="173"/>
      <c r="G428" s="85">
        <v>0.13</v>
      </c>
      <c r="H428" s="90"/>
      <c r="I428" s="71">
        <v>0.48015923800000004</v>
      </c>
      <c r="J428" s="85">
        <v>0.13</v>
      </c>
      <c r="K428" s="73"/>
      <c r="L428" s="71">
        <v>0.40786857800000004</v>
      </c>
      <c r="M428" s="70">
        <v>-7.2290660000000007E-2</v>
      </c>
      <c r="N428" s="69">
        <v>-0.15055559547518277</v>
      </c>
    </row>
    <row r="429" spans="1:14" s="2" customFormat="1" ht="13.2" outlineLevel="1" x14ac:dyDescent="0.25">
      <c r="A429" s="1" t="s">
        <v>155</v>
      </c>
      <c r="B429" s="11" t="s">
        <v>5</v>
      </c>
      <c r="C429" s="1">
        <v>8</v>
      </c>
      <c r="D429" s="1"/>
      <c r="E429" s="33" t="s">
        <v>4</v>
      </c>
      <c r="F429" s="209"/>
      <c r="G429" s="83"/>
      <c r="H429" s="217"/>
      <c r="I429" s="80">
        <v>4.1736918379999999</v>
      </c>
      <c r="J429" s="83"/>
      <c r="K429" s="82"/>
      <c r="L429" s="80">
        <v>3.5453191780000002</v>
      </c>
      <c r="M429" s="79">
        <v>-0.62837265999999992</v>
      </c>
      <c r="N429" s="78">
        <v>-0.15055559547518274</v>
      </c>
    </row>
    <row r="430" spans="1:14" s="2" customFormat="1" ht="13.2" x14ac:dyDescent="0.25">
      <c r="A430" s="1" t="s">
        <v>155</v>
      </c>
      <c r="B430" s="11" t="s">
        <v>0</v>
      </c>
      <c r="C430" s="1"/>
      <c r="D430" s="1"/>
      <c r="E430" s="174" t="s">
        <v>3</v>
      </c>
      <c r="F430" s="173"/>
      <c r="G430" s="85">
        <v>0</v>
      </c>
      <c r="H430" s="90"/>
      <c r="I430" s="71">
        <v>0</v>
      </c>
      <c r="J430" s="73">
        <v>0</v>
      </c>
      <c r="K430" s="72"/>
      <c r="L430" s="71">
        <v>0</v>
      </c>
      <c r="M430" s="70">
        <v>0</v>
      </c>
      <c r="N430" s="69" t="s">
        <v>169</v>
      </c>
    </row>
    <row r="431" spans="1:14" s="2" customFormat="1" ht="13.8" thickBot="1" x14ac:dyDescent="0.3">
      <c r="A431" s="1" t="s">
        <v>155</v>
      </c>
      <c r="B431" s="11" t="s">
        <v>2</v>
      </c>
      <c r="C431" s="1">
        <v>8</v>
      </c>
      <c r="D431" s="1"/>
      <c r="E431" s="310" t="s">
        <v>1</v>
      </c>
      <c r="F431" s="310"/>
      <c r="G431" s="17"/>
      <c r="H431" s="16"/>
      <c r="I431" s="14">
        <v>4.1736918379999999</v>
      </c>
      <c r="J431" s="15"/>
      <c r="K431" s="15"/>
      <c r="L431" s="14">
        <v>3.5453191780000002</v>
      </c>
      <c r="M431" s="13">
        <v>-0.62837265999999969</v>
      </c>
      <c r="N431" s="12">
        <v>-0.15055559547518269</v>
      </c>
    </row>
    <row r="432" spans="1:14" s="2" customFormat="1" ht="13.8" thickBot="1" x14ac:dyDescent="0.3">
      <c r="A432" s="1" t="s">
        <v>155</v>
      </c>
      <c r="B432" s="11" t="s">
        <v>0</v>
      </c>
      <c r="C432" s="1"/>
      <c r="D432" s="1"/>
      <c r="E432" s="10"/>
      <c r="F432" s="9"/>
      <c r="G432" s="7"/>
      <c r="H432" s="8"/>
      <c r="I432" s="5"/>
      <c r="J432" s="7"/>
      <c r="K432" s="6"/>
      <c r="L432" s="5"/>
      <c r="M432" s="4"/>
      <c r="N432" s="3"/>
    </row>
    <row r="435" spans="1:14" x14ac:dyDescent="0.3">
      <c r="E435" s="165" t="s">
        <v>71</v>
      </c>
      <c r="F435" s="301" t="s">
        <v>153</v>
      </c>
      <c r="G435" s="301"/>
      <c r="H435" s="301"/>
      <c r="I435" s="301"/>
      <c r="J435" s="301"/>
      <c r="K435" s="301"/>
      <c r="L435" s="205" t="s">
        <v>169</v>
      </c>
      <c r="M435" s="205"/>
      <c r="N435" s="205"/>
    </row>
    <row r="436" spans="1:14" x14ac:dyDescent="0.3">
      <c r="E436" s="165" t="s">
        <v>70</v>
      </c>
      <c r="F436" s="302" t="s">
        <v>8</v>
      </c>
      <c r="G436" s="303"/>
      <c r="H436" s="304"/>
      <c r="I436" s="208"/>
      <c r="J436" s="208"/>
      <c r="K436" s="205"/>
      <c r="L436" s="205"/>
      <c r="M436" s="205"/>
      <c r="N436" s="205"/>
    </row>
    <row r="437" spans="1:14" ht="15.6" x14ac:dyDescent="0.3">
      <c r="E437" s="165" t="s">
        <v>68</v>
      </c>
      <c r="F437" s="168">
        <v>750</v>
      </c>
      <c r="G437" s="170" t="s">
        <v>67</v>
      </c>
      <c r="H437" s="160"/>
      <c r="I437" s="205"/>
      <c r="J437" s="205"/>
      <c r="K437" s="207"/>
      <c r="L437" s="207"/>
      <c r="M437" s="207"/>
      <c r="N437" s="207"/>
    </row>
    <row r="438" spans="1:14" ht="15.6" x14ac:dyDescent="0.3">
      <c r="E438" s="165" t="s">
        <v>66</v>
      </c>
      <c r="F438" s="168">
        <v>0</v>
      </c>
      <c r="G438" s="167" t="s">
        <v>65</v>
      </c>
      <c r="H438" s="166"/>
      <c r="I438" s="206"/>
      <c r="J438" s="206"/>
      <c r="K438" s="206"/>
      <c r="L438" s="205"/>
      <c r="M438" s="205"/>
      <c r="N438" s="205"/>
    </row>
    <row r="439" spans="1:14" x14ac:dyDescent="0.3">
      <c r="E439" s="165" t="s">
        <v>64</v>
      </c>
      <c r="F439" s="164">
        <v>1.036</v>
      </c>
      <c r="G439" s="205"/>
      <c r="H439" s="205"/>
      <c r="I439" s="205"/>
      <c r="J439" s="205"/>
      <c r="K439" s="205"/>
      <c r="L439" s="205"/>
      <c r="M439" s="205"/>
      <c r="N439" s="205"/>
    </row>
    <row r="440" spans="1:14" x14ac:dyDescent="0.3">
      <c r="E440" s="165" t="s">
        <v>63</v>
      </c>
      <c r="F440" s="164">
        <v>1.036</v>
      </c>
      <c r="G440" s="205"/>
      <c r="H440" s="205"/>
      <c r="I440" s="205"/>
      <c r="J440" s="205"/>
      <c r="K440" s="205"/>
      <c r="L440" s="205"/>
      <c r="M440" s="205"/>
      <c r="N440" s="205"/>
    </row>
    <row r="441" spans="1:14" x14ac:dyDescent="0.3">
      <c r="E441" s="160"/>
      <c r="F441" s="205"/>
      <c r="G441" s="205"/>
      <c r="H441" s="205"/>
      <c r="I441" s="205"/>
      <c r="J441" s="205"/>
      <c r="K441" s="205"/>
      <c r="L441" s="205"/>
      <c r="M441" s="205"/>
      <c r="N441" s="205"/>
    </row>
    <row r="442" spans="1:14" x14ac:dyDescent="0.3">
      <c r="E442" s="160"/>
      <c r="F442" s="163"/>
      <c r="G442" s="330" t="s">
        <v>62</v>
      </c>
      <c r="H442" s="336"/>
      <c r="I442" s="331"/>
      <c r="J442" s="330" t="s">
        <v>61</v>
      </c>
      <c r="K442" s="336"/>
      <c r="L442" s="331"/>
      <c r="M442" s="330" t="s">
        <v>60</v>
      </c>
      <c r="N442" s="331"/>
    </row>
    <row r="443" spans="1:14" x14ac:dyDescent="0.3">
      <c r="E443" s="160"/>
      <c r="F443" s="324"/>
      <c r="G443" s="204" t="s">
        <v>59</v>
      </c>
      <c r="H443" s="204" t="s">
        <v>58</v>
      </c>
      <c r="I443" s="202" t="s">
        <v>57</v>
      </c>
      <c r="J443" s="204" t="s">
        <v>59</v>
      </c>
      <c r="K443" s="203" t="s">
        <v>58</v>
      </c>
      <c r="L443" s="202" t="s">
        <v>57</v>
      </c>
      <c r="M443" s="332" t="s">
        <v>56</v>
      </c>
      <c r="N443" s="334" t="s">
        <v>55</v>
      </c>
    </row>
    <row r="444" spans="1:14" x14ac:dyDescent="0.3">
      <c r="E444" s="160"/>
      <c r="F444" s="324"/>
      <c r="G444" s="201" t="s">
        <v>54</v>
      </c>
      <c r="H444" s="201"/>
      <c r="I444" s="200" t="s">
        <v>54</v>
      </c>
      <c r="J444" s="201" t="s">
        <v>54</v>
      </c>
      <c r="K444" s="200"/>
      <c r="L444" s="200" t="s">
        <v>54</v>
      </c>
      <c r="M444" s="333"/>
      <c r="N444" s="335"/>
    </row>
    <row r="445" spans="1:14" x14ac:dyDescent="0.3">
      <c r="A445" s="1" t="s">
        <v>153</v>
      </c>
      <c r="D445" s="1" t="s">
        <v>102</v>
      </c>
      <c r="E445" s="199" t="s">
        <v>52</v>
      </c>
      <c r="F445" s="198"/>
      <c r="G445" s="155">
        <v>21.61</v>
      </c>
      <c r="H445" s="154">
        <v>1</v>
      </c>
      <c r="I445" s="151">
        <v>21.61</v>
      </c>
      <c r="J445" s="153">
        <v>24.18</v>
      </c>
      <c r="K445" s="152">
        <v>1</v>
      </c>
      <c r="L445" s="151">
        <v>24.18</v>
      </c>
      <c r="M445" s="150">
        <v>2.5700000000000003</v>
      </c>
      <c r="N445" s="149">
        <v>0.11892642295233689</v>
      </c>
    </row>
    <row r="446" spans="1:14" x14ac:dyDescent="0.3">
      <c r="A446" s="1" t="s">
        <v>153</v>
      </c>
      <c r="D446" s="1" t="s">
        <v>101</v>
      </c>
      <c r="E446" s="197" t="s">
        <v>50</v>
      </c>
      <c r="F446" s="181"/>
      <c r="G446" s="105">
        <v>3.5000000000000001E-3</v>
      </c>
      <c r="H446" s="72">
        <v>750</v>
      </c>
      <c r="I446" s="108">
        <v>2.625</v>
      </c>
      <c r="J446" s="102">
        <v>0</v>
      </c>
      <c r="K446" s="145">
        <v>750</v>
      </c>
      <c r="L446" s="108">
        <v>0</v>
      </c>
      <c r="M446" s="70">
        <v>-2.625</v>
      </c>
      <c r="N446" s="99">
        <v>-1</v>
      </c>
    </row>
    <row r="447" spans="1:14" x14ac:dyDescent="0.3">
      <c r="A447" s="1" t="s">
        <v>153</v>
      </c>
      <c r="D447" s="1" t="s">
        <v>100</v>
      </c>
      <c r="E447" s="197" t="s">
        <v>48</v>
      </c>
      <c r="F447" s="181"/>
      <c r="G447" s="148">
        <v>0.93</v>
      </c>
      <c r="H447" s="72">
        <v>1</v>
      </c>
      <c r="I447" s="108">
        <v>0.93</v>
      </c>
      <c r="J447" s="147">
        <v>0.69000000000000006</v>
      </c>
      <c r="K447" s="145">
        <v>1</v>
      </c>
      <c r="L447" s="108">
        <v>0.69000000000000006</v>
      </c>
      <c r="M447" s="70">
        <v>-0.24</v>
      </c>
      <c r="N447" s="99">
        <v>-0.25806451612903225</v>
      </c>
    </row>
    <row r="448" spans="1:14" x14ac:dyDescent="0.3">
      <c r="A448" s="1" t="s">
        <v>153</v>
      </c>
      <c r="D448" s="1" t="s">
        <v>99</v>
      </c>
      <c r="E448" s="196" t="s">
        <v>46</v>
      </c>
      <c r="F448" s="181"/>
      <c r="G448" s="105">
        <v>-2.0000000000000001E-4</v>
      </c>
      <c r="H448" s="72">
        <v>750</v>
      </c>
      <c r="I448" s="108">
        <v>-0.15</v>
      </c>
      <c r="J448" s="102">
        <v>0</v>
      </c>
      <c r="K448" s="145">
        <v>750</v>
      </c>
      <c r="L448" s="108">
        <v>0</v>
      </c>
      <c r="M448" s="70">
        <v>0.15</v>
      </c>
      <c r="N448" s="99">
        <v>-1</v>
      </c>
    </row>
    <row r="449" spans="1:14" x14ac:dyDescent="0.3">
      <c r="A449" s="1" t="s">
        <v>153</v>
      </c>
      <c r="B449" s="144" t="s">
        <v>45</v>
      </c>
      <c r="C449" s="1">
        <v>9</v>
      </c>
      <c r="E449" s="143" t="s">
        <v>44</v>
      </c>
      <c r="F449" s="191"/>
      <c r="G449" s="142"/>
      <c r="H449" s="122"/>
      <c r="I449" s="140">
        <v>25.015000000000001</v>
      </c>
      <c r="J449" s="141"/>
      <c r="K449" s="128"/>
      <c r="L449" s="140">
        <v>24.87</v>
      </c>
      <c r="M449" s="118">
        <v>-0.14499999999999957</v>
      </c>
      <c r="N449" s="117">
        <v>-5.7965220867479336E-3</v>
      </c>
    </row>
    <row r="450" spans="1:14" x14ac:dyDescent="0.3">
      <c r="A450" s="1" t="s">
        <v>153</v>
      </c>
      <c r="B450" s="11"/>
      <c r="E450" s="137" t="s">
        <v>43</v>
      </c>
      <c r="F450" s="181"/>
      <c r="G450" s="105">
        <v>0.1038</v>
      </c>
      <c r="H450" s="107">
        <v>27</v>
      </c>
      <c r="I450" s="139">
        <v>2.8026</v>
      </c>
      <c r="J450" s="102">
        <v>0.1038</v>
      </c>
      <c r="K450" s="107">
        <v>27</v>
      </c>
      <c r="L450" s="108">
        <v>2.8026</v>
      </c>
      <c r="M450" s="70">
        <v>0</v>
      </c>
      <c r="N450" s="99">
        <v>0</v>
      </c>
    </row>
    <row r="451" spans="1:14" x14ac:dyDescent="0.3">
      <c r="A451" s="1" t="s">
        <v>153</v>
      </c>
      <c r="B451" s="11"/>
      <c r="D451" s="1" t="s">
        <v>98</v>
      </c>
      <c r="E451" s="137" t="s">
        <v>41</v>
      </c>
      <c r="F451" s="181"/>
      <c r="G451" s="105">
        <v>-7.5000000000000002E-4</v>
      </c>
      <c r="H451" s="101">
        <v>750</v>
      </c>
      <c r="I451" s="108">
        <v>-0.5625</v>
      </c>
      <c r="J451" s="138">
        <v>-1.14E-3</v>
      </c>
      <c r="K451" s="101">
        <v>750</v>
      </c>
      <c r="L451" s="108">
        <v>-0.85499999999999998</v>
      </c>
      <c r="M451" s="70">
        <v>-0.29249999999999998</v>
      </c>
      <c r="N451" s="99">
        <v>0.52</v>
      </c>
    </row>
    <row r="452" spans="1:14" x14ac:dyDescent="0.3">
      <c r="A452" s="1" t="s">
        <v>153</v>
      </c>
      <c r="B452" s="11"/>
      <c r="D452" s="1" t="s">
        <v>97</v>
      </c>
      <c r="E452" s="137" t="s">
        <v>39</v>
      </c>
      <c r="F452" s="181"/>
      <c r="G452" s="105">
        <v>-5.0000000000000001E-4</v>
      </c>
      <c r="H452" s="135">
        <v>750</v>
      </c>
      <c r="I452" s="134">
        <v>-0.375</v>
      </c>
      <c r="J452" s="136">
        <v>1.1999999999999999E-3</v>
      </c>
      <c r="K452" s="135">
        <v>750</v>
      </c>
      <c r="L452" s="134">
        <v>0.89999999999999991</v>
      </c>
      <c r="M452" s="42">
        <v>1.2749999999999999</v>
      </c>
      <c r="N452" s="133">
        <v>-3.4</v>
      </c>
    </row>
    <row r="453" spans="1:14" x14ac:dyDescent="0.3">
      <c r="A453" s="1" t="s">
        <v>153</v>
      </c>
      <c r="B453" s="11"/>
      <c r="D453" s="1" t="s">
        <v>96</v>
      </c>
      <c r="E453" s="132" t="s">
        <v>37</v>
      </c>
      <c r="F453" s="181"/>
      <c r="G453" s="105">
        <v>2.0000000000000001E-4</v>
      </c>
      <c r="H453" s="101">
        <v>750</v>
      </c>
      <c r="I453" s="108">
        <v>0.15</v>
      </c>
      <c r="J453" s="102">
        <v>2.0000000000000001E-4</v>
      </c>
      <c r="K453" s="101">
        <v>750</v>
      </c>
      <c r="L453" s="108">
        <v>0.15</v>
      </c>
      <c r="M453" s="70">
        <v>0</v>
      </c>
      <c r="N453" s="99">
        <v>0</v>
      </c>
    </row>
    <row r="454" spans="1:14" ht="26.4" x14ac:dyDescent="0.3">
      <c r="A454" s="1" t="s">
        <v>153</v>
      </c>
      <c r="B454" s="11"/>
      <c r="E454" s="131" t="s">
        <v>36</v>
      </c>
      <c r="F454" s="181"/>
      <c r="G454" s="216">
        <v>0.56999999999999995</v>
      </c>
      <c r="H454" s="44">
        <v>1</v>
      </c>
      <c r="I454" s="134">
        <v>0.56999999999999995</v>
      </c>
      <c r="J454" s="215">
        <v>0.56999999999999995</v>
      </c>
      <c r="K454" s="44">
        <v>1</v>
      </c>
      <c r="L454" s="134">
        <v>0.56999999999999995</v>
      </c>
      <c r="M454" s="42">
        <v>0</v>
      </c>
      <c r="N454" s="133">
        <v>0</v>
      </c>
    </row>
    <row r="455" spans="1:14" x14ac:dyDescent="0.3">
      <c r="A455" s="1" t="s">
        <v>153</v>
      </c>
      <c r="B455" s="11" t="s">
        <v>35</v>
      </c>
      <c r="C455" s="1">
        <v>9</v>
      </c>
      <c r="E455" s="125" t="s">
        <v>34</v>
      </c>
      <c r="F455" s="194"/>
      <c r="G455" s="123"/>
      <c r="H455" s="122"/>
      <c r="I455" s="119">
        <v>27.600099999999998</v>
      </c>
      <c r="J455" s="121"/>
      <c r="K455" s="128"/>
      <c r="L455" s="119">
        <v>28.4376</v>
      </c>
      <c r="M455" s="118">
        <v>0.83750000000000213</v>
      </c>
      <c r="N455" s="117">
        <v>3.034409295618502E-2</v>
      </c>
    </row>
    <row r="456" spans="1:14" x14ac:dyDescent="0.3">
      <c r="A456" s="1" t="s">
        <v>153</v>
      </c>
      <c r="B456" s="11"/>
      <c r="D456" s="1" t="s">
        <v>95</v>
      </c>
      <c r="E456" s="193" t="s">
        <v>32</v>
      </c>
      <c r="F456" s="181"/>
      <c r="G456" s="105">
        <v>7.6E-3</v>
      </c>
      <c r="H456" s="107">
        <v>750</v>
      </c>
      <c r="I456" s="108">
        <v>5.7</v>
      </c>
      <c r="J456" s="102">
        <v>7.6E-3</v>
      </c>
      <c r="K456" s="107">
        <v>750</v>
      </c>
      <c r="L456" s="108">
        <v>5.7</v>
      </c>
      <c r="M456" s="70">
        <v>0</v>
      </c>
      <c r="N456" s="99">
        <v>0</v>
      </c>
    </row>
    <row r="457" spans="1:14" x14ac:dyDescent="0.3">
      <c r="A457" s="1" t="s">
        <v>153</v>
      </c>
      <c r="B457" s="11"/>
      <c r="D457" s="1" t="s">
        <v>94</v>
      </c>
      <c r="E457" s="192" t="s">
        <v>30</v>
      </c>
      <c r="F457" s="181"/>
      <c r="G457" s="105">
        <v>7.1000000000000004E-3</v>
      </c>
      <c r="H457" s="107">
        <v>750</v>
      </c>
      <c r="I457" s="108">
        <v>5.3250000000000002</v>
      </c>
      <c r="J457" s="102">
        <v>7.1999999999999998E-3</v>
      </c>
      <c r="K457" s="107">
        <v>750</v>
      </c>
      <c r="L457" s="108">
        <v>5.3999999999999995</v>
      </c>
      <c r="M457" s="70">
        <v>7.4999999999999289E-2</v>
      </c>
      <c r="N457" s="99">
        <v>1.4084507042253388E-2</v>
      </c>
    </row>
    <row r="458" spans="1:14" x14ac:dyDescent="0.3">
      <c r="A458" s="1" t="s">
        <v>153</v>
      </c>
      <c r="B458" s="11" t="s">
        <v>29</v>
      </c>
      <c r="C458" s="1">
        <v>9</v>
      </c>
      <c r="E458" s="125" t="s">
        <v>28</v>
      </c>
      <c r="F458" s="191"/>
      <c r="G458" s="123"/>
      <c r="H458" s="122"/>
      <c r="I458" s="119">
        <v>38.625100000000003</v>
      </c>
      <c r="J458" s="121"/>
      <c r="K458" s="120"/>
      <c r="L458" s="119">
        <v>39.537599999999998</v>
      </c>
      <c r="M458" s="118">
        <v>0.91249999999999432</v>
      </c>
      <c r="N458" s="117">
        <v>2.3624534305412653E-2</v>
      </c>
    </row>
    <row r="459" spans="1:14" x14ac:dyDescent="0.3">
      <c r="A459" s="1" t="s">
        <v>153</v>
      </c>
      <c r="B459" s="11"/>
      <c r="E459" s="183" t="s">
        <v>27</v>
      </c>
      <c r="F459" s="181"/>
      <c r="G459" s="105">
        <v>3.5999999999999999E-3</v>
      </c>
      <c r="H459" s="107">
        <v>777</v>
      </c>
      <c r="I459" s="108">
        <v>2.7972000000000001</v>
      </c>
      <c r="J459" s="102">
        <v>3.5999999999999999E-3</v>
      </c>
      <c r="K459" s="107">
        <v>777</v>
      </c>
      <c r="L459" s="100">
        <v>2.7972000000000001</v>
      </c>
      <c r="M459" s="70">
        <v>0</v>
      </c>
      <c r="N459" s="99">
        <v>0</v>
      </c>
    </row>
    <row r="460" spans="1:14" x14ac:dyDescent="0.3">
      <c r="A460" s="1" t="s">
        <v>153</v>
      </c>
      <c r="B460" s="11"/>
      <c r="E460" s="183" t="s">
        <v>26</v>
      </c>
      <c r="F460" s="181"/>
      <c r="G460" s="105">
        <v>2.9999999999999997E-4</v>
      </c>
      <c r="H460" s="107">
        <v>777</v>
      </c>
      <c r="I460" s="108">
        <v>0.23309999999999997</v>
      </c>
      <c r="J460" s="102">
        <v>2.9999999999999997E-4</v>
      </c>
      <c r="K460" s="107">
        <v>777</v>
      </c>
      <c r="L460" s="100">
        <v>0.23309999999999997</v>
      </c>
      <c r="M460" s="70">
        <v>0</v>
      </c>
      <c r="N460" s="99">
        <v>0</v>
      </c>
    </row>
    <row r="461" spans="1:14" x14ac:dyDescent="0.3">
      <c r="A461" s="1" t="s">
        <v>153</v>
      </c>
      <c r="B461" s="11"/>
      <c r="E461" s="184" t="s">
        <v>25</v>
      </c>
      <c r="F461" s="181"/>
      <c r="G461" s="116">
        <v>0.25</v>
      </c>
      <c r="H461" s="115"/>
      <c r="I461" s="112">
        <v>0</v>
      </c>
      <c r="J461" s="114">
        <v>0.25</v>
      </c>
      <c r="K461" s="113"/>
      <c r="L461" s="112">
        <v>0</v>
      </c>
      <c r="M461" s="111">
        <v>0</v>
      </c>
      <c r="N461" s="110" t="s">
        <v>169</v>
      </c>
    </row>
    <row r="462" spans="1:14" x14ac:dyDescent="0.3">
      <c r="A462" s="1" t="s">
        <v>153</v>
      </c>
      <c r="B462" s="11"/>
      <c r="E462" s="184" t="s">
        <v>24</v>
      </c>
      <c r="F462" s="181"/>
      <c r="G462" s="214">
        <v>7.0000000000000001E-3</v>
      </c>
      <c r="H462" s="212"/>
      <c r="I462" s="112">
        <v>0</v>
      </c>
      <c r="J462" s="213">
        <v>0</v>
      </c>
      <c r="K462" s="212"/>
      <c r="L462" s="112">
        <v>0</v>
      </c>
      <c r="M462" s="111">
        <v>0</v>
      </c>
      <c r="N462" s="110" t="s">
        <v>169</v>
      </c>
    </row>
    <row r="463" spans="1:14" x14ac:dyDescent="0.3">
      <c r="A463" s="1" t="s">
        <v>153</v>
      </c>
      <c r="B463" s="11"/>
      <c r="E463" s="183"/>
      <c r="F463" s="181"/>
      <c r="G463" s="105"/>
      <c r="H463" s="101"/>
      <c r="I463" s="100"/>
      <c r="J463" s="102"/>
      <c r="K463" s="101"/>
      <c r="L463" s="100"/>
      <c r="M463" s="70">
        <v>0</v>
      </c>
      <c r="N463" s="99" t="s">
        <v>169</v>
      </c>
    </row>
    <row r="464" spans="1:14" outlineLevel="1" x14ac:dyDescent="0.3">
      <c r="A464" s="1" t="s">
        <v>153</v>
      </c>
      <c r="B464" s="11" t="s">
        <v>12</v>
      </c>
      <c r="E464" s="104" t="s">
        <v>23</v>
      </c>
      <c r="F464" s="181"/>
      <c r="G464" s="105">
        <v>6.5000000000000002E-2</v>
      </c>
      <c r="H464" s="101">
        <v>487.5</v>
      </c>
      <c r="I464" s="100">
        <v>31.6875</v>
      </c>
      <c r="J464" s="102">
        <v>6.5000000000000002E-2</v>
      </c>
      <c r="K464" s="101">
        <v>487.5</v>
      </c>
      <c r="L464" s="100">
        <v>31.6875</v>
      </c>
      <c r="M464" s="70">
        <v>0</v>
      </c>
      <c r="N464" s="99">
        <v>0</v>
      </c>
    </row>
    <row r="465" spans="1:14" outlineLevel="1" x14ac:dyDescent="0.3">
      <c r="A465" s="1" t="s">
        <v>153</v>
      </c>
      <c r="B465" s="11" t="s">
        <v>12</v>
      </c>
      <c r="E465" s="104" t="s">
        <v>22</v>
      </c>
      <c r="F465" s="181"/>
      <c r="G465" s="105">
        <v>9.4E-2</v>
      </c>
      <c r="H465" s="101">
        <v>127.50000000000001</v>
      </c>
      <c r="I465" s="100">
        <v>11.985000000000001</v>
      </c>
      <c r="J465" s="102">
        <v>9.4E-2</v>
      </c>
      <c r="K465" s="101">
        <v>127.50000000000001</v>
      </c>
      <c r="L465" s="100">
        <v>11.985000000000001</v>
      </c>
      <c r="M465" s="70">
        <v>0</v>
      </c>
      <c r="N465" s="99">
        <v>0</v>
      </c>
    </row>
    <row r="466" spans="1:14" outlineLevel="1" x14ac:dyDescent="0.3">
      <c r="A466" s="1" t="s">
        <v>153</v>
      </c>
      <c r="B466" s="11" t="s">
        <v>12</v>
      </c>
      <c r="E466" s="106" t="s">
        <v>21</v>
      </c>
      <c r="F466" s="181"/>
      <c r="G466" s="105">
        <v>0.13200000000000001</v>
      </c>
      <c r="H466" s="101">
        <v>135</v>
      </c>
      <c r="I466" s="100">
        <v>17.82</v>
      </c>
      <c r="J466" s="102">
        <v>0.13200000000000001</v>
      </c>
      <c r="K466" s="101">
        <v>135</v>
      </c>
      <c r="L466" s="100">
        <v>17.82</v>
      </c>
      <c r="M466" s="70">
        <v>0</v>
      </c>
      <c r="N466" s="99">
        <v>0</v>
      </c>
    </row>
    <row r="467" spans="1:14" x14ac:dyDescent="0.3">
      <c r="A467" s="1" t="s">
        <v>153</v>
      </c>
      <c r="B467" s="11" t="s">
        <v>8</v>
      </c>
      <c r="E467" s="104" t="s">
        <v>20</v>
      </c>
      <c r="F467" s="181"/>
      <c r="G467" s="103">
        <v>0.1038</v>
      </c>
      <c r="H467" s="101">
        <v>750</v>
      </c>
      <c r="I467" s="100">
        <v>77.850000000000009</v>
      </c>
      <c r="J467" s="102">
        <v>0.1038</v>
      </c>
      <c r="K467" s="101">
        <v>750</v>
      </c>
      <c r="L467" s="100">
        <v>77.850000000000009</v>
      </c>
      <c r="M467" s="70">
        <v>0</v>
      </c>
      <c r="N467" s="99">
        <v>0</v>
      </c>
    </row>
    <row r="468" spans="1:14" ht="15" outlineLevel="1" thickBot="1" x14ac:dyDescent="0.35">
      <c r="A468" s="1" t="s">
        <v>153</v>
      </c>
      <c r="B468" s="11" t="s">
        <v>0</v>
      </c>
      <c r="E468" s="104" t="s">
        <v>19</v>
      </c>
      <c r="F468" s="181"/>
      <c r="G468" s="105">
        <v>0.1038</v>
      </c>
      <c r="H468" s="101">
        <v>750</v>
      </c>
      <c r="I468" s="100">
        <v>77.850000000000009</v>
      </c>
      <c r="J468" s="102">
        <v>0.1038</v>
      </c>
      <c r="K468" s="101">
        <v>750</v>
      </c>
      <c r="L468" s="100">
        <v>77.850000000000009</v>
      </c>
      <c r="M468" s="70">
        <v>0</v>
      </c>
      <c r="N468" s="99">
        <v>0</v>
      </c>
    </row>
    <row r="469" spans="1:14" ht="15" thickBot="1" x14ac:dyDescent="0.35">
      <c r="A469" s="1" t="s">
        <v>153</v>
      </c>
      <c r="B469" s="11"/>
      <c r="E469" s="98"/>
      <c r="F469" s="182"/>
      <c r="G469" s="96"/>
      <c r="H469" s="38"/>
      <c r="I469" s="94"/>
      <c r="J469" s="96"/>
      <c r="K469" s="95"/>
      <c r="L469" s="94"/>
      <c r="M469" s="93"/>
      <c r="N469" s="92"/>
    </row>
    <row r="470" spans="1:14" outlineLevel="2" x14ac:dyDescent="0.3">
      <c r="A470" s="1" t="s">
        <v>153</v>
      </c>
      <c r="B470" s="11" t="s">
        <v>18</v>
      </c>
      <c r="E470" s="91" t="s">
        <v>17</v>
      </c>
      <c r="F470" s="181"/>
      <c r="G470" s="85"/>
      <c r="H470" s="90"/>
      <c r="I470" s="88">
        <v>103.14789999999999</v>
      </c>
      <c r="J470" s="89"/>
      <c r="K470" s="89"/>
      <c r="L470" s="88">
        <v>104.06039999999999</v>
      </c>
      <c r="M470" s="87">
        <v>0.91249999999999432</v>
      </c>
      <c r="N470" s="86">
        <v>8.8465203848066155E-3</v>
      </c>
    </row>
    <row r="471" spans="1:14" outlineLevel="2" x14ac:dyDescent="0.3">
      <c r="A471" s="1" t="s">
        <v>153</v>
      </c>
      <c r="B471" s="11" t="s">
        <v>12</v>
      </c>
      <c r="E471" s="77" t="s">
        <v>6</v>
      </c>
      <c r="F471" s="181"/>
      <c r="G471" s="85">
        <v>0.13</v>
      </c>
      <c r="H471" s="74"/>
      <c r="I471" s="71">
        <v>13.409227</v>
      </c>
      <c r="J471" s="73">
        <v>0.13</v>
      </c>
      <c r="K471" s="72"/>
      <c r="L471" s="71">
        <v>13.527851999999999</v>
      </c>
      <c r="M471" s="70">
        <v>0.11862499999999976</v>
      </c>
      <c r="N471" s="69">
        <v>8.8465203848066536E-3</v>
      </c>
    </row>
    <row r="472" spans="1:14" outlineLevel="2" x14ac:dyDescent="0.3">
      <c r="A472" s="1" t="s">
        <v>153</v>
      </c>
      <c r="B472" s="11" t="s">
        <v>16</v>
      </c>
      <c r="E472" s="33" t="s">
        <v>15</v>
      </c>
      <c r="F472" s="211"/>
      <c r="G472" s="176"/>
      <c r="H472" s="210"/>
      <c r="I472" s="14">
        <v>116.55712699999999</v>
      </c>
      <c r="J472" s="175"/>
      <c r="K472" s="15"/>
      <c r="L472" s="14">
        <v>117.58825199999998</v>
      </c>
      <c r="M472" s="13">
        <v>1.0311249999999941</v>
      </c>
      <c r="N472" s="12">
        <v>8.8465203848066207E-3</v>
      </c>
    </row>
    <row r="473" spans="1:14" outlineLevel="2" x14ac:dyDescent="0.3">
      <c r="A473" s="1" t="s">
        <v>153</v>
      </c>
      <c r="B473" s="11" t="s">
        <v>12</v>
      </c>
      <c r="E473" s="77" t="s">
        <v>3</v>
      </c>
      <c r="F473" s="181"/>
      <c r="G473" s="75">
        <v>-0.08</v>
      </c>
      <c r="H473" s="74"/>
      <c r="I473" s="71">
        <v>-8.2518320000000003</v>
      </c>
      <c r="J473" s="73">
        <v>-0.08</v>
      </c>
      <c r="K473" s="72"/>
      <c r="L473" s="71">
        <v>-8.3248319999999989</v>
      </c>
      <c r="M473" s="70">
        <v>-7.2999999999998622E-2</v>
      </c>
      <c r="N473" s="69">
        <v>8.8465203848065027E-3</v>
      </c>
    </row>
    <row r="474" spans="1:14" ht="15" outlineLevel="2" thickBot="1" x14ac:dyDescent="0.35">
      <c r="A474" s="1" t="s">
        <v>153</v>
      </c>
      <c r="B474" s="11" t="s">
        <v>14</v>
      </c>
      <c r="E474" s="308" t="s">
        <v>13</v>
      </c>
      <c r="F474" s="309"/>
      <c r="G474" s="68"/>
      <c r="H474" s="67"/>
      <c r="I474" s="14">
        <v>108.305295</v>
      </c>
      <c r="J474" s="66"/>
      <c r="K474" s="66"/>
      <c r="L474" s="65">
        <v>109.26341999999998</v>
      </c>
      <c r="M474" s="64">
        <v>0.95812499999998124</v>
      </c>
      <c r="N474" s="63">
        <v>8.8465203848064975E-3</v>
      </c>
    </row>
    <row r="475" spans="1:14" outlineLevel="2" x14ac:dyDescent="0.3">
      <c r="A475" s="1" t="s">
        <v>153</v>
      </c>
      <c r="B475" s="11" t="s">
        <v>12</v>
      </c>
      <c r="E475" s="62"/>
      <c r="F475" s="180"/>
      <c r="G475" s="59"/>
      <c r="H475" s="60"/>
      <c r="I475" s="57"/>
      <c r="J475" s="59"/>
      <c r="K475" s="58"/>
      <c r="L475" s="57"/>
      <c r="M475" s="56"/>
      <c r="N475" s="55"/>
    </row>
    <row r="476" spans="1:14" s="2" customFormat="1" ht="13.2" x14ac:dyDescent="0.25">
      <c r="A476" s="1" t="s">
        <v>153</v>
      </c>
      <c r="B476" s="11" t="s">
        <v>74</v>
      </c>
      <c r="C476" s="1">
        <v>9</v>
      </c>
      <c r="D476" s="1"/>
      <c r="E476" s="179" t="s">
        <v>9</v>
      </c>
      <c r="F476" s="173"/>
      <c r="G476" s="85"/>
      <c r="H476" s="90"/>
      <c r="I476" s="88">
        <v>119.50540000000001</v>
      </c>
      <c r="J476" s="89"/>
      <c r="K476" s="89"/>
      <c r="L476" s="88">
        <v>120.4179</v>
      </c>
      <c r="M476" s="87">
        <v>0.91249999999999432</v>
      </c>
      <c r="N476" s="86">
        <v>7.6356382222058103E-3</v>
      </c>
    </row>
    <row r="477" spans="1:14" s="2" customFormat="1" ht="13.2" x14ac:dyDescent="0.25">
      <c r="A477" s="1" t="s">
        <v>153</v>
      </c>
      <c r="B477" s="11" t="s">
        <v>8</v>
      </c>
      <c r="C477" s="1"/>
      <c r="D477" s="1"/>
      <c r="E477" s="174" t="s">
        <v>6</v>
      </c>
      <c r="F477" s="173"/>
      <c r="G477" s="85">
        <v>0.13</v>
      </c>
      <c r="H477" s="90"/>
      <c r="I477" s="71">
        <v>15.535702000000002</v>
      </c>
      <c r="J477" s="85">
        <v>0.13</v>
      </c>
      <c r="K477" s="73"/>
      <c r="L477" s="71">
        <v>15.654327</v>
      </c>
      <c r="M477" s="70">
        <v>0.11862499999999798</v>
      </c>
      <c r="N477" s="69">
        <v>7.6356382222057271E-3</v>
      </c>
    </row>
    <row r="478" spans="1:14" s="2" customFormat="1" ht="13.2" outlineLevel="1" x14ac:dyDescent="0.25">
      <c r="A478" s="1" t="s">
        <v>153</v>
      </c>
      <c r="B478" s="11" t="s">
        <v>73</v>
      </c>
      <c r="C478" s="1">
        <v>9</v>
      </c>
      <c r="D478" s="1"/>
      <c r="E478" s="33" t="s">
        <v>93</v>
      </c>
      <c r="F478" s="209"/>
      <c r="G478" s="85"/>
      <c r="H478" s="90"/>
      <c r="I478" s="71">
        <v>135.04110200000002</v>
      </c>
      <c r="J478" s="85"/>
      <c r="K478" s="73"/>
      <c r="L478" s="71">
        <v>136.072227</v>
      </c>
      <c r="M478" s="70">
        <v>1.0311249999999923</v>
      </c>
      <c r="N478" s="69">
        <v>7.6356382222057999E-3</v>
      </c>
    </row>
    <row r="479" spans="1:14" s="2" customFormat="1" ht="13.2" x14ac:dyDescent="0.25">
      <c r="A479" s="1" t="s">
        <v>153</v>
      </c>
      <c r="B479" s="11" t="s">
        <v>8</v>
      </c>
      <c r="C479" s="1"/>
      <c r="D479" s="1"/>
      <c r="E479" s="174" t="s">
        <v>11</v>
      </c>
      <c r="F479" s="173"/>
      <c r="G479" s="85">
        <v>-0.08</v>
      </c>
      <c r="H479" s="90"/>
      <c r="I479" s="71">
        <v>-9.5604320000000005</v>
      </c>
      <c r="J479" s="73">
        <v>-0.08</v>
      </c>
      <c r="K479" s="72"/>
      <c r="L479" s="71">
        <v>-9.6334320000000009</v>
      </c>
      <c r="M479" s="70">
        <v>-7.3000000000000398E-2</v>
      </c>
      <c r="N479" s="69">
        <v>7.6356382222058997E-3</v>
      </c>
    </row>
    <row r="480" spans="1:14" s="2" customFormat="1" ht="13.8" thickBot="1" x14ac:dyDescent="0.3">
      <c r="A480" s="1" t="s">
        <v>153</v>
      </c>
      <c r="B480" s="11" t="s">
        <v>10</v>
      </c>
      <c r="C480" s="1">
        <v>9</v>
      </c>
      <c r="D480" s="1"/>
      <c r="E480" s="310" t="s">
        <v>9</v>
      </c>
      <c r="F480" s="310"/>
      <c r="G480" s="17"/>
      <c r="H480" s="16"/>
      <c r="I480" s="14">
        <v>125.48067000000002</v>
      </c>
      <c r="J480" s="15"/>
      <c r="K480" s="15"/>
      <c r="L480" s="14">
        <v>126.438795</v>
      </c>
      <c r="M480" s="13">
        <v>0.95812499999998124</v>
      </c>
      <c r="N480" s="12">
        <v>7.635638222205708E-3</v>
      </c>
    </row>
    <row r="481" spans="1:14" s="2" customFormat="1" ht="13.8" thickBot="1" x14ac:dyDescent="0.3">
      <c r="A481" s="1" t="s">
        <v>153</v>
      </c>
      <c r="B481" s="11" t="s">
        <v>8</v>
      </c>
      <c r="C481" s="1"/>
      <c r="D481" s="1"/>
      <c r="E481" s="10"/>
      <c r="F481" s="9"/>
      <c r="G481" s="39"/>
      <c r="H481" s="40"/>
      <c r="I481" s="37"/>
      <c r="J481" s="39"/>
      <c r="K481" s="38"/>
      <c r="L481" s="37"/>
      <c r="M481" s="36"/>
      <c r="N481" s="35"/>
    </row>
    <row r="482" spans="1:14" s="2" customFormat="1" ht="13.2" outlineLevel="1" x14ac:dyDescent="0.25">
      <c r="A482" s="1" t="s">
        <v>153</v>
      </c>
      <c r="B482" s="11" t="s">
        <v>7</v>
      </c>
      <c r="C482" s="1"/>
      <c r="D482" s="1"/>
      <c r="E482" s="34" t="s">
        <v>1</v>
      </c>
      <c r="F482" s="25"/>
      <c r="G482" s="24"/>
      <c r="H482" s="23"/>
      <c r="I482" s="29">
        <v>119.50540000000001</v>
      </c>
      <c r="J482" s="30"/>
      <c r="K482" s="30"/>
      <c r="L482" s="29">
        <v>120.4179</v>
      </c>
      <c r="M482" s="28">
        <v>0.91249999999999432</v>
      </c>
      <c r="N482" s="27">
        <v>7.6356382222058103E-3</v>
      </c>
    </row>
    <row r="483" spans="1:14" s="2" customFormat="1" ht="13.2" outlineLevel="1" x14ac:dyDescent="0.25">
      <c r="A483" s="1" t="s">
        <v>153</v>
      </c>
      <c r="B483" s="11" t="s">
        <v>0</v>
      </c>
      <c r="C483" s="1"/>
      <c r="D483" s="1"/>
      <c r="E483" s="26" t="s">
        <v>6</v>
      </c>
      <c r="F483" s="25"/>
      <c r="G483" s="24">
        <v>0.13</v>
      </c>
      <c r="H483" s="23"/>
      <c r="I483" s="20">
        <v>15.535702000000002</v>
      </c>
      <c r="J483" s="24">
        <v>0.13</v>
      </c>
      <c r="K483" s="22"/>
      <c r="L483" s="20">
        <v>15.654327</v>
      </c>
      <c r="M483" s="19">
        <v>0.11862499999999798</v>
      </c>
      <c r="N483" s="18">
        <v>7.6356382222057271E-3</v>
      </c>
    </row>
    <row r="484" spans="1:14" s="2" customFormat="1" ht="13.2" outlineLevel="1" x14ac:dyDescent="0.25">
      <c r="A484" s="1" t="s">
        <v>153</v>
      </c>
      <c r="B484" s="11" t="s">
        <v>5</v>
      </c>
      <c r="C484" s="1"/>
      <c r="D484" s="1"/>
      <c r="E484" s="33" t="s">
        <v>4</v>
      </c>
      <c r="F484" s="209"/>
      <c r="G484" s="31"/>
      <c r="H484" s="32"/>
      <c r="I484" s="29">
        <v>135.04110200000002</v>
      </c>
      <c r="J484" s="31"/>
      <c r="K484" s="30"/>
      <c r="L484" s="29">
        <v>136.072227</v>
      </c>
      <c r="M484" s="28">
        <v>1.0311249999999923</v>
      </c>
      <c r="N484" s="27">
        <v>7.6356382222057999E-3</v>
      </c>
    </row>
    <row r="485" spans="1:14" s="2" customFormat="1" ht="13.2" outlineLevel="1" x14ac:dyDescent="0.25">
      <c r="A485" s="1" t="s">
        <v>153</v>
      </c>
      <c r="B485" s="11" t="s">
        <v>0</v>
      </c>
      <c r="C485" s="1"/>
      <c r="D485" s="1"/>
      <c r="E485" s="26" t="s">
        <v>3</v>
      </c>
      <c r="F485" s="25"/>
      <c r="G485" s="24">
        <v>-0.08</v>
      </c>
      <c r="H485" s="23"/>
      <c r="I485" s="20">
        <v>-9.5604320000000005</v>
      </c>
      <c r="J485" s="22">
        <v>-0.08</v>
      </c>
      <c r="K485" s="21"/>
      <c r="L485" s="20">
        <v>-9.6334320000000009</v>
      </c>
      <c r="M485" s="19">
        <v>-7.3000000000000398E-2</v>
      </c>
      <c r="N485" s="18">
        <v>7.6356382222058997E-3</v>
      </c>
    </row>
    <row r="486" spans="1:14" s="2" customFormat="1" ht="13.8" outlineLevel="1" thickBot="1" x14ac:dyDescent="0.3">
      <c r="A486" s="1" t="s">
        <v>153</v>
      </c>
      <c r="B486" s="11" t="s">
        <v>2</v>
      </c>
      <c r="C486" s="1"/>
      <c r="D486" s="1"/>
      <c r="E486" s="310" t="s">
        <v>1</v>
      </c>
      <c r="F486" s="310"/>
      <c r="G486" s="17"/>
      <c r="H486" s="16"/>
      <c r="I486" s="14">
        <v>125.48067000000002</v>
      </c>
      <c r="J486" s="15"/>
      <c r="K486" s="15"/>
      <c r="L486" s="14">
        <v>126.438795</v>
      </c>
      <c r="M486" s="13">
        <v>0.95812499999998124</v>
      </c>
      <c r="N486" s="12">
        <v>7.635638222205708E-3</v>
      </c>
    </row>
    <row r="487" spans="1:14" s="2" customFormat="1" ht="13.8" outlineLevel="1" thickBot="1" x14ac:dyDescent="0.3">
      <c r="A487" s="1" t="s">
        <v>153</v>
      </c>
      <c r="B487" s="11" t="s">
        <v>0</v>
      </c>
      <c r="C487" s="1"/>
      <c r="D487" s="1"/>
      <c r="E487" s="10"/>
      <c r="F487" s="9"/>
      <c r="G487" s="7"/>
      <c r="H487" s="8"/>
      <c r="I487" s="5"/>
      <c r="J487" s="7"/>
      <c r="K487" s="6"/>
      <c r="L487" s="5"/>
      <c r="M487" s="4"/>
      <c r="N487" s="3"/>
    </row>
    <row r="490" spans="1:14" x14ac:dyDescent="0.3">
      <c r="E490" s="165" t="s">
        <v>71</v>
      </c>
      <c r="F490" s="301" t="s">
        <v>152</v>
      </c>
      <c r="G490" s="301"/>
      <c r="H490" s="301"/>
      <c r="I490" s="301"/>
      <c r="J490" s="301"/>
      <c r="K490" s="301"/>
      <c r="L490" s="205" t="s">
        <v>169</v>
      </c>
      <c r="M490" s="205"/>
      <c r="N490" s="205"/>
    </row>
    <row r="491" spans="1:14" x14ac:dyDescent="0.3">
      <c r="E491" s="165" t="s">
        <v>70</v>
      </c>
      <c r="F491" s="302" t="s">
        <v>8</v>
      </c>
      <c r="G491" s="303"/>
      <c r="H491" s="304"/>
      <c r="I491" s="208"/>
      <c r="J491" s="208"/>
      <c r="K491" s="205"/>
      <c r="L491" s="205"/>
      <c r="M491" s="205"/>
      <c r="N491" s="205"/>
    </row>
    <row r="492" spans="1:14" ht="15.6" x14ac:dyDescent="0.3">
      <c r="E492" s="165" t="s">
        <v>68</v>
      </c>
      <c r="F492" s="168">
        <v>2000</v>
      </c>
      <c r="G492" s="170" t="s">
        <v>67</v>
      </c>
      <c r="H492" s="160"/>
      <c r="I492" s="205"/>
      <c r="J492" s="205"/>
      <c r="K492" s="207"/>
      <c r="L492" s="207"/>
      <c r="M492" s="207"/>
      <c r="N492" s="207"/>
    </row>
    <row r="493" spans="1:14" ht="15.6" x14ac:dyDescent="0.3">
      <c r="E493" s="165" t="s">
        <v>66</v>
      </c>
      <c r="F493" s="168">
        <v>0</v>
      </c>
      <c r="G493" s="167" t="s">
        <v>65</v>
      </c>
      <c r="H493" s="166"/>
      <c r="I493" s="206"/>
      <c r="J493" s="206"/>
      <c r="K493" s="206"/>
      <c r="L493" s="205"/>
      <c r="M493" s="205"/>
      <c r="N493" s="205"/>
    </row>
    <row r="494" spans="1:14" x14ac:dyDescent="0.3">
      <c r="E494" s="165" t="s">
        <v>64</v>
      </c>
      <c r="F494" s="164">
        <v>1.036</v>
      </c>
      <c r="G494" s="205"/>
      <c r="H494" s="205"/>
      <c r="I494" s="205"/>
      <c r="J494" s="205"/>
      <c r="K494" s="205"/>
      <c r="L494" s="205"/>
      <c r="M494" s="205"/>
      <c r="N494" s="205"/>
    </row>
    <row r="495" spans="1:14" x14ac:dyDescent="0.3">
      <c r="E495" s="165" t="s">
        <v>63</v>
      </c>
      <c r="F495" s="164">
        <v>1.036</v>
      </c>
      <c r="G495" s="205"/>
      <c r="H495" s="205"/>
      <c r="I495" s="205"/>
      <c r="J495" s="205"/>
      <c r="K495" s="205"/>
      <c r="L495" s="205"/>
      <c r="M495" s="205"/>
      <c r="N495" s="205"/>
    </row>
    <row r="496" spans="1:14" x14ac:dyDescent="0.3">
      <c r="E496" s="160"/>
      <c r="F496" s="205"/>
      <c r="G496" s="205"/>
      <c r="H496" s="205"/>
      <c r="I496" s="205"/>
      <c r="J496" s="205"/>
      <c r="K496" s="205"/>
      <c r="L496" s="205"/>
      <c r="M496" s="205"/>
      <c r="N496" s="205"/>
    </row>
    <row r="497" spans="1:14" x14ac:dyDescent="0.3">
      <c r="E497" s="160"/>
      <c r="F497" s="163"/>
      <c r="G497" s="330" t="s">
        <v>62</v>
      </c>
      <c r="H497" s="336"/>
      <c r="I497" s="331"/>
      <c r="J497" s="330" t="s">
        <v>61</v>
      </c>
      <c r="K497" s="336"/>
      <c r="L497" s="331"/>
      <c r="M497" s="330" t="s">
        <v>60</v>
      </c>
      <c r="N497" s="331"/>
    </row>
    <row r="498" spans="1:14" x14ac:dyDescent="0.3">
      <c r="E498" s="160"/>
      <c r="F498" s="324"/>
      <c r="G498" s="204" t="s">
        <v>59</v>
      </c>
      <c r="H498" s="204" t="s">
        <v>58</v>
      </c>
      <c r="I498" s="202" t="s">
        <v>57</v>
      </c>
      <c r="J498" s="204" t="s">
        <v>59</v>
      </c>
      <c r="K498" s="203" t="s">
        <v>58</v>
      </c>
      <c r="L498" s="202" t="s">
        <v>57</v>
      </c>
      <c r="M498" s="332" t="s">
        <v>56</v>
      </c>
      <c r="N498" s="334" t="s">
        <v>55</v>
      </c>
    </row>
    <row r="499" spans="1:14" x14ac:dyDescent="0.3">
      <c r="E499" s="160"/>
      <c r="F499" s="324"/>
      <c r="G499" s="201" t="s">
        <v>54</v>
      </c>
      <c r="H499" s="201"/>
      <c r="I499" s="200" t="s">
        <v>54</v>
      </c>
      <c r="J499" s="201" t="s">
        <v>54</v>
      </c>
      <c r="K499" s="200"/>
      <c r="L499" s="200" t="s">
        <v>54</v>
      </c>
      <c r="M499" s="333"/>
      <c r="N499" s="335"/>
    </row>
    <row r="500" spans="1:14" x14ac:dyDescent="0.3">
      <c r="A500" s="1" t="s">
        <v>152</v>
      </c>
      <c r="D500" s="1" t="s">
        <v>92</v>
      </c>
      <c r="E500" s="199" t="s">
        <v>52</v>
      </c>
      <c r="F500" s="198"/>
      <c r="G500" s="155">
        <v>43.99</v>
      </c>
      <c r="H500" s="154">
        <v>1</v>
      </c>
      <c r="I500" s="151">
        <v>43.99</v>
      </c>
      <c r="J500" s="153">
        <v>44.39</v>
      </c>
      <c r="K500" s="152">
        <v>1</v>
      </c>
      <c r="L500" s="151">
        <v>44.39</v>
      </c>
      <c r="M500" s="150">
        <v>0.39999999999999858</v>
      </c>
      <c r="N500" s="149">
        <v>9.0929756762900341E-3</v>
      </c>
    </row>
    <row r="501" spans="1:14" x14ac:dyDescent="0.3">
      <c r="A501" s="1" t="s">
        <v>152</v>
      </c>
      <c r="D501" s="1" t="s">
        <v>91</v>
      </c>
      <c r="E501" s="197" t="s">
        <v>50</v>
      </c>
      <c r="F501" s="181"/>
      <c r="G501" s="105">
        <v>1.2800000000000001E-2</v>
      </c>
      <c r="H501" s="72">
        <v>2000</v>
      </c>
      <c r="I501" s="108">
        <v>25.6</v>
      </c>
      <c r="J501" s="102">
        <v>1.29E-2</v>
      </c>
      <c r="K501" s="145">
        <v>2000</v>
      </c>
      <c r="L501" s="108">
        <v>25.8</v>
      </c>
      <c r="M501" s="70">
        <v>0.19999999999999929</v>
      </c>
      <c r="N501" s="99">
        <v>7.8124999999999722E-3</v>
      </c>
    </row>
    <row r="502" spans="1:14" x14ac:dyDescent="0.3">
      <c r="A502" s="1" t="s">
        <v>152</v>
      </c>
      <c r="D502" s="1" t="s">
        <v>90</v>
      </c>
      <c r="E502" s="197" t="s">
        <v>48</v>
      </c>
      <c r="F502" s="181"/>
      <c r="G502" s="148">
        <v>1.7400000000000002</v>
      </c>
      <c r="H502" s="72">
        <v>1</v>
      </c>
      <c r="I502" s="108">
        <v>1.7400000000000002</v>
      </c>
      <c r="J502" s="147">
        <v>1.2700000000000002</v>
      </c>
      <c r="K502" s="145">
        <v>1</v>
      </c>
      <c r="L502" s="108">
        <v>1.2700000000000002</v>
      </c>
      <c r="M502" s="70">
        <v>-0.47</v>
      </c>
      <c r="N502" s="99">
        <v>-0.27011494252873558</v>
      </c>
    </row>
    <row r="503" spans="1:14" x14ac:dyDescent="0.3">
      <c r="A503" s="1" t="s">
        <v>152</v>
      </c>
      <c r="D503" s="1" t="s">
        <v>89</v>
      </c>
      <c r="E503" s="196" t="s">
        <v>46</v>
      </c>
      <c r="F503" s="181"/>
      <c r="G503" s="105">
        <v>1E-3</v>
      </c>
      <c r="H503" s="72">
        <v>2000</v>
      </c>
      <c r="I503" s="108">
        <v>2</v>
      </c>
      <c r="J503" s="102">
        <v>1.2000000000000001E-3</v>
      </c>
      <c r="K503" s="145">
        <v>2000</v>
      </c>
      <c r="L503" s="108">
        <v>2.4000000000000004</v>
      </c>
      <c r="M503" s="70">
        <v>0.40000000000000036</v>
      </c>
      <c r="N503" s="99">
        <v>0.20000000000000018</v>
      </c>
    </row>
    <row r="504" spans="1:14" x14ac:dyDescent="0.3">
      <c r="A504" s="1" t="s">
        <v>152</v>
      </c>
      <c r="B504" s="144" t="s">
        <v>45</v>
      </c>
      <c r="C504" s="1">
        <v>10</v>
      </c>
      <c r="E504" s="143" t="s">
        <v>44</v>
      </c>
      <c r="F504" s="191"/>
      <c r="G504" s="142"/>
      <c r="H504" s="122"/>
      <c r="I504" s="140">
        <v>73.33</v>
      </c>
      <c r="J504" s="141"/>
      <c r="K504" s="128"/>
      <c r="L504" s="140">
        <v>73.86</v>
      </c>
      <c r="M504" s="118">
        <v>0.53000000000000114</v>
      </c>
      <c r="N504" s="117">
        <v>7.2276012546024972E-3</v>
      </c>
    </row>
    <row r="505" spans="1:14" x14ac:dyDescent="0.3">
      <c r="A505" s="1" t="s">
        <v>152</v>
      </c>
      <c r="B505" s="11"/>
      <c r="E505" s="137" t="s">
        <v>43</v>
      </c>
      <c r="F505" s="181"/>
      <c r="G505" s="105">
        <v>0.1038</v>
      </c>
      <c r="H505" s="107">
        <v>72</v>
      </c>
      <c r="I505" s="139">
        <v>7.4736000000000002</v>
      </c>
      <c r="J505" s="102">
        <v>0.1038</v>
      </c>
      <c r="K505" s="107">
        <v>72</v>
      </c>
      <c r="L505" s="108">
        <v>7.4736000000000002</v>
      </c>
      <c r="M505" s="70">
        <v>0</v>
      </c>
      <c r="N505" s="99">
        <v>0</v>
      </c>
    </row>
    <row r="506" spans="1:14" x14ac:dyDescent="0.3">
      <c r="A506" s="1" t="s">
        <v>152</v>
      </c>
      <c r="B506" s="11"/>
      <c r="D506" s="1" t="s">
        <v>88</v>
      </c>
      <c r="E506" s="137" t="s">
        <v>41</v>
      </c>
      <c r="F506" s="181"/>
      <c r="G506" s="105">
        <v>-7.5000000000000002E-4</v>
      </c>
      <c r="H506" s="101">
        <v>2000</v>
      </c>
      <c r="I506" s="108">
        <v>-1.5</v>
      </c>
      <c r="J506" s="138">
        <v>-1.14E-3</v>
      </c>
      <c r="K506" s="101">
        <v>2000</v>
      </c>
      <c r="L506" s="108">
        <v>-2.2799999999999998</v>
      </c>
      <c r="M506" s="70">
        <v>-0.7799999999999998</v>
      </c>
      <c r="N506" s="99">
        <v>0.51999999999999991</v>
      </c>
    </row>
    <row r="507" spans="1:14" x14ac:dyDescent="0.3">
      <c r="A507" s="1" t="s">
        <v>152</v>
      </c>
      <c r="B507" s="11"/>
      <c r="D507" s="1" t="s">
        <v>87</v>
      </c>
      <c r="E507" s="137" t="s">
        <v>39</v>
      </c>
      <c r="F507" s="181"/>
      <c r="G507" s="105">
        <v>-5.0000000000000001E-4</v>
      </c>
      <c r="H507" s="101">
        <v>2000</v>
      </c>
      <c r="I507" s="108">
        <v>-1</v>
      </c>
      <c r="J507" s="102">
        <v>1.1999999999999999E-3</v>
      </c>
      <c r="K507" s="101">
        <v>2000</v>
      </c>
      <c r="L507" s="108">
        <v>2.4</v>
      </c>
      <c r="M507" s="70">
        <v>3.4</v>
      </c>
      <c r="N507" s="99">
        <v>-3.4</v>
      </c>
    </row>
    <row r="508" spans="1:14" x14ac:dyDescent="0.3">
      <c r="A508" s="1" t="s">
        <v>152</v>
      </c>
      <c r="B508" s="11"/>
      <c r="D508" s="1" t="s">
        <v>86</v>
      </c>
      <c r="E508" s="132" t="s">
        <v>37</v>
      </c>
      <c r="F508" s="181"/>
      <c r="G508" s="105">
        <v>2.0000000000000001E-4</v>
      </c>
      <c r="H508" s="101">
        <v>2000</v>
      </c>
      <c r="I508" s="108">
        <v>0.4</v>
      </c>
      <c r="J508" s="102">
        <v>2.0000000000000001E-4</v>
      </c>
      <c r="K508" s="101">
        <v>2000</v>
      </c>
      <c r="L508" s="108">
        <v>0.4</v>
      </c>
      <c r="M508" s="70">
        <v>0</v>
      </c>
      <c r="N508" s="99">
        <v>0</v>
      </c>
    </row>
    <row r="509" spans="1:14" ht="26.4" x14ac:dyDescent="0.3">
      <c r="A509" s="1" t="s">
        <v>152</v>
      </c>
      <c r="B509" s="11"/>
      <c r="E509" s="131" t="s">
        <v>36</v>
      </c>
      <c r="F509" s="181"/>
      <c r="G509" s="130">
        <v>0.56999999999999995</v>
      </c>
      <c r="H509" s="72">
        <v>1</v>
      </c>
      <c r="I509" s="108">
        <v>0.56999999999999995</v>
      </c>
      <c r="J509" s="195">
        <v>0.56999999999999995</v>
      </c>
      <c r="K509" s="72">
        <v>1</v>
      </c>
      <c r="L509" s="108">
        <v>0.56999999999999995</v>
      </c>
      <c r="M509" s="70">
        <v>0</v>
      </c>
      <c r="N509" s="99">
        <v>0</v>
      </c>
    </row>
    <row r="510" spans="1:14" x14ac:dyDescent="0.3">
      <c r="A510" s="1" t="s">
        <v>152</v>
      </c>
      <c r="B510" s="11" t="s">
        <v>35</v>
      </c>
      <c r="C510" s="1">
        <v>10</v>
      </c>
      <c r="E510" s="125" t="s">
        <v>34</v>
      </c>
      <c r="F510" s="194"/>
      <c r="G510" s="123"/>
      <c r="H510" s="122"/>
      <c r="I510" s="119">
        <v>79.273600000000002</v>
      </c>
      <c r="J510" s="121"/>
      <c r="K510" s="128"/>
      <c r="L510" s="119">
        <v>82.423600000000008</v>
      </c>
      <c r="M510" s="118">
        <v>3.1500000000000057</v>
      </c>
      <c r="N510" s="117">
        <v>3.9735801073749716E-2</v>
      </c>
    </row>
    <row r="511" spans="1:14" x14ac:dyDescent="0.3">
      <c r="A511" s="1" t="s">
        <v>152</v>
      </c>
      <c r="B511" s="11"/>
      <c r="D511" s="1" t="s">
        <v>85</v>
      </c>
      <c r="E511" s="193" t="s">
        <v>32</v>
      </c>
      <c r="F511" s="181"/>
      <c r="G511" s="105">
        <v>7.1000000000000004E-3</v>
      </c>
      <c r="H511" s="107">
        <v>2000</v>
      </c>
      <c r="I511" s="108">
        <v>14.200000000000001</v>
      </c>
      <c r="J511" s="102">
        <v>7.1000000000000004E-3</v>
      </c>
      <c r="K511" s="107">
        <v>2000</v>
      </c>
      <c r="L511" s="108">
        <v>14.200000000000001</v>
      </c>
      <c r="M511" s="70">
        <v>0</v>
      </c>
      <c r="N511" s="99">
        <v>0</v>
      </c>
    </row>
    <row r="512" spans="1:14" x14ac:dyDescent="0.3">
      <c r="A512" s="1" t="s">
        <v>152</v>
      </c>
      <c r="B512" s="11"/>
      <c r="D512" s="1" t="s">
        <v>84</v>
      </c>
      <c r="E512" s="192" t="s">
        <v>30</v>
      </c>
      <c r="F512" s="181"/>
      <c r="G512" s="105">
        <v>6.4000000000000003E-3</v>
      </c>
      <c r="H512" s="107">
        <v>2000</v>
      </c>
      <c r="I512" s="108">
        <v>12.8</v>
      </c>
      <c r="J512" s="102">
        <v>6.4999999999999997E-3</v>
      </c>
      <c r="K512" s="107">
        <v>2000</v>
      </c>
      <c r="L512" s="108">
        <v>13</v>
      </c>
      <c r="M512" s="70">
        <v>0.19999999999999929</v>
      </c>
      <c r="N512" s="99">
        <v>1.5624999999999944E-2</v>
      </c>
    </row>
    <row r="513" spans="1:14" x14ac:dyDescent="0.3">
      <c r="A513" s="1" t="s">
        <v>152</v>
      </c>
      <c r="B513" s="11" t="s">
        <v>29</v>
      </c>
      <c r="C513" s="1">
        <v>10</v>
      </c>
      <c r="E513" s="125" t="s">
        <v>28</v>
      </c>
      <c r="F513" s="191"/>
      <c r="G513" s="123"/>
      <c r="H513" s="122"/>
      <c r="I513" s="119">
        <v>106.2736</v>
      </c>
      <c r="J513" s="121"/>
      <c r="K513" s="120"/>
      <c r="L513" s="119">
        <v>109.62360000000001</v>
      </c>
      <c r="M513" s="118">
        <v>3.3500000000000085</v>
      </c>
      <c r="N513" s="117">
        <v>3.1522410081149116E-2</v>
      </c>
    </row>
    <row r="514" spans="1:14" x14ac:dyDescent="0.3">
      <c r="A514" s="1" t="s">
        <v>152</v>
      </c>
      <c r="B514" s="11"/>
      <c r="E514" s="183" t="s">
        <v>27</v>
      </c>
      <c r="F514" s="181"/>
      <c r="G514" s="105">
        <v>3.5999999999999999E-3</v>
      </c>
      <c r="H514" s="107">
        <v>2072</v>
      </c>
      <c r="I514" s="108">
        <v>7.4592000000000001</v>
      </c>
      <c r="J514" s="102">
        <v>3.5999999999999999E-3</v>
      </c>
      <c r="K514" s="107">
        <v>2072</v>
      </c>
      <c r="L514" s="100">
        <v>7.4592000000000001</v>
      </c>
      <c r="M514" s="70">
        <v>0</v>
      </c>
      <c r="N514" s="99">
        <v>0</v>
      </c>
    </row>
    <row r="515" spans="1:14" x14ac:dyDescent="0.3">
      <c r="A515" s="1" t="s">
        <v>152</v>
      </c>
      <c r="B515" s="11"/>
      <c r="E515" s="183" t="s">
        <v>26</v>
      </c>
      <c r="F515" s="181"/>
      <c r="G515" s="105">
        <v>2.9999999999999997E-4</v>
      </c>
      <c r="H515" s="107">
        <v>2072</v>
      </c>
      <c r="I515" s="108">
        <v>0.62159999999999993</v>
      </c>
      <c r="J515" s="102">
        <v>2.9999999999999997E-4</v>
      </c>
      <c r="K515" s="107">
        <v>2072</v>
      </c>
      <c r="L515" s="100">
        <v>0.62159999999999993</v>
      </c>
      <c r="M515" s="70">
        <v>0</v>
      </c>
      <c r="N515" s="99">
        <v>0</v>
      </c>
    </row>
    <row r="516" spans="1:14" x14ac:dyDescent="0.3">
      <c r="A516" s="1" t="s">
        <v>152</v>
      </c>
      <c r="B516" s="11"/>
      <c r="E516" s="184" t="s">
        <v>25</v>
      </c>
      <c r="F516" s="181"/>
      <c r="G516" s="116">
        <v>0.25</v>
      </c>
      <c r="H516" s="115"/>
      <c r="I516" s="112">
        <v>0</v>
      </c>
      <c r="J516" s="114">
        <v>0.25</v>
      </c>
      <c r="K516" s="113"/>
      <c r="L516" s="112">
        <v>0</v>
      </c>
      <c r="M516" s="111">
        <v>0</v>
      </c>
      <c r="N516" s="110" t="s">
        <v>169</v>
      </c>
    </row>
    <row r="517" spans="1:14" x14ac:dyDescent="0.3">
      <c r="A517" s="1" t="s">
        <v>152</v>
      </c>
      <c r="B517" s="11"/>
      <c r="E517" s="184" t="s">
        <v>24</v>
      </c>
      <c r="F517" s="181"/>
      <c r="G517" s="105">
        <v>7.0000000000000001E-3</v>
      </c>
      <c r="H517" s="101">
        <v>2000</v>
      </c>
      <c r="I517" s="100">
        <v>14</v>
      </c>
      <c r="J517" s="102">
        <v>0</v>
      </c>
      <c r="K517" s="101">
        <v>2000</v>
      </c>
      <c r="L517" s="100">
        <v>0</v>
      </c>
      <c r="M517" s="70">
        <v>-14</v>
      </c>
      <c r="N517" s="99">
        <v>-1</v>
      </c>
    </row>
    <row r="518" spans="1:14" x14ac:dyDescent="0.3">
      <c r="A518" s="1" t="s">
        <v>152</v>
      </c>
      <c r="B518" s="11"/>
      <c r="E518" s="183"/>
      <c r="F518" s="181"/>
      <c r="G518" s="105"/>
      <c r="H518" s="101"/>
      <c r="I518" s="100"/>
      <c r="J518" s="102"/>
      <c r="K518" s="101"/>
      <c r="L518" s="100"/>
      <c r="M518" s="70">
        <v>0</v>
      </c>
      <c r="N518" s="99" t="s">
        <v>169</v>
      </c>
    </row>
    <row r="519" spans="1:14" outlineLevel="1" x14ac:dyDescent="0.3">
      <c r="A519" s="1" t="s">
        <v>152</v>
      </c>
      <c r="B519" s="11" t="s">
        <v>12</v>
      </c>
      <c r="E519" s="104" t="s">
        <v>23</v>
      </c>
      <c r="F519" s="181"/>
      <c r="G519" s="105">
        <v>6.5000000000000002E-2</v>
      </c>
      <c r="H519" s="101">
        <v>1300</v>
      </c>
      <c r="I519" s="100">
        <v>84.5</v>
      </c>
      <c r="J519" s="102">
        <v>6.5000000000000002E-2</v>
      </c>
      <c r="K519" s="101">
        <v>1300</v>
      </c>
      <c r="L519" s="100">
        <v>84.5</v>
      </c>
      <c r="M519" s="70">
        <v>0</v>
      </c>
      <c r="N519" s="99">
        <v>0</v>
      </c>
    </row>
    <row r="520" spans="1:14" outlineLevel="1" x14ac:dyDescent="0.3">
      <c r="A520" s="1" t="s">
        <v>152</v>
      </c>
      <c r="B520" s="11" t="s">
        <v>12</v>
      </c>
      <c r="E520" s="104" t="s">
        <v>22</v>
      </c>
      <c r="F520" s="181"/>
      <c r="G520" s="105">
        <v>9.4E-2</v>
      </c>
      <c r="H520" s="101">
        <v>340</v>
      </c>
      <c r="I520" s="100">
        <v>31.96</v>
      </c>
      <c r="J520" s="102">
        <v>9.4E-2</v>
      </c>
      <c r="K520" s="101">
        <v>340</v>
      </c>
      <c r="L520" s="100">
        <v>31.96</v>
      </c>
      <c r="M520" s="70">
        <v>0</v>
      </c>
      <c r="N520" s="99">
        <v>0</v>
      </c>
    </row>
    <row r="521" spans="1:14" outlineLevel="1" x14ac:dyDescent="0.3">
      <c r="A521" s="1" t="s">
        <v>152</v>
      </c>
      <c r="B521" s="11" t="s">
        <v>12</v>
      </c>
      <c r="E521" s="106" t="s">
        <v>21</v>
      </c>
      <c r="F521" s="181"/>
      <c r="G521" s="105">
        <v>0.13200000000000001</v>
      </c>
      <c r="H521" s="101">
        <v>360</v>
      </c>
      <c r="I521" s="100">
        <v>47.52</v>
      </c>
      <c r="J521" s="102">
        <v>0.13200000000000001</v>
      </c>
      <c r="K521" s="101">
        <v>360</v>
      </c>
      <c r="L521" s="100">
        <v>47.52</v>
      </c>
      <c r="M521" s="70">
        <v>0</v>
      </c>
      <c r="N521" s="99">
        <v>0</v>
      </c>
    </row>
    <row r="522" spans="1:14" x14ac:dyDescent="0.3">
      <c r="A522" s="1" t="s">
        <v>152</v>
      </c>
      <c r="B522" s="11" t="s">
        <v>8</v>
      </c>
      <c r="E522" s="104" t="s">
        <v>20</v>
      </c>
      <c r="F522" s="181"/>
      <c r="G522" s="103">
        <v>0.1038</v>
      </c>
      <c r="H522" s="101">
        <v>2000</v>
      </c>
      <c r="I522" s="100">
        <v>207.6</v>
      </c>
      <c r="J522" s="102">
        <v>0.1038</v>
      </c>
      <c r="K522" s="101">
        <v>2000</v>
      </c>
      <c r="L522" s="100">
        <v>207.6</v>
      </c>
      <c r="M522" s="70">
        <v>0</v>
      </c>
      <c r="N522" s="99">
        <v>0</v>
      </c>
    </row>
    <row r="523" spans="1:14" ht="15" outlineLevel="1" thickBot="1" x14ac:dyDescent="0.35">
      <c r="A523" s="1" t="s">
        <v>152</v>
      </c>
      <c r="B523" s="11" t="s">
        <v>0</v>
      </c>
      <c r="E523" s="104" t="s">
        <v>19</v>
      </c>
      <c r="F523" s="181"/>
      <c r="G523" s="105">
        <v>0.1038</v>
      </c>
      <c r="H523" s="101">
        <v>2000</v>
      </c>
      <c r="I523" s="100">
        <v>207.6</v>
      </c>
      <c r="J523" s="102">
        <v>0.1038</v>
      </c>
      <c r="K523" s="101">
        <v>2000</v>
      </c>
      <c r="L523" s="100">
        <v>207.6</v>
      </c>
      <c r="M523" s="70">
        <v>0</v>
      </c>
      <c r="N523" s="99">
        <v>0</v>
      </c>
    </row>
    <row r="524" spans="1:14" ht="15" thickBot="1" x14ac:dyDescent="0.35">
      <c r="A524" s="1" t="s">
        <v>152</v>
      </c>
      <c r="B524" s="11"/>
      <c r="E524" s="98"/>
      <c r="F524" s="182"/>
      <c r="G524" s="96"/>
      <c r="H524" s="38"/>
      <c r="I524" s="94"/>
      <c r="J524" s="96"/>
      <c r="K524" s="95"/>
      <c r="L524" s="94"/>
      <c r="M524" s="93"/>
      <c r="N524" s="92"/>
    </row>
    <row r="525" spans="1:14" outlineLevel="1" x14ac:dyDescent="0.3">
      <c r="A525" s="1" t="s">
        <v>152</v>
      </c>
      <c r="B525" s="11" t="s">
        <v>12</v>
      </c>
      <c r="E525" s="91" t="s">
        <v>17</v>
      </c>
      <c r="F525" s="181"/>
      <c r="G525" s="85"/>
      <c r="H525" s="90"/>
      <c r="I525" s="88">
        <v>292.33440000000002</v>
      </c>
      <c r="J525" s="89"/>
      <c r="K525" s="89"/>
      <c r="L525" s="88">
        <v>281.68439999999998</v>
      </c>
      <c r="M525" s="87">
        <v>-10.650000000000034</v>
      </c>
      <c r="N525" s="86">
        <v>-3.6430881894159682E-2</v>
      </c>
    </row>
    <row r="526" spans="1:14" outlineLevel="1" x14ac:dyDescent="0.3">
      <c r="A526" s="1" t="s">
        <v>152</v>
      </c>
      <c r="B526" s="11" t="s">
        <v>12</v>
      </c>
      <c r="E526" s="77" t="s">
        <v>6</v>
      </c>
      <c r="F526" s="181"/>
      <c r="G526" s="85">
        <v>0.13</v>
      </c>
      <c r="H526" s="74"/>
      <c r="I526" s="71">
        <v>38.003472000000002</v>
      </c>
      <c r="J526" s="73">
        <v>0.13</v>
      </c>
      <c r="K526" s="72"/>
      <c r="L526" s="71">
        <v>36.618971999999999</v>
      </c>
      <c r="M526" s="70">
        <v>-1.3845000000000027</v>
      </c>
      <c r="N526" s="69">
        <v>-3.6430881894159634E-2</v>
      </c>
    </row>
    <row r="527" spans="1:14" outlineLevel="1" x14ac:dyDescent="0.3">
      <c r="A527" s="1" t="s">
        <v>152</v>
      </c>
      <c r="B527" s="11" t="s">
        <v>12</v>
      </c>
      <c r="E527" s="77" t="s">
        <v>11</v>
      </c>
      <c r="F527" s="181"/>
      <c r="G527" s="75">
        <v>-0.08</v>
      </c>
      <c r="H527" s="74"/>
      <c r="I527" s="71">
        <v>-23.386752000000001</v>
      </c>
      <c r="J527" s="73">
        <v>-0.08</v>
      </c>
      <c r="K527" s="72"/>
      <c r="L527" s="71">
        <v>-22.534751999999997</v>
      </c>
      <c r="M527" s="70">
        <v>0.85200000000000387</v>
      </c>
      <c r="N527" s="69">
        <v>-3.6430881894159731E-2</v>
      </c>
    </row>
    <row r="528" spans="1:14" ht="15" outlineLevel="1" thickBot="1" x14ac:dyDescent="0.35">
      <c r="A528" s="1" t="s">
        <v>152</v>
      </c>
      <c r="B528" s="11" t="s">
        <v>14</v>
      </c>
      <c r="E528" s="308" t="s">
        <v>13</v>
      </c>
      <c r="F528" s="309"/>
      <c r="G528" s="68"/>
      <c r="H528" s="67"/>
      <c r="I528" s="14">
        <v>306.95112</v>
      </c>
      <c r="J528" s="66"/>
      <c r="K528" s="66"/>
      <c r="L528" s="65">
        <v>295.76861999999994</v>
      </c>
      <c r="M528" s="64">
        <v>-11.182500000000061</v>
      </c>
      <c r="N528" s="63">
        <v>-3.6430881894159765E-2</v>
      </c>
    </row>
    <row r="529" spans="1:14" outlineLevel="1" x14ac:dyDescent="0.3">
      <c r="A529" s="1" t="s">
        <v>152</v>
      </c>
      <c r="B529" s="11" t="s">
        <v>12</v>
      </c>
      <c r="E529" s="62"/>
      <c r="F529" s="180"/>
      <c r="G529" s="59"/>
      <c r="H529" s="60"/>
      <c r="I529" s="57"/>
      <c r="J529" s="59"/>
      <c r="K529" s="58"/>
      <c r="L529" s="57"/>
      <c r="M529" s="56"/>
      <c r="N529" s="55"/>
    </row>
    <row r="530" spans="1:14" s="2" customFormat="1" ht="13.2" x14ac:dyDescent="0.25">
      <c r="A530" s="1" t="s">
        <v>152</v>
      </c>
      <c r="B530" s="11" t="s">
        <v>74</v>
      </c>
      <c r="C530" s="1">
        <v>10</v>
      </c>
      <c r="D530" s="1"/>
      <c r="E530" s="34" t="s">
        <v>9</v>
      </c>
      <c r="F530" s="25"/>
      <c r="G530" s="24"/>
      <c r="H530" s="23"/>
      <c r="I530" s="29">
        <v>335.95440000000002</v>
      </c>
      <c r="J530" s="30"/>
      <c r="K530" s="30"/>
      <c r="L530" s="29">
        <v>325.30439999999999</v>
      </c>
      <c r="M530" s="28">
        <v>-10.650000000000034</v>
      </c>
      <c r="N530" s="27">
        <v>-3.1700730813467644E-2</v>
      </c>
    </row>
    <row r="531" spans="1:14" s="2" customFormat="1" ht="13.2" x14ac:dyDescent="0.25">
      <c r="A531" s="1" t="s">
        <v>152</v>
      </c>
      <c r="B531" s="11" t="s">
        <v>8</v>
      </c>
      <c r="C531" s="1"/>
      <c r="D531" s="1"/>
      <c r="E531" s="26" t="s">
        <v>6</v>
      </c>
      <c r="F531" s="25"/>
      <c r="G531" s="24">
        <v>0.13</v>
      </c>
      <c r="H531" s="23"/>
      <c r="I531" s="20">
        <v>43.674072000000002</v>
      </c>
      <c r="J531" s="24">
        <v>0.13</v>
      </c>
      <c r="K531" s="22"/>
      <c r="L531" s="20">
        <v>42.289572</v>
      </c>
      <c r="M531" s="19">
        <v>-1.3845000000000027</v>
      </c>
      <c r="N531" s="18">
        <v>-3.1700730813467602E-2</v>
      </c>
    </row>
    <row r="532" spans="1:14" s="2" customFormat="1" ht="13.2" outlineLevel="1" x14ac:dyDescent="0.25">
      <c r="A532" s="1" t="s">
        <v>152</v>
      </c>
      <c r="B532" s="11" t="s">
        <v>73</v>
      </c>
      <c r="C532" s="1">
        <v>10</v>
      </c>
      <c r="D532" s="1"/>
      <c r="E532" s="33" t="s">
        <v>72</v>
      </c>
      <c r="F532" s="178"/>
      <c r="G532" s="176"/>
      <c r="H532" s="177"/>
      <c r="I532" s="14">
        <v>379.62847200000004</v>
      </c>
      <c r="J532" s="176"/>
      <c r="K532" s="175"/>
      <c r="L532" s="14">
        <v>367.59397200000001</v>
      </c>
      <c r="M532" s="13">
        <v>-12.034500000000037</v>
      </c>
      <c r="N532" s="12">
        <v>-3.1700730813467637E-2</v>
      </c>
    </row>
    <row r="533" spans="1:14" s="2" customFormat="1" ht="13.2" x14ac:dyDescent="0.25">
      <c r="A533" s="1" t="s">
        <v>152</v>
      </c>
      <c r="B533" s="11" t="s">
        <v>8</v>
      </c>
      <c r="C533" s="1"/>
      <c r="D533" s="1"/>
      <c r="E533" s="26" t="s">
        <v>3</v>
      </c>
      <c r="F533" s="25"/>
      <c r="G533" s="24">
        <v>-0.08</v>
      </c>
      <c r="H533" s="23"/>
      <c r="I533" s="20">
        <v>-26.876352000000001</v>
      </c>
      <c r="J533" s="22">
        <v>-0.08</v>
      </c>
      <c r="K533" s="21"/>
      <c r="L533" s="20">
        <v>-26.024352</v>
      </c>
      <c r="M533" s="19">
        <v>0.85200000000000031</v>
      </c>
      <c r="N533" s="18">
        <v>-3.1700730813467554E-2</v>
      </c>
    </row>
    <row r="534" spans="1:14" s="2" customFormat="1" ht="13.8" thickBot="1" x14ac:dyDescent="0.3">
      <c r="A534" s="1" t="s">
        <v>152</v>
      </c>
      <c r="B534" s="11" t="s">
        <v>10</v>
      </c>
      <c r="C534" s="1">
        <v>10</v>
      </c>
      <c r="D534" s="1"/>
      <c r="E534" s="310" t="s">
        <v>9</v>
      </c>
      <c r="F534" s="310"/>
      <c r="G534" s="17"/>
      <c r="H534" s="16"/>
      <c r="I534" s="14">
        <v>352.75212000000005</v>
      </c>
      <c r="J534" s="15"/>
      <c r="K534" s="15"/>
      <c r="L534" s="14">
        <v>341.56961999999999</v>
      </c>
      <c r="M534" s="13">
        <v>-11.182500000000061</v>
      </c>
      <c r="N534" s="12">
        <v>-3.1700730813467713E-2</v>
      </c>
    </row>
    <row r="535" spans="1:14" s="2" customFormat="1" ht="13.8" thickBot="1" x14ac:dyDescent="0.3">
      <c r="A535" s="1" t="s">
        <v>152</v>
      </c>
      <c r="B535" s="11" t="s">
        <v>8</v>
      </c>
      <c r="C535" s="1"/>
      <c r="D535" s="1"/>
      <c r="E535" s="10"/>
      <c r="F535" s="9"/>
      <c r="G535" s="39"/>
      <c r="H535" s="40"/>
      <c r="I535" s="37"/>
      <c r="J535" s="39"/>
      <c r="K535" s="38"/>
      <c r="L535" s="37"/>
      <c r="M535" s="36"/>
      <c r="N535" s="35"/>
    </row>
    <row r="536" spans="1:14" s="2" customFormat="1" ht="13.2" outlineLevel="1" x14ac:dyDescent="0.25">
      <c r="A536" s="1" t="s">
        <v>152</v>
      </c>
      <c r="B536" s="11" t="s">
        <v>7</v>
      </c>
      <c r="C536" s="1"/>
      <c r="D536" s="1"/>
      <c r="E536" s="34" t="s">
        <v>1</v>
      </c>
      <c r="F536" s="25"/>
      <c r="G536" s="24"/>
      <c r="H536" s="23"/>
      <c r="I536" s="29">
        <v>335.95440000000002</v>
      </c>
      <c r="J536" s="30"/>
      <c r="K536" s="30"/>
      <c r="L536" s="29">
        <v>325.30439999999999</v>
      </c>
      <c r="M536" s="28">
        <v>-10.650000000000034</v>
      </c>
      <c r="N536" s="27">
        <v>-3.1700730813467644E-2</v>
      </c>
    </row>
    <row r="537" spans="1:14" s="2" customFormat="1" ht="13.2" outlineLevel="1" x14ac:dyDescent="0.25">
      <c r="A537" s="1" t="s">
        <v>152</v>
      </c>
      <c r="B537" s="11" t="s">
        <v>0</v>
      </c>
      <c r="C537" s="1"/>
      <c r="D537" s="1"/>
      <c r="E537" s="26" t="s">
        <v>6</v>
      </c>
      <c r="F537" s="25"/>
      <c r="G537" s="24">
        <v>0.13</v>
      </c>
      <c r="H537" s="23"/>
      <c r="I537" s="20">
        <v>43.674072000000002</v>
      </c>
      <c r="J537" s="24">
        <v>0.13</v>
      </c>
      <c r="K537" s="22"/>
      <c r="L537" s="20">
        <v>42.289572</v>
      </c>
      <c r="M537" s="19">
        <v>-1.3845000000000027</v>
      </c>
      <c r="N537" s="18">
        <v>-3.1700730813467602E-2</v>
      </c>
    </row>
    <row r="538" spans="1:14" s="2" customFormat="1" ht="13.2" outlineLevel="1" x14ac:dyDescent="0.25">
      <c r="A538" s="1" t="s">
        <v>152</v>
      </c>
      <c r="B538" s="11" t="s">
        <v>5</v>
      </c>
      <c r="C538" s="1"/>
      <c r="D538" s="1"/>
      <c r="E538" s="33" t="s">
        <v>4</v>
      </c>
      <c r="F538" s="209"/>
      <c r="G538" s="24"/>
      <c r="H538" s="23"/>
      <c r="I538" s="20">
        <v>379.62847200000004</v>
      </c>
      <c r="J538" s="24"/>
      <c r="K538" s="22"/>
      <c r="L538" s="20">
        <v>367.59397200000001</v>
      </c>
      <c r="M538" s="19">
        <v>-12.034500000000037</v>
      </c>
      <c r="N538" s="18">
        <v>-3.1700730813467637E-2</v>
      </c>
    </row>
    <row r="539" spans="1:14" s="2" customFormat="1" ht="13.2" outlineLevel="1" x14ac:dyDescent="0.25">
      <c r="A539" s="1" t="s">
        <v>152</v>
      </c>
      <c r="B539" s="11" t="s">
        <v>0</v>
      </c>
      <c r="C539" s="1"/>
      <c r="D539" s="1"/>
      <c r="E539" s="26" t="s">
        <v>3</v>
      </c>
      <c r="F539" s="25"/>
      <c r="G539" s="24">
        <v>-0.08</v>
      </c>
      <c r="H539" s="23"/>
      <c r="I539" s="20">
        <v>-26.876352000000001</v>
      </c>
      <c r="J539" s="22">
        <v>-0.08</v>
      </c>
      <c r="K539" s="21"/>
      <c r="L539" s="20">
        <v>-26.024352</v>
      </c>
      <c r="M539" s="19">
        <v>0.85200000000000031</v>
      </c>
      <c r="N539" s="18">
        <v>-3.1700730813467554E-2</v>
      </c>
    </row>
    <row r="540" spans="1:14" s="2" customFormat="1" ht="13.8" outlineLevel="1" thickBot="1" x14ac:dyDescent="0.3">
      <c r="A540" s="1" t="s">
        <v>152</v>
      </c>
      <c r="B540" s="11" t="s">
        <v>2</v>
      </c>
      <c r="C540" s="1"/>
      <c r="D540" s="1"/>
      <c r="E540" s="310" t="s">
        <v>1</v>
      </c>
      <c r="F540" s="310"/>
      <c r="G540" s="17"/>
      <c r="H540" s="16"/>
      <c r="I540" s="14">
        <v>352.75212000000005</v>
      </c>
      <c r="J540" s="15"/>
      <c r="K540" s="15"/>
      <c r="L540" s="14">
        <v>341.56961999999999</v>
      </c>
      <c r="M540" s="13">
        <v>-11.182500000000061</v>
      </c>
      <c r="N540" s="12">
        <v>-3.1700730813467713E-2</v>
      </c>
    </row>
    <row r="541" spans="1:14" s="2" customFormat="1" ht="13.8" outlineLevel="1" thickBot="1" x14ac:dyDescent="0.3">
      <c r="A541" s="1" t="s">
        <v>152</v>
      </c>
      <c r="B541" s="11" t="s">
        <v>0</v>
      </c>
      <c r="C541" s="1"/>
      <c r="D541" s="1"/>
      <c r="E541" s="10"/>
      <c r="F541" s="9"/>
      <c r="G541" s="7"/>
      <c r="H541" s="8"/>
      <c r="I541" s="5"/>
      <c r="J541" s="7"/>
      <c r="K541" s="6"/>
      <c r="L541" s="5"/>
      <c r="M541" s="4"/>
      <c r="N541" s="3"/>
    </row>
    <row r="544" spans="1:14" x14ac:dyDescent="0.3">
      <c r="E544" s="165" t="s">
        <v>71</v>
      </c>
      <c r="F544" s="301" t="s">
        <v>151</v>
      </c>
      <c r="G544" s="301"/>
      <c r="H544" s="301"/>
      <c r="I544" s="301"/>
      <c r="J544" s="301"/>
      <c r="K544" s="301"/>
      <c r="L544" s="205" t="s">
        <v>169</v>
      </c>
      <c r="M544" s="205"/>
      <c r="N544" s="205"/>
    </row>
    <row r="545" spans="1:14" x14ac:dyDescent="0.3">
      <c r="E545" s="165" t="s">
        <v>70</v>
      </c>
      <c r="F545" s="302" t="s">
        <v>8</v>
      </c>
      <c r="G545" s="303"/>
      <c r="H545" s="304"/>
      <c r="I545" s="208"/>
      <c r="J545" s="208"/>
      <c r="K545" s="205"/>
      <c r="L545" s="205"/>
      <c r="M545" s="205"/>
      <c r="N545" s="205"/>
    </row>
    <row r="546" spans="1:14" ht="15.6" x14ac:dyDescent="0.3">
      <c r="E546" s="165" t="s">
        <v>68</v>
      </c>
      <c r="F546" s="168">
        <v>300</v>
      </c>
      <c r="G546" s="170" t="s">
        <v>67</v>
      </c>
      <c r="H546" s="160"/>
      <c r="I546" s="205"/>
      <c r="J546" s="205"/>
      <c r="K546" s="207"/>
      <c r="L546" s="207"/>
      <c r="M546" s="207"/>
      <c r="N546" s="207"/>
    </row>
    <row r="547" spans="1:14" ht="15.6" x14ac:dyDescent="0.3">
      <c r="E547" s="165" t="s">
        <v>66</v>
      </c>
      <c r="F547" s="168">
        <v>0</v>
      </c>
      <c r="G547" s="167" t="s">
        <v>65</v>
      </c>
      <c r="H547" s="166"/>
      <c r="I547" s="206"/>
      <c r="J547" s="206"/>
      <c r="K547" s="206"/>
      <c r="L547" s="205"/>
      <c r="M547" s="205"/>
      <c r="N547" s="205"/>
    </row>
    <row r="548" spans="1:14" x14ac:dyDescent="0.3">
      <c r="E548" s="165" t="s">
        <v>64</v>
      </c>
      <c r="F548" s="164">
        <v>1.036</v>
      </c>
      <c r="G548" s="205"/>
      <c r="H548" s="205"/>
      <c r="I548" s="205"/>
      <c r="J548" s="205"/>
      <c r="K548" s="205"/>
      <c r="L548" s="205"/>
      <c r="M548" s="205"/>
      <c r="N548" s="205"/>
    </row>
    <row r="549" spans="1:14" x14ac:dyDescent="0.3">
      <c r="E549" s="165" t="s">
        <v>63</v>
      </c>
      <c r="F549" s="164">
        <v>1.036</v>
      </c>
      <c r="G549" s="205"/>
      <c r="H549" s="205"/>
      <c r="I549" s="205"/>
      <c r="J549" s="205"/>
      <c r="K549" s="205"/>
      <c r="L549" s="205"/>
      <c r="M549" s="205"/>
      <c r="N549" s="205"/>
    </row>
    <row r="550" spans="1:14" x14ac:dyDescent="0.3">
      <c r="E550" s="160"/>
      <c r="F550" s="205"/>
      <c r="G550" s="205"/>
      <c r="H550" s="205"/>
      <c r="I550" s="205"/>
      <c r="J550" s="205"/>
      <c r="K550" s="205"/>
      <c r="L550" s="205"/>
      <c r="M550" s="205"/>
      <c r="N550" s="205"/>
    </row>
    <row r="551" spans="1:14" x14ac:dyDescent="0.3">
      <c r="E551" s="160"/>
      <c r="F551" s="163"/>
      <c r="G551" s="330" t="s">
        <v>62</v>
      </c>
      <c r="H551" s="336"/>
      <c r="I551" s="331"/>
      <c r="J551" s="330" t="s">
        <v>61</v>
      </c>
      <c r="K551" s="336"/>
      <c r="L551" s="331"/>
      <c r="M551" s="330" t="s">
        <v>60</v>
      </c>
      <c r="N551" s="331"/>
    </row>
    <row r="552" spans="1:14" x14ac:dyDescent="0.3">
      <c r="E552" s="160"/>
      <c r="F552" s="324"/>
      <c r="G552" s="204" t="s">
        <v>59</v>
      </c>
      <c r="H552" s="204" t="s">
        <v>58</v>
      </c>
      <c r="I552" s="202" t="s">
        <v>57</v>
      </c>
      <c r="J552" s="204" t="s">
        <v>59</v>
      </c>
      <c r="K552" s="203" t="s">
        <v>58</v>
      </c>
      <c r="L552" s="202" t="s">
        <v>57</v>
      </c>
      <c r="M552" s="332" t="s">
        <v>56</v>
      </c>
      <c r="N552" s="334" t="s">
        <v>55</v>
      </c>
    </row>
    <row r="553" spans="1:14" x14ac:dyDescent="0.3">
      <c r="E553" s="160"/>
      <c r="F553" s="324"/>
      <c r="G553" s="201" t="s">
        <v>54</v>
      </c>
      <c r="H553" s="201"/>
      <c r="I553" s="200" t="s">
        <v>54</v>
      </c>
      <c r="J553" s="201" t="s">
        <v>54</v>
      </c>
      <c r="K553" s="200"/>
      <c r="L553" s="200" t="s">
        <v>54</v>
      </c>
      <c r="M553" s="333"/>
      <c r="N553" s="335"/>
    </row>
    <row r="554" spans="1:14" x14ac:dyDescent="0.3">
      <c r="A554" s="1" t="s">
        <v>151</v>
      </c>
      <c r="D554" s="1" t="s">
        <v>83</v>
      </c>
      <c r="E554" s="199" t="s">
        <v>52</v>
      </c>
      <c r="F554" s="198"/>
      <c r="G554" s="155">
        <v>9.08</v>
      </c>
      <c r="H554" s="154">
        <v>1</v>
      </c>
      <c r="I554" s="151">
        <v>9.08</v>
      </c>
      <c r="J554" s="153">
        <v>9.16</v>
      </c>
      <c r="K554" s="152">
        <v>1</v>
      </c>
      <c r="L554" s="151">
        <v>9.16</v>
      </c>
      <c r="M554" s="150">
        <v>8.0000000000000071E-2</v>
      </c>
      <c r="N554" s="149">
        <v>8.8105726872246774E-3</v>
      </c>
    </row>
    <row r="555" spans="1:14" x14ac:dyDescent="0.3">
      <c r="A555" s="1" t="s">
        <v>151</v>
      </c>
      <c r="D555" s="1" t="s">
        <v>82</v>
      </c>
      <c r="E555" s="197" t="s">
        <v>50</v>
      </c>
      <c r="F555" s="181"/>
      <c r="G555" s="105">
        <v>1.6500000000000001E-2</v>
      </c>
      <c r="H555" s="72">
        <v>300</v>
      </c>
      <c r="I555" s="108">
        <v>4.95</v>
      </c>
      <c r="J555" s="102">
        <v>1.66E-2</v>
      </c>
      <c r="K555" s="145">
        <v>300</v>
      </c>
      <c r="L555" s="108">
        <v>4.9800000000000004</v>
      </c>
      <c r="M555" s="70">
        <v>3.0000000000000249E-2</v>
      </c>
      <c r="N555" s="99">
        <v>6.0606060606061109E-3</v>
      </c>
    </row>
    <row r="556" spans="1:14" x14ac:dyDescent="0.3">
      <c r="A556" s="1" t="s">
        <v>151</v>
      </c>
      <c r="D556" s="1" t="s">
        <v>81</v>
      </c>
      <c r="E556" s="197" t="s">
        <v>48</v>
      </c>
      <c r="F556" s="181"/>
      <c r="G556" s="148">
        <v>0.34</v>
      </c>
      <c r="H556" s="72">
        <v>1</v>
      </c>
      <c r="I556" s="108">
        <v>0.34</v>
      </c>
      <c r="J556" s="147">
        <v>0.26</v>
      </c>
      <c r="K556" s="145">
        <v>1</v>
      </c>
      <c r="L556" s="108">
        <v>0.26</v>
      </c>
      <c r="M556" s="70">
        <v>-8.0000000000000016E-2</v>
      </c>
      <c r="N556" s="99">
        <v>-0.23529411764705885</v>
      </c>
    </row>
    <row r="557" spans="1:14" x14ac:dyDescent="0.3">
      <c r="A557" s="1" t="s">
        <v>151</v>
      </c>
      <c r="D557" s="1" t="s">
        <v>80</v>
      </c>
      <c r="E557" s="196" t="s">
        <v>46</v>
      </c>
      <c r="F557" s="181"/>
      <c r="G557" s="105">
        <v>5.0000000000000001E-4</v>
      </c>
      <c r="H557" s="72">
        <v>300</v>
      </c>
      <c r="I557" s="108">
        <v>0.15</v>
      </c>
      <c r="J557" s="102">
        <v>4.0000000000000002E-4</v>
      </c>
      <c r="K557" s="145">
        <v>300</v>
      </c>
      <c r="L557" s="108">
        <v>0.12000000000000001</v>
      </c>
      <c r="M557" s="70">
        <v>-2.9999999999999985E-2</v>
      </c>
      <c r="N557" s="99">
        <v>-0.1999999999999999</v>
      </c>
    </row>
    <row r="558" spans="1:14" x14ac:dyDescent="0.3">
      <c r="A558" s="1" t="s">
        <v>151</v>
      </c>
      <c r="B558" s="144" t="s">
        <v>45</v>
      </c>
      <c r="C558" s="1">
        <v>11</v>
      </c>
      <c r="E558" s="143" t="s">
        <v>44</v>
      </c>
      <c r="F558" s="191"/>
      <c r="G558" s="142"/>
      <c r="H558" s="122"/>
      <c r="I558" s="140">
        <v>14.520000000000001</v>
      </c>
      <c r="J558" s="141"/>
      <c r="K558" s="128"/>
      <c r="L558" s="140">
        <v>14.52</v>
      </c>
      <c r="M558" s="118">
        <v>0</v>
      </c>
      <c r="N558" s="117">
        <v>0</v>
      </c>
    </row>
    <row r="559" spans="1:14" x14ac:dyDescent="0.3">
      <c r="A559" s="1" t="s">
        <v>151</v>
      </c>
      <c r="B559" s="11"/>
      <c r="E559" s="137" t="s">
        <v>43</v>
      </c>
      <c r="F559" s="181"/>
      <c r="G559" s="105">
        <v>0.1038</v>
      </c>
      <c r="H559" s="107">
        <v>10.800000000000011</v>
      </c>
      <c r="I559" s="139">
        <v>1.1210400000000011</v>
      </c>
      <c r="J559" s="102">
        <v>0.1038</v>
      </c>
      <c r="K559" s="107">
        <v>10.800000000000011</v>
      </c>
      <c r="L559" s="108">
        <v>1.1210400000000011</v>
      </c>
      <c r="M559" s="70">
        <v>0</v>
      </c>
      <c r="N559" s="99">
        <v>0</v>
      </c>
    </row>
    <row r="560" spans="1:14" x14ac:dyDescent="0.3">
      <c r="A560" s="1" t="s">
        <v>151</v>
      </c>
      <c r="B560" s="11"/>
      <c r="D560" s="1" t="s">
        <v>79</v>
      </c>
      <c r="E560" s="137" t="s">
        <v>41</v>
      </c>
      <c r="F560" s="181"/>
      <c r="G560" s="105">
        <v>-7.5000000000000002E-4</v>
      </c>
      <c r="H560" s="101">
        <v>300</v>
      </c>
      <c r="I560" s="108">
        <v>-0.22500000000000001</v>
      </c>
      <c r="J560" s="138">
        <v>-1.14E-3</v>
      </c>
      <c r="K560" s="101">
        <v>300</v>
      </c>
      <c r="L560" s="108">
        <v>-0.34199999999999997</v>
      </c>
      <c r="M560" s="70">
        <v>-0.11699999999999997</v>
      </c>
      <c r="N560" s="99">
        <v>0.5199999999999998</v>
      </c>
    </row>
    <row r="561" spans="1:14" x14ac:dyDescent="0.3">
      <c r="A561" s="1" t="s">
        <v>151</v>
      </c>
      <c r="B561" s="11"/>
      <c r="D561" s="1" t="s">
        <v>78</v>
      </c>
      <c r="E561" s="137" t="s">
        <v>39</v>
      </c>
      <c r="F561" s="181"/>
      <c r="G561" s="105">
        <v>-5.0000000000000001E-4</v>
      </c>
      <c r="H561" s="101">
        <v>300</v>
      </c>
      <c r="I561" s="108">
        <v>-0.15</v>
      </c>
      <c r="J561" s="102">
        <v>1.1999999999999999E-3</v>
      </c>
      <c r="K561" s="101">
        <v>300</v>
      </c>
      <c r="L561" s="108">
        <v>0.36</v>
      </c>
      <c r="M561" s="70">
        <v>0.51</v>
      </c>
      <c r="N561" s="99">
        <v>-3.4000000000000004</v>
      </c>
    </row>
    <row r="562" spans="1:14" x14ac:dyDescent="0.3">
      <c r="A562" s="1" t="s">
        <v>151</v>
      </c>
      <c r="B562" s="11"/>
      <c r="D562" s="1" t="s">
        <v>77</v>
      </c>
      <c r="E562" s="132" t="s">
        <v>37</v>
      </c>
      <c r="F562" s="181"/>
      <c r="G562" s="105">
        <v>2.0000000000000001E-4</v>
      </c>
      <c r="H562" s="101">
        <v>300</v>
      </c>
      <c r="I562" s="108">
        <v>6.0000000000000005E-2</v>
      </c>
      <c r="J562" s="102">
        <v>2.0000000000000001E-4</v>
      </c>
      <c r="K562" s="101">
        <v>300</v>
      </c>
      <c r="L562" s="108">
        <v>6.0000000000000005E-2</v>
      </c>
      <c r="M562" s="70">
        <v>0</v>
      </c>
      <c r="N562" s="99">
        <v>0</v>
      </c>
    </row>
    <row r="563" spans="1:14" ht="26.4" x14ac:dyDescent="0.3">
      <c r="A563" s="1" t="s">
        <v>151</v>
      </c>
      <c r="B563" s="11"/>
      <c r="E563" s="131" t="s">
        <v>36</v>
      </c>
      <c r="F563" s="181"/>
      <c r="G563" s="130">
        <v>0.56999999999999995</v>
      </c>
      <c r="H563" s="72"/>
      <c r="I563" s="108">
        <v>0</v>
      </c>
      <c r="J563" s="195">
        <v>0.56999999999999995</v>
      </c>
      <c r="K563" s="72"/>
      <c r="L563" s="108">
        <v>0</v>
      </c>
      <c r="M563" s="70">
        <v>0</v>
      </c>
      <c r="N563" s="99" t="s">
        <v>169</v>
      </c>
    </row>
    <row r="564" spans="1:14" x14ac:dyDescent="0.3">
      <c r="A564" s="1" t="s">
        <v>151</v>
      </c>
      <c r="B564" s="11" t="s">
        <v>35</v>
      </c>
      <c r="C564" s="1">
        <v>11</v>
      </c>
      <c r="E564" s="125" t="s">
        <v>34</v>
      </c>
      <c r="F564" s="194"/>
      <c r="G564" s="123"/>
      <c r="H564" s="122"/>
      <c r="I564" s="119">
        <v>15.326040000000003</v>
      </c>
      <c r="J564" s="121"/>
      <c r="K564" s="128"/>
      <c r="L564" s="119">
        <v>15.71904</v>
      </c>
      <c r="M564" s="118">
        <v>0.39299999999999713</v>
      </c>
      <c r="N564" s="117">
        <v>2.5642631756148167E-2</v>
      </c>
    </row>
    <row r="565" spans="1:14" x14ac:dyDescent="0.3">
      <c r="A565" s="1" t="s">
        <v>151</v>
      </c>
      <c r="B565" s="11"/>
      <c r="D565" s="1" t="s">
        <v>76</v>
      </c>
      <c r="E565" s="193" t="s">
        <v>32</v>
      </c>
      <c r="F565" s="181"/>
      <c r="G565" s="105">
        <v>7.1000000000000004E-3</v>
      </c>
      <c r="H565" s="107">
        <v>300</v>
      </c>
      <c r="I565" s="108">
        <v>2.1300000000000003</v>
      </c>
      <c r="J565" s="102">
        <v>7.1000000000000004E-3</v>
      </c>
      <c r="K565" s="107">
        <v>300</v>
      </c>
      <c r="L565" s="108">
        <v>2.1300000000000003</v>
      </c>
      <c r="M565" s="70">
        <v>0</v>
      </c>
      <c r="N565" s="99">
        <v>0</v>
      </c>
    </row>
    <row r="566" spans="1:14" x14ac:dyDescent="0.3">
      <c r="A566" s="1" t="s">
        <v>151</v>
      </c>
      <c r="B566" s="11"/>
      <c r="D566" s="1" t="s">
        <v>75</v>
      </c>
      <c r="E566" s="192" t="s">
        <v>30</v>
      </c>
      <c r="F566" s="181"/>
      <c r="G566" s="105">
        <v>6.4000000000000003E-3</v>
      </c>
      <c r="H566" s="107">
        <v>300</v>
      </c>
      <c r="I566" s="108">
        <v>1.9200000000000002</v>
      </c>
      <c r="J566" s="102">
        <v>6.4999999999999997E-3</v>
      </c>
      <c r="K566" s="107">
        <v>300</v>
      </c>
      <c r="L566" s="108">
        <v>1.95</v>
      </c>
      <c r="M566" s="70">
        <v>2.9999999999999805E-2</v>
      </c>
      <c r="N566" s="99">
        <v>1.5624999999999898E-2</v>
      </c>
    </row>
    <row r="567" spans="1:14" x14ac:dyDescent="0.3">
      <c r="A567" s="1" t="s">
        <v>151</v>
      </c>
      <c r="B567" s="11" t="s">
        <v>29</v>
      </c>
      <c r="C567" s="1">
        <v>11</v>
      </c>
      <c r="E567" s="125" t="s">
        <v>28</v>
      </c>
      <c r="F567" s="191"/>
      <c r="G567" s="123"/>
      <c r="H567" s="122"/>
      <c r="I567" s="119">
        <v>19.376040000000003</v>
      </c>
      <c r="J567" s="121"/>
      <c r="K567" s="120"/>
      <c r="L567" s="119">
        <v>19.799039999999998</v>
      </c>
      <c r="M567" s="118">
        <v>0.42299999999999471</v>
      </c>
      <c r="N567" s="117">
        <v>2.1831086228145412E-2</v>
      </c>
    </row>
    <row r="568" spans="1:14" x14ac:dyDescent="0.3">
      <c r="A568" s="1" t="s">
        <v>151</v>
      </c>
      <c r="B568" s="11"/>
      <c r="E568" s="183" t="s">
        <v>27</v>
      </c>
      <c r="F568" s="181"/>
      <c r="G568" s="105">
        <v>3.5999999999999999E-3</v>
      </c>
      <c r="H568" s="107">
        <v>310.8</v>
      </c>
      <c r="I568" s="108">
        <v>1.1188800000000001</v>
      </c>
      <c r="J568" s="102">
        <v>3.5999999999999999E-3</v>
      </c>
      <c r="K568" s="107">
        <v>310.8</v>
      </c>
      <c r="L568" s="100">
        <v>1.1188800000000001</v>
      </c>
      <c r="M568" s="70">
        <v>0</v>
      </c>
      <c r="N568" s="99">
        <v>0</v>
      </c>
    </row>
    <row r="569" spans="1:14" x14ac:dyDescent="0.3">
      <c r="A569" s="1" t="s">
        <v>151</v>
      </c>
      <c r="B569" s="11"/>
      <c r="E569" s="183" t="s">
        <v>26</v>
      </c>
      <c r="F569" s="181"/>
      <c r="G569" s="105">
        <v>2.9999999999999997E-4</v>
      </c>
      <c r="H569" s="107">
        <v>310.8</v>
      </c>
      <c r="I569" s="108">
        <v>9.323999999999999E-2</v>
      </c>
      <c r="J569" s="102">
        <v>2.9999999999999997E-4</v>
      </c>
      <c r="K569" s="107">
        <v>310.8</v>
      </c>
      <c r="L569" s="100">
        <v>9.323999999999999E-2</v>
      </c>
      <c r="M569" s="70">
        <v>0</v>
      </c>
      <c r="N569" s="99">
        <v>0</v>
      </c>
    </row>
    <row r="570" spans="1:14" x14ac:dyDescent="0.3">
      <c r="A570" s="1" t="s">
        <v>151</v>
      </c>
      <c r="B570" s="11"/>
      <c r="E570" s="184" t="s">
        <v>25</v>
      </c>
      <c r="F570" s="181"/>
      <c r="G570" s="190"/>
      <c r="H570" s="188"/>
      <c r="I570" s="187"/>
      <c r="J570" s="189"/>
      <c r="K570" s="188"/>
      <c r="L570" s="187"/>
      <c r="M570" s="186"/>
      <c r="N570" s="185"/>
    </row>
    <row r="571" spans="1:14" x14ac:dyDescent="0.3">
      <c r="A571" s="1" t="s">
        <v>151</v>
      </c>
      <c r="B571" s="11"/>
      <c r="E571" s="184" t="s">
        <v>24</v>
      </c>
      <c r="F571" s="181"/>
      <c r="G571" s="105">
        <v>7.0000000000000001E-3</v>
      </c>
      <c r="H571" s="101">
        <v>300</v>
      </c>
      <c r="I571" s="100">
        <v>2.1</v>
      </c>
      <c r="J571" s="102">
        <v>0</v>
      </c>
      <c r="K571" s="101">
        <v>300</v>
      </c>
      <c r="L571" s="100">
        <v>0</v>
      </c>
      <c r="M571" s="70">
        <v>-2.1</v>
      </c>
      <c r="N571" s="99">
        <v>-1</v>
      </c>
    </row>
    <row r="572" spans="1:14" x14ac:dyDescent="0.3">
      <c r="A572" s="1" t="s">
        <v>151</v>
      </c>
      <c r="B572" s="11"/>
      <c r="E572" s="183"/>
      <c r="F572" s="181"/>
      <c r="G572" s="105"/>
      <c r="H572" s="101"/>
      <c r="I572" s="100"/>
      <c r="J572" s="102"/>
      <c r="K572" s="101"/>
      <c r="L572" s="100"/>
      <c r="M572" s="70">
        <v>0</v>
      </c>
      <c r="N572" s="99" t="s">
        <v>169</v>
      </c>
    </row>
    <row r="573" spans="1:14" outlineLevel="1" x14ac:dyDescent="0.3">
      <c r="A573" s="1" t="s">
        <v>151</v>
      </c>
      <c r="B573" s="11" t="s">
        <v>12</v>
      </c>
      <c r="E573" s="104" t="s">
        <v>23</v>
      </c>
      <c r="F573" s="181"/>
      <c r="G573" s="105">
        <v>6.5000000000000002E-2</v>
      </c>
      <c r="H573" s="101">
        <v>195</v>
      </c>
      <c r="I573" s="100">
        <v>12.675000000000001</v>
      </c>
      <c r="J573" s="102">
        <v>6.5000000000000002E-2</v>
      </c>
      <c r="K573" s="101">
        <v>195</v>
      </c>
      <c r="L573" s="100">
        <v>12.675000000000001</v>
      </c>
      <c r="M573" s="70">
        <v>0</v>
      </c>
      <c r="N573" s="99">
        <v>0</v>
      </c>
    </row>
    <row r="574" spans="1:14" outlineLevel="1" x14ac:dyDescent="0.3">
      <c r="A574" s="1" t="s">
        <v>151</v>
      </c>
      <c r="B574" s="11" t="s">
        <v>12</v>
      </c>
      <c r="E574" s="104" t="s">
        <v>22</v>
      </c>
      <c r="F574" s="181"/>
      <c r="G574" s="105">
        <v>9.4E-2</v>
      </c>
      <c r="H574" s="101">
        <v>51.000000000000007</v>
      </c>
      <c r="I574" s="100">
        <v>4.7940000000000005</v>
      </c>
      <c r="J574" s="102">
        <v>9.4E-2</v>
      </c>
      <c r="K574" s="101">
        <v>51.000000000000007</v>
      </c>
      <c r="L574" s="100">
        <v>4.7940000000000005</v>
      </c>
      <c r="M574" s="70">
        <v>0</v>
      </c>
      <c r="N574" s="99">
        <v>0</v>
      </c>
    </row>
    <row r="575" spans="1:14" outlineLevel="1" x14ac:dyDescent="0.3">
      <c r="A575" s="1" t="s">
        <v>151</v>
      </c>
      <c r="B575" s="11" t="s">
        <v>12</v>
      </c>
      <c r="E575" s="106" t="s">
        <v>21</v>
      </c>
      <c r="F575" s="181"/>
      <c r="G575" s="105">
        <v>0.13200000000000001</v>
      </c>
      <c r="H575" s="101">
        <v>54</v>
      </c>
      <c r="I575" s="100">
        <v>7.1280000000000001</v>
      </c>
      <c r="J575" s="102">
        <v>0.13200000000000001</v>
      </c>
      <c r="K575" s="101">
        <v>54</v>
      </c>
      <c r="L575" s="100">
        <v>7.1280000000000001</v>
      </c>
      <c r="M575" s="70">
        <v>0</v>
      </c>
      <c r="N575" s="99">
        <v>0</v>
      </c>
    </row>
    <row r="576" spans="1:14" x14ac:dyDescent="0.3">
      <c r="A576" s="1" t="s">
        <v>151</v>
      </c>
      <c r="B576" s="11" t="s">
        <v>8</v>
      </c>
      <c r="E576" s="104" t="s">
        <v>20</v>
      </c>
      <c r="F576" s="181"/>
      <c r="G576" s="103">
        <v>0.1038</v>
      </c>
      <c r="H576" s="101">
        <v>300</v>
      </c>
      <c r="I576" s="100">
        <v>31.14</v>
      </c>
      <c r="J576" s="102">
        <v>0.1038</v>
      </c>
      <c r="K576" s="101">
        <v>300</v>
      </c>
      <c r="L576" s="100">
        <v>31.14</v>
      </c>
      <c r="M576" s="70">
        <v>0</v>
      </c>
      <c r="N576" s="99">
        <v>0</v>
      </c>
    </row>
    <row r="577" spans="1:14" ht="15" outlineLevel="1" thickBot="1" x14ac:dyDescent="0.35">
      <c r="A577" s="1" t="s">
        <v>151</v>
      </c>
      <c r="B577" s="11" t="s">
        <v>0</v>
      </c>
      <c r="E577" s="104" t="s">
        <v>19</v>
      </c>
      <c r="F577" s="181"/>
      <c r="G577" s="105">
        <v>0.1038</v>
      </c>
      <c r="H577" s="101">
        <v>300</v>
      </c>
      <c r="I577" s="100">
        <v>31.14</v>
      </c>
      <c r="J577" s="102">
        <v>0.1038</v>
      </c>
      <c r="K577" s="101">
        <v>300</v>
      </c>
      <c r="L577" s="100">
        <v>31.14</v>
      </c>
      <c r="M577" s="70">
        <v>0</v>
      </c>
      <c r="N577" s="99">
        <v>0</v>
      </c>
    </row>
    <row r="578" spans="1:14" ht="15" thickBot="1" x14ac:dyDescent="0.35">
      <c r="A578" s="1" t="s">
        <v>151</v>
      </c>
      <c r="B578" s="11"/>
      <c r="E578" s="98"/>
      <c r="F578" s="182"/>
      <c r="G578" s="96"/>
      <c r="H578" s="38"/>
      <c r="I578" s="94"/>
      <c r="J578" s="96"/>
      <c r="K578" s="95"/>
      <c r="L578" s="94"/>
      <c r="M578" s="93"/>
      <c r="N578" s="92"/>
    </row>
    <row r="579" spans="1:14" outlineLevel="1" x14ac:dyDescent="0.3">
      <c r="A579" s="1" t="s">
        <v>151</v>
      </c>
      <c r="B579" s="11" t="s">
        <v>12</v>
      </c>
      <c r="E579" s="91" t="s">
        <v>17</v>
      </c>
      <c r="F579" s="181"/>
      <c r="G579" s="85"/>
      <c r="H579" s="90"/>
      <c r="I579" s="88">
        <v>47.285160000000005</v>
      </c>
      <c r="J579" s="89"/>
      <c r="K579" s="89"/>
      <c r="L579" s="88">
        <v>45.608159999999998</v>
      </c>
      <c r="M579" s="87">
        <v>-1.6770000000000067</v>
      </c>
      <c r="N579" s="86">
        <v>-3.5465672528125242E-2</v>
      </c>
    </row>
    <row r="580" spans="1:14" outlineLevel="1" x14ac:dyDescent="0.3">
      <c r="A580" s="1" t="s">
        <v>151</v>
      </c>
      <c r="B580" s="11" t="s">
        <v>12</v>
      </c>
      <c r="E580" s="77" t="s">
        <v>6</v>
      </c>
      <c r="F580" s="181"/>
      <c r="G580" s="85">
        <v>0.13</v>
      </c>
      <c r="H580" s="74"/>
      <c r="I580" s="71">
        <v>6.1470708000000007</v>
      </c>
      <c r="J580" s="73">
        <v>0.13</v>
      </c>
      <c r="K580" s="72"/>
      <c r="L580" s="71">
        <v>5.9290608000000002</v>
      </c>
      <c r="M580" s="70">
        <v>-0.21801000000000048</v>
      </c>
      <c r="N580" s="69">
        <v>-3.5465672528125179E-2</v>
      </c>
    </row>
    <row r="581" spans="1:14" outlineLevel="1" x14ac:dyDescent="0.3">
      <c r="A581" s="1" t="s">
        <v>151</v>
      </c>
      <c r="B581" s="11" t="s">
        <v>12</v>
      </c>
      <c r="E581" s="77" t="s">
        <v>11</v>
      </c>
      <c r="F581" s="181"/>
      <c r="G581" s="75">
        <v>-0.08</v>
      </c>
      <c r="H581" s="74"/>
      <c r="I581" s="71">
        <v>-3.7828128000000003</v>
      </c>
      <c r="J581" s="73">
        <v>-0.08</v>
      </c>
      <c r="K581" s="72"/>
      <c r="L581" s="71">
        <v>-3.6486527999999998</v>
      </c>
      <c r="M581" s="70">
        <v>0.1341600000000005</v>
      </c>
      <c r="N581" s="69">
        <v>-3.5465672528125235E-2</v>
      </c>
    </row>
    <row r="582" spans="1:14" ht="15" outlineLevel="1" thickBot="1" x14ac:dyDescent="0.35">
      <c r="A582" s="1" t="s">
        <v>151</v>
      </c>
      <c r="B582" s="11" t="s">
        <v>14</v>
      </c>
      <c r="E582" s="308" t="s">
        <v>13</v>
      </c>
      <c r="F582" s="309"/>
      <c r="G582" s="68"/>
      <c r="H582" s="67"/>
      <c r="I582" s="14">
        <v>49.649418000000004</v>
      </c>
      <c r="J582" s="66"/>
      <c r="K582" s="66"/>
      <c r="L582" s="65">
        <v>47.888567999999999</v>
      </c>
      <c r="M582" s="64">
        <v>-1.7608500000000049</v>
      </c>
      <c r="N582" s="63">
        <v>-3.54656725281252E-2</v>
      </c>
    </row>
    <row r="583" spans="1:14" outlineLevel="1" x14ac:dyDescent="0.3">
      <c r="A583" s="1" t="s">
        <v>151</v>
      </c>
      <c r="B583" s="11" t="s">
        <v>12</v>
      </c>
      <c r="E583" s="62"/>
      <c r="F583" s="180"/>
      <c r="G583" s="59"/>
      <c r="H583" s="60"/>
      <c r="I583" s="57"/>
      <c r="J583" s="59"/>
      <c r="K583" s="58"/>
      <c r="L583" s="57"/>
      <c r="M583" s="56"/>
      <c r="N583" s="55"/>
    </row>
    <row r="584" spans="1:14" s="2" customFormat="1" ht="13.2" x14ac:dyDescent="0.25">
      <c r="A584" s="1" t="s">
        <v>151</v>
      </c>
      <c r="B584" s="11" t="s">
        <v>74</v>
      </c>
      <c r="C584" s="1">
        <v>11</v>
      </c>
      <c r="D584" s="1"/>
      <c r="E584" s="179" t="s">
        <v>9</v>
      </c>
      <c r="F584" s="173"/>
      <c r="G584" s="85"/>
      <c r="H584" s="90"/>
      <c r="I584" s="88">
        <v>53.828160000000004</v>
      </c>
      <c r="J584" s="89"/>
      <c r="K584" s="89"/>
      <c r="L584" s="88">
        <v>52.151159999999997</v>
      </c>
      <c r="M584" s="87">
        <v>-1.6770000000000067</v>
      </c>
      <c r="N584" s="86">
        <v>-3.1154696723796737E-2</v>
      </c>
    </row>
    <row r="585" spans="1:14" s="2" customFormat="1" ht="13.2" x14ac:dyDescent="0.25">
      <c r="A585" s="1" t="s">
        <v>151</v>
      </c>
      <c r="B585" s="11" t="s">
        <v>8</v>
      </c>
      <c r="C585" s="1"/>
      <c r="D585" s="1"/>
      <c r="E585" s="174" t="s">
        <v>6</v>
      </c>
      <c r="F585" s="173"/>
      <c r="G585" s="85">
        <v>0.13</v>
      </c>
      <c r="H585" s="90"/>
      <c r="I585" s="71">
        <v>6.9976608000000011</v>
      </c>
      <c r="J585" s="85">
        <v>0.13</v>
      </c>
      <c r="K585" s="73"/>
      <c r="L585" s="71">
        <v>6.7796507999999998</v>
      </c>
      <c r="M585" s="70">
        <v>-0.21801000000000137</v>
      </c>
      <c r="N585" s="69">
        <v>-3.1154696723796806E-2</v>
      </c>
    </row>
    <row r="586" spans="1:14" s="2" customFormat="1" ht="13.2" outlineLevel="1" x14ac:dyDescent="0.25">
      <c r="A586" s="1" t="s">
        <v>151</v>
      </c>
      <c r="B586" s="11" t="s">
        <v>73</v>
      </c>
      <c r="C586" s="1">
        <v>11</v>
      </c>
      <c r="D586" s="1"/>
      <c r="E586" s="33" t="s">
        <v>72</v>
      </c>
      <c r="F586" s="178"/>
      <c r="G586" s="176"/>
      <c r="H586" s="177"/>
      <c r="I586" s="14">
        <v>60.825820800000002</v>
      </c>
      <c r="J586" s="176"/>
      <c r="K586" s="175"/>
      <c r="L586" s="14">
        <v>58.930810799999996</v>
      </c>
      <c r="M586" s="13">
        <v>-1.8950100000000081</v>
      </c>
      <c r="N586" s="12">
        <v>-3.1154696723796747E-2</v>
      </c>
    </row>
    <row r="587" spans="1:14" s="2" customFormat="1" ht="13.2" x14ac:dyDescent="0.25">
      <c r="A587" s="1" t="s">
        <v>151</v>
      </c>
      <c r="B587" s="11" t="s">
        <v>8</v>
      </c>
      <c r="C587" s="1"/>
      <c r="D587" s="1"/>
      <c r="E587" s="174" t="s">
        <v>3</v>
      </c>
      <c r="F587" s="173"/>
      <c r="G587" s="85"/>
      <c r="H587" s="90"/>
      <c r="I587" s="71">
        <v>0</v>
      </c>
      <c r="J587" s="73">
        <v>0</v>
      </c>
      <c r="K587" s="72"/>
      <c r="L587" s="71">
        <v>0</v>
      </c>
      <c r="M587" s="70">
        <v>0</v>
      </c>
      <c r="N587" s="69" t="s">
        <v>169</v>
      </c>
    </row>
    <row r="588" spans="1:14" s="2" customFormat="1" ht="13.8" thickBot="1" x14ac:dyDescent="0.3">
      <c r="A588" s="1" t="s">
        <v>151</v>
      </c>
      <c r="B588" s="11" t="s">
        <v>10</v>
      </c>
      <c r="C588" s="1">
        <v>11</v>
      </c>
      <c r="D588" s="1"/>
      <c r="E588" s="310" t="s">
        <v>9</v>
      </c>
      <c r="F588" s="310"/>
      <c r="G588" s="17"/>
      <c r="H588" s="16"/>
      <c r="I588" s="14">
        <v>60.825820800000002</v>
      </c>
      <c r="J588" s="15"/>
      <c r="K588" s="15"/>
      <c r="L588" s="14">
        <v>58.930810799999996</v>
      </c>
      <c r="M588" s="13">
        <v>-1.8950100000000063</v>
      </c>
      <c r="N588" s="12">
        <v>-3.1154696723796716E-2</v>
      </c>
    </row>
    <row r="589" spans="1:14" s="2" customFormat="1" ht="13.8" thickBot="1" x14ac:dyDescent="0.3">
      <c r="A589" s="1" t="s">
        <v>151</v>
      </c>
      <c r="B589" s="11" t="s">
        <v>8</v>
      </c>
      <c r="C589" s="1"/>
      <c r="D589" s="1"/>
      <c r="E589" s="10"/>
      <c r="F589" s="9"/>
      <c r="G589" s="39"/>
      <c r="H589" s="40"/>
      <c r="I589" s="37"/>
      <c r="J589" s="39"/>
      <c r="K589" s="38"/>
      <c r="L589" s="37"/>
      <c r="M589" s="36"/>
      <c r="N589" s="35"/>
    </row>
    <row r="590" spans="1:14" s="2" customFormat="1" ht="13.2" outlineLevel="1" x14ac:dyDescent="0.25">
      <c r="A590" s="1" t="s">
        <v>151</v>
      </c>
      <c r="B590" s="11" t="s">
        <v>7</v>
      </c>
      <c r="C590" s="1"/>
      <c r="D590" s="1"/>
      <c r="E590" s="34" t="s">
        <v>1</v>
      </c>
      <c r="F590" s="25"/>
      <c r="G590" s="24"/>
      <c r="H590" s="23"/>
      <c r="I590" s="29">
        <v>53.828160000000004</v>
      </c>
      <c r="J590" s="30"/>
      <c r="K590" s="30"/>
      <c r="L590" s="29">
        <v>52.151159999999997</v>
      </c>
      <c r="M590" s="28">
        <v>-1.6770000000000067</v>
      </c>
      <c r="N590" s="27">
        <v>-3.1154696723796737E-2</v>
      </c>
    </row>
    <row r="591" spans="1:14" s="2" customFormat="1" ht="13.2" outlineLevel="1" x14ac:dyDescent="0.25">
      <c r="A591" s="1" t="s">
        <v>151</v>
      </c>
      <c r="B591" s="11" t="s">
        <v>0</v>
      </c>
      <c r="C591" s="1"/>
      <c r="D591" s="1"/>
      <c r="E591" s="26" t="s">
        <v>6</v>
      </c>
      <c r="F591" s="25"/>
      <c r="G591" s="24">
        <v>0.13</v>
      </c>
      <c r="H591" s="23"/>
      <c r="I591" s="20">
        <v>6.9976608000000011</v>
      </c>
      <c r="J591" s="24">
        <v>0.13</v>
      </c>
      <c r="K591" s="22"/>
      <c r="L591" s="20">
        <v>6.7796507999999998</v>
      </c>
      <c r="M591" s="19">
        <v>-0.21801000000000137</v>
      </c>
      <c r="N591" s="18">
        <v>-3.1154696723796806E-2</v>
      </c>
    </row>
    <row r="592" spans="1:14" s="2" customFormat="1" ht="13.2" outlineLevel="1" x14ac:dyDescent="0.25">
      <c r="A592" s="1" t="s">
        <v>151</v>
      </c>
      <c r="B592" s="11" t="s">
        <v>5</v>
      </c>
      <c r="C592" s="1"/>
      <c r="D592" s="1"/>
      <c r="E592" s="33" t="s">
        <v>4</v>
      </c>
      <c r="F592" s="25"/>
      <c r="G592" s="24"/>
      <c r="H592" s="23"/>
      <c r="I592" s="20">
        <v>60.825820800000002</v>
      </c>
      <c r="J592" s="24"/>
      <c r="K592" s="22"/>
      <c r="L592" s="20">
        <v>58.930810799999996</v>
      </c>
      <c r="M592" s="19">
        <v>-1.8950100000000081</v>
      </c>
      <c r="N592" s="18">
        <v>-3.1154696723796747E-2</v>
      </c>
    </row>
    <row r="593" spans="1:14" s="2" customFormat="1" ht="13.2" outlineLevel="1" x14ac:dyDescent="0.25">
      <c r="A593" s="1" t="s">
        <v>151</v>
      </c>
      <c r="B593" s="11" t="s">
        <v>0</v>
      </c>
      <c r="C593" s="1"/>
      <c r="D593" s="1"/>
      <c r="E593" s="26" t="s">
        <v>3</v>
      </c>
      <c r="F593" s="25"/>
      <c r="G593" s="24">
        <v>-0.08</v>
      </c>
      <c r="H593" s="23"/>
      <c r="I593" s="20">
        <v>-4.3062528000000002</v>
      </c>
      <c r="J593" s="22">
        <v>-0.08</v>
      </c>
      <c r="K593" s="21"/>
      <c r="L593" s="20">
        <v>-4.1720927999999997</v>
      </c>
      <c r="M593" s="19">
        <v>0.1341600000000005</v>
      </c>
      <c r="N593" s="18">
        <v>-3.115469672379673E-2</v>
      </c>
    </row>
    <row r="594" spans="1:14" s="2" customFormat="1" ht="13.8" outlineLevel="1" thickBot="1" x14ac:dyDescent="0.3">
      <c r="A594" s="1" t="s">
        <v>151</v>
      </c>
      <c r="B594" s="11" t="s">
        <v>2</v>
      </c>
      <c r="C594" s="1"/>
      <c r="D594" s="1"/>
      <c r="E594" s="310" t="s">
        <v>1</v>
      </c>
      <c r="F594" s="310"/>
      <c r="G594" s="17"/>
      <c r="H594" s="16"/>
      <c r="I594" s="14">
        <v>56.519568</v>
      </c>
      <c r="J594" s="15"/>
      <c r="K594" s="15"/>
      <c r="L594" s="14">
        <v>54.758717999999995</v>
      </c>
      <c r="M594" s="13">
        <v>-1.7608500000000049</v>
      </c>
      <c r="N594" s="12">
        <v>-3.1154696723796702E-2</v>
      </c>
    </row>
    <row r="595" spans="1:14" s="2" customFormat="1" ht="13.8" outlineLevel="1" thickBot="1" x14ac:dyDescent="0.3">
      <c r="A595" s="1" t="s">
        <v>151</v>
      </c>
      <c r="B595" s="11" t="s">
        <v>0</v>
      </c>
      <c r="C595" s="1"/>
      <c r="D595" s="1"/>
      <c r="E595" s="10"/>
      <c r="F595" s="9"/>
      <c r="G595" s="7"/>
      <c r="H595" s="8"/>
      <c r="I595" s="5"/>
      <c r="J595" s="7"/>
      <c r="K595" s="6"/>
      <c r="L595" s="5"/>
      <c r="M595" s="4"/>
      <c r="N595" s="3"/>
    </row>
    <row r="596" spans="1:14" x14ac:dyDescent="0.3">
      <c r="A596"/>
      <c r="B596"/>
      <c r="C596"/>
      <c r="D596"/>
    </row>
    <row r="597" spans="1:14" x14ac:dyDescent="0.3">
      <c r="A597"/>
      <c r="B597"/>
      <c r="C597"/>
      <c r="D597"/>
    </row>
    <row r="598" spans="1:14" x14ac:dyDescent="0.3">
      <c r="A598"/>
      <c r="B598"/>
      <c r="C598"/>
      <c r="D598"/>
    </row>
    <row r="599" spans="1:14" x14ac:dyDescent="0.3">
      <c r="E599" s="165" t="s">
        <v>71</v>
      </c>
      <c r="F599" s="301" t="s">
        <v>147</v>
      </c>
      <c r="G599" s="301"/>
      <c r="H599" s="301"/>
      <c r="I599" s="301"/>
      <c r="J599" s="301"/>
      <c r="K599" s="301"/>
      <c r="L599" s="160" t="e">
        <v>#REF!</v>
      </c>
      <c r="M599" s="160"/>
      <c r="N599" s="160"/>
    </row>
    <row r="600" spans="1:14" x14ac:dyDescent="0.3">
      <c r="E600" s="165" t="s">
        <v>70</v>
      </c>
      <c r="F600" s="302" t="s">
        <v>0</v>
      </c>
      <c r="G600" s="303"/>
      <c r="H600" s="304"/>
      <c r="I600" s="172" t="s">
        <v>69</v>
      </c>
      <c r="J600" s="171"/>
      <c r="K600" s="160"/>
      <c r="L600" s="160"/>
      <c r="M600" s="160"/>
      <c r="N600" s="160"/>
    </row>
    <row r="601" spans="1:14" x14ac:dyDescent="0.3">
      <c r="E601" s="165" t="s">
        <v>68</v>
      </c>
      <c r="F601" s="168">
        <v>3000000</v>
      </c>
      <c r="G601" s="170" t="s">
        <v>67</v>
      </c>
      <c r="H601" s="160"/>
      <c r="I601" s="160"/>
      <c r="J601" s="160"/>
      <c r="K601" s="169"/>
      <c r="L601" s="169"/>
      <c r="M601" s="169"/>
      <c r="N601" s="169"/>
    </row>
    <row r="602" spans="1:14" x14ac:dyDescent="0.3">
      <c r="E602" s="165" t="s">
        <v>66</v>
      </c>
      <c r="F602" s="168">
        <v>5000</v>
      </c>
      <c r="G602" s="167" t="s">
        <v>65</v>
      </c>
      <c r="H602" s="166"/>
      <c r="I602" s="166"/>
      <c r="J602" s="166"/>
      <c r="K602" s="166"/>
      <c r="L602" s="160"/>
      <c r="M602" s="160"/>
      <c r="N602" s="160"/>
    </row>
    <row r="603" spans="1:14" x14ac:dyDescent="0.3">
      <c r="E603" s="165" t="s">
        <v>64</v>
      </c>
      <c r="F603" s="164">
        <v>1.0145</v>
      </c>
      <c r="G603" s="160"/>
      <c r="H603" s="160"/>
      <c r="I603" s="160"/>
      <c r="J603" s="160"/>
      <c r="K603" s="160"/>
      <c r="L603" s="160"/>
      <c r="M603" s="160"/>
      <c r="N603" s="160"/>
    </row>
    <row r="604" spans="1:14" x14ac:dyDescent="0.3">
      <c r="E604" s="165" t="s">
        <v>63</v>
      </c>
      <c r="F604" s="164">
        <v>1.0145</v>
      </c>
      <c r="G604" s="160"/>
      <c r="H604" s="160"/>
      <c r="I604" s="160"/>
      <c r="J604" s="160"/>
      <c r="K604" s="160"/>
      <c r="L604" s="160"/>
      <c r="M604" s="160"/>
      <c r="N604" s="160"/>
    </row>
    <row r="605" spans="1:14" x14ac:dyDescent="0.3">
      <c r="E605" s="160"/>
      <c r="F605" s="160"/>
      <c r="G605" s="160"/>
      <c r="H605" s="160"/>
      <c r="I605" s="160"/>
      <c r="J605" s="160"/>
      <c r="K605" s="160"/>
      <c r="L605" s="160"/>
      <c r="M605" s="160"/>
      <c r="N605" s="160"/>
    </row>
    <row r="606" spans="1:14" x14ac:dyDescent="0.3">
      <c r="E606" s="160"/>
      <c r="F606" s="163"/>
      <c r="G606" s="305" t="s">
        <v>62</v>
      </c>
      <c r="H606" s="306"/>
      <c r="I606" s="306"/>
      <c r="J606" s="306" t="s">
        <v>61</v>
      </c>
      <c r="K606" s="306"/>
      <c r="L606" s="306"/>
      <c r="M606" s="306" t="s">
        <v>60</v>
      </c>
      <c r="N606" s="307"/>
    </row>
    <row r="607" spans="1:14" x14ac:dyDescent="0.3">
      <c r="E607" s="160"/>
      <c r="F607" s="324"/>
      <c r="G607" s="162" t="s">
        <v>59</v>
      </c>
      <c r="H607" s="161" t="s">
        <v>58</v>
      </c>
      <c r="I607" s="161" t="s">
        <v>57</v>
      </c>
      <c r="J607" s="161" t="s">
        <v>59</v>
      </c>
      <c r="K607" s="161" t="s">
        <v>58</v>
      </c>
      <c r="L607" s="161" t="s">
        <v>57</v>
      </c>
      <c r="M607" s="325" t="s">
        <v>56</v>
      </c>
      <c r="N607" s="327" t="s">
        <v>55</v>
      </c>
    </row>
    <row r="608" spans="1:14" x14ac:dyDescent="0.3">
      <c r="E608" s="160"/>
      <c r="F608" s="324"/>
      <c r="G608" s="159" t="s">
        <v>54</v>
      </c>
      <c r="H608" s="158"/>
      <c r="I608" s="158" t="s">
        <v>54</v>
      </c>
      <c r="J608" s="158" t="s">
        <v>54</v>
      </c>
      <c r="K608" s="158"/>
      <c r="L608" s="158" t="s">
        <v>54</v>
      </c>
      <c r="M608" s="326"/>
      <c r="N608" s="328"/>
    </row>
    <row r="609" spans="1:14" x14ac:dyDescent="0.3">
      <c r="A609" s="1" t="s">
        <v>147</v>
      </c>
      <c r="D609" s="1" t="s">
        <v>53</v>
      </c>
      <c r="E609" s="157" t="s">
        <v>52</v>
      </c>
      <c r="F609" s="156"/>
      <c r="G609" s="155">
        <v>13911.73</v>
      </c>
      <c r="H609" s="154">
        <v>1</v>
      </c>
      <c r="I609" s="151">
        <v>13911.73</v>
      </c>
      <c r="J609" s="153">
        <v>14036.94</v>
      </c>
      <c r="K609" s="152">
        <v>1</v>
      </c>
      <c r="L609" s="151">
        <v>14036.94</v>
      </c>
      <c r="M609" s="150">
        <v>125.21000000000095</v>
      </c>
      <c r="N609" s="149">
        <v>9.0003184363124464E-3</v>
      </c>
    </row>
    <row r="610" spans="1:14" x14ac:dyDescent="0.3">
      <c r="A610" s="1" t="s">
        <v>147</v>
      </c>
      <c r="D610" s="1" t="s">
        <v>51</v>
      </c>
      <c r="E610" s="132" t="s">
        <v>50</v>
      </c>
      <c r="F610" s="76"/>
      <c r="G610" s="105">
        <v>2.9782000000000002</v>
      </c>
      <c r="H610" s="72">
        <v>5000</v>
      </c>
      <c r="I610" s="108">
        <v>14891</v>
      </c>
      <c r="J610" s="102">
        <v>3.0049999999999999</v>
      </c>
      <c r="K610" s="145">
        <v>5000</v>
      </c>
      <c r="L610" s="108">
        <v>15025</v>
      </c>
      <c r="M610" s="70">
        <v>134</v>
      </c>
      <c r="N610" s="99">
        <v>8.9987240615136653E-3</v>
      </c>
    </row>
    <row r="611" spans="1:14" x14ac:dyDescent="0.3">
      <c r="A611" s="1" t="s">
        <v>147</v>
      </c>
      <c r="D611" s="1" t="s">
        <v>49</v>
      </c>
      <c r="E611" s="132" t="s">
        <v>48</v>
      </c>
      <c r="F611" s="76"/>
      <c r="G611" s="148">
        <v>703.18</v>
      </c>
      <c r="H611" s="72">
        <v>1</v>
      </c>
      <c r="I611" s="108">
        <v>703.18</v>
      </c>
      <c r="J611" s="147">
        <v>400.10999999999996</v>
      </c>
      <c r="K611" s="145">
        <v>1</v>
      </c>
      <c r="L611" s="108">
        <v>400.10999999999996</v>
      </c>
      <c r="M611" s="70">
        <v>-303.07</v>
      </c>
      <c r="N611" s="99">
        <v>-0.43099917517563074</v>
      </c>
    </row>
    <row r="612" spans="1:14" x14ac:dyDescent="0.3">
      <c r="A612" s="1" t="s">
        <v>147</v>
      </c>
      <c r="D612" s="1" t="s">
        <v>47</v>
      </c>
      <c r="E612" s="146" t="s">
        <v>46</v>
      </c>
      <c r="F612" s="76"/>
      <c r="G612" s="105">
        <v>0.182</v>
      </c>
      <c r="H612" s="72">
        <v>5000</v>
      </c>
      <c r="I612" s="108">
        <v>910</v>
      </c>
      <c r="J612" s="102">
        <v>0.23769999999999999</v>
      </c>
      <c r="K612" s="145">
        <v>5000</v>
      </c>
      <c r="L612" s="108">
        <v>1188.5</v>
      </c>
      <c r="M612" s="70">
        <v>278.5</v>
      </c>
      <c r="N612" s="99">
        <v>0.30604395604395607</v>
      </c>
    </row>
    <row r="613" spans="1:14" x14ac:dyDescent="0.3">
      <c r="A613" s="1" t="s">
        <v>147</v>
      </c>
      <c r="B613" s="144" t="s">
        <v>45</v>
      </c>
      <c r="C613" s="1">
        <v>14</v>
      </c>
      <c r="E613" s="143" t="s">
        <v>44</v>
      </c>
      <c r="F613" s="124"/>
      <c r="G613" s="142"/>
      <c r="H613" s="122"/>
      <c r="I613" s="140">
        <v>30415.91</v>
      </c>
      <c r="J613" s="141"/>
      <c r="K613" s="128"/>
      <c r="L613" s="140">
        <v>30650.550000000003</v>
      </c>
      <c r="M613" s="118">
        <v>234.64000000000306</v>
      </c>
      <c r="N613" s="117">
        <v>7.7143836893258516E-3</v>
      </c>
    </row>
    <row r="614" spans="1:14" x14ac:dyDescent="0.3">
      <c r="A614" s="1" t="s">
        <v>147</v>
      </c>
      <c r="B614" s="11"/>
      <c r="E614" s="137" t="s">
        <v>43</v>
      </c>
      <c r="F614" s="76"/>
      <c r="G614" s="105">
        <v>0</v>
      </c>
      <c r="H614" s="107">
        <v>0</v>
      </c>
      <c r="I614" s="139">
        <v>0</v>
      </c>
      <c r="J614" s="102">
        <v>0</v>
      </c>
      <c r="K614" s="107">
        <v>0</v>
      </c>
      <c r="L614" s="108">
        <v>0</v>
      </c>
      <c r="M614" s="70">
        <v>0</v>
      </c>
      <c r="N614" s="99" t="s">
        <v>169</v>
      </c>
    </row>
    <row r="615" spans="1:14" x14ac:dyDescent="0.3">
      <c r="A615" s="1" t="s">
        <v>147</v>
      </c>
      <c r="B615" s="11"/>
      <c r="D615" s="1" t="s">
        <v>42</v>
      </c>
      <c r="E615" s="137" t="s">
        <v>41</v>
      </c>
      <c r="F615" s="76"/>
      <c r="G615" s="105">
        <v>-0.40539999999999998</v>
      </c>
      <c r="H615" s="101">
        <v>5000</v>
      </c>
      <c r="I615" s="108">
        <v>-2027</v>
      </c>
      <c r="J615" s="138">
        <v>-0.61539999999999995</v>
      </c>
      <c r="K615" s="101">
        <v>5000</v>
      </c>
      <c r="L615" s="108">
        <v>-3076.9999999999995</v>
      </c>
      <c r="M615" s="70">
        <v>-1049.9999999999995</v>
      </c>
      <c r="N615" s="99">
        <v>0.5180069067587566</v>
      </c>
    </row>
    <row r="616" spans="1:14" x14ac:dyDescent="0.3">
      <c r="A616" s="1" t="s">
        <v>147</v>
      </c>
      <c r="B616" s="11"/>
      <c r="D616" s="1" t="s">
        <v>40</v>
      </c>
      <c r="E616" s="137" t="s">
        <v>39</v>
      </c>
      <c r="F616" s="76"/>
      <c r="G616" s="105">
        <v>0</v>
      </c>
      <c r="H616" s="135">
        <v>3000000</v>
      </c>
      <c r="I616" s="134">
        <v>0</v>
      </c>
      <c r="J616" s="136">
        <v>0</v>
      </c>
      <c r="K616" s="135">
        <v>3000000</v>
      </c>
      <c r="L616" s="134">
        <v>0</v>
      </c>
      <c r="M616" s="42">
        <v>0</v>
      </c>
      <c r="N616" s="133" t="s">
        <v>169</v>
      </c>
    </row>
    <row r="617" spans="1:14" x14ac:dyDescent="0.3">
      <c r="A617" s="1" t="s">
        <v>147</v>
      </c>
      <c r="B617" s="11"/>
      <c r="D617" s="1" t="s">
        <v>38</v>
      </c>
      <c r="E617" s="132" t="s">
        <v>37</v>
      </c>
      <c r="F617" s="76"/>
      <c r="G617" s="105">
        <v>8.3799999999999999E-2</v>
      </c>
      <c r="H617" s="101">
        <v>5000</v>
      </c>
      <c r="I617" s="108">
        <v>419</v>
      </c>
      <c r="J617" s="102">
        <v>8.3799999999999999E-2</v>
      </c>
      <c r="K617" s="101">
        <v>5000</v>
      </c>
      <c r="L617" s="108">
        <v>419</v>
      </c>
      <c r="M617" s="70">
        <v>0</v>
      </c>
      <c r="N617" s="99">
        <v>0</v>
      </c>
    </row>
    <row r="618" spans="1:14" ht="26.4" x14ac:dyDescent="0.3">
      <c r="A618" s="1" t="s">
        <v>147</v>
      </c>
      <c r="B618" s="11"/>
      <c r="E618" s="131" t="s">
        <v>36</v>
      </c>
      <c r="F618" s="76"/>
      <c r="G618" s="130"/>
      <c r="H618" s="72">
        <v>1</v>
      </c>
      <c r="I618" s="108">
        <v>0</v>
      </c>
      <c r="J618" s="102"/>
      <c r="K618" s="72">
        <v>1</v>
      </c>
      <c r="L618" s="108">
        <v>0</v>
      </c>
      <c r="M618" s="70">
        <v>0</v>
      </c>
      <c r="N618" s="99" t="s">
        <v>169</v>
      </c>
    </row>
    <row r="619" spans="1:14" x14ac:dyDescent="0.3">
      <c r="A619" s="1" t="s">
        <v>147</v>
      </c>
      <c r="B619" s="11" t="s">
        <v>35</v>
      </c>
      <c r="C619" s="1">
        <v>14</v>
      </c>
      <c r="E619" s="125" t="s">
        <v>34</v>
      </c>
      <c r="F619" s="129"/>
      <c r="G619" s="123"/>
      <c r="H619" s="122"/>
      <c r="I619" s="119">
        <v>28807.91</v>
      </c>
      <c r="J619" s="121"/>
      <c r="K619" s="128"/>
      <c r="L619" s="119">
        <v>27992.550000000003</v>
      </c>
      <c r="M619" s="118">
        <v>-815.35999999999694</v>
      </c>
      <c r="N619" s="117">
        <v>-2.8303337520840525E-2</v>
      </c>
    </row>
    <row r="620" spans="1:14" x14ac:dyDescent="0.3">
      <c r="A620" s="1" t="s">
        <v>147</v>
      </c>
      <c r="B620" s="11"/>
      <c r="D620" s="1" t="s">
        <v>33</v>
      </c>
      <c r="E620" s="127" t="s">
        <v>32</v>
      </c>
      <c r="F620" s="76"/>
      <c r="G620" s="105">
        <v>2.8210999999999999</v>
      </c>
      <c r="H620" s="107">
        <v>5000</v>
      </c>
      <c r="I620" s="108">
        <v>14105.5</v>
      </c>
      <c r="J620" s="102">
        <v>2.8342999999999998</v>
      </c>
      <c r="K620" s="107">
        <v>5000</v>
      </c>
      <c r="L620" s="108">
        <v>14171.5</v>
      </c>
      <c r="M620" s="70">
        <v>66</v>
      </c>
      <c r="N620" s="99">
        <v>4.6790259118783453E-3</v>
      </c>
    </row>
    <row r="621" spans="1:14" x14ac:dyDescent="0.3">
      <c r="A621" s="1" t="s">
        <v>147</v>
      </c>
      <c r="B621" s="11"/>
      <c r="D621" s="1" t="s">
        <v>31</v>
      </c>
      <c r="E621" s="126" t="s">
        <v>30</v>
      </c>
      <c r="F621" s="76"/>
      <c r="G621" s="105">
        <v>2.6490999999999998</v>
      </c>
      <c r="H621" s="107">
        <v>5000</v>
      </c>
      <c r="I621" s="108">
        <v>13245.499999999998</v>
      </c>
      <c r="J621" s="102">
        <v>2.6934</v>
      </c>
      <c r="K621" s="107">
        <v>5000</v>
      </c>
      <c r="L621" s="108">
        <v>13467</v>
      </c>
      <c r="M621" s="70">
        <v>221.50000000000182</v>
      </c>
      <c r="N621" s="99">
        <v>1.6722660526216591E-2</v>
      </c>
    </row>
    <row r="622" spans="1:14" x14ac:dyDescent="0.3">
      <c r="A622" s="1" t="s">
        <v>147</v>
      </c>
      <c r="B622" s="11" t="s">
        <v>29</v>
      </c>
      <c r="C622" s="1">
        <v>14</v>
      </c>
      <c r="E622" s="125" t="s">
        <v>28</v>
      </c>
      <c r="F622" s="124"/>
      <c r="G622" s="123"/>
      <c r="H622" s="122"/>
      <c r="I622" s="119">
        <v>56158.91</v>
      </c>
      <c r="J622" s="121"/>
      <c r="K622" s="120"/>
      <c r="L622" s="119">
        <v>55631.05</v>
      </c>
      <c r="M622" s="118">
        <v>-527.86000000000058</v>
      </c>
      <c r="N622" s="117">
        <v>-9.3993989555709069E-3</v>
      </c>
    </row>
    <row r="623" spans="1:14" x14ac:dyDescent="0.3">
      <c r="A623" s="1" t="s">
        <v>147</v>
      </c>
      <c r="B623" s="11"/>
      <c r="E623" s="109" t="s">
        <v>27</v>
      </c>
      <c r="F623" s="76"/>
      <c r="G623" s="105">
        <v>3.5999999999999999E-3</v>
      </c>
      <c r="H623" s="107">
        <v>3043500</v>
      </c>
      <c r="I623" s="108">
        <v>10956.6</v>
      </c>
      <c r="J623" s="102">
        <v>3.5999999999999999E-3</v>
      </c>
      <c r="K623" s="107">
        <v>3043500</v>
      </c>
      <c r="L623" s="100">
        <v>10956.6</v>
      </c>
      <c r="M623" s="70">
        <v>0</v>
      </c>
      <c r="N623" s="99">
        <v>0</v>
      </c>
    </row>
    <row r="624" spans="1:14" x14ac:dyDescent="0.3">
      <c r="A624" s="1" t="s">
        <v>147</v>
      </c>
      <c r="B624" s="11"/>
      <c r="E624" s="109" t="s">
        <v>26</v>
      </c>
      <c r="F624" s="76"/>
      <c r="G624" s="105">
        <v>2.9999999999999997E-4</v>
      </c>
      <c r="H624" s="107">
        <v>3043500</v>
      </c>
      <c r="I624" s="108">
        <v>913.05</v>
      </c>
      <c r="J624" s="102">
        <v>2.9999999999999997E-4</v>
      </c>
      <c r="K624" s="107">
        <v>3043500</v>
      </c>
      <c r="L624" s="100">
        <v>913.05</v>
      </c>
      <c r="M624" s="70">
        <v>0</v>
      </c>
      <c r="N624" s="99">
        <v>0</v>
      </c>
    </row>
    <row r="625" spans="1:14" x14ac:dyDescent="0.3">
      <c r="A625" s="1" t="s">
        <v>147</v>
      </c>
      <c r="B625" s="11"/>
      <c r="E625" s="104" t="s">
        <v>25</v>
      </c>
      <c r="F625" s="76"/>
      <c r="G625" s="116"/>
      <c r="H625" s="115">
        <v>1</v>
      </c>
      <c r="I625" s="112">
        <v>0</v>
      </c>
      <c r="J625" s="114"/>
      <c r="K625" s="113">
        <v>1</v>
      </c>
      <c r="L625" s="112">
        <v>0</v>
      </c>
      <c r="M625" s="111">
        <v>0</v>
      </c>
      <c r="N625" s="110" t="s">
        <v>169</v>
      </c>
    </row>
    <row r="626" spans="1:14" x14ac:dyDescent="0.3">
      <c r="A626" s="1" t="s">
        <v>147</v>
      </c>
      <c r="B626" s="11"/>
      <c r="E626" s="104" t="s">
        <v>24</v>
      </c>
      <c r="F626" s="76"/>
      <c r="G626" s="105">
        <v>7.0000000000000001E-3</v>
      </c>
      <c r="H626" s="101">
        <v>3000000</v>
      </c>
      <c r="I626" s="100">
        <v>21000</v>
      </c>
      <c r="J626" s="102">
        <v>0</v>
      </c>
      <c r="K626" s="101">
        <v>3000000</v>
      </c>
      <c r="L626" s="100">
        <v>0</v>
      </c>
      <c r="M626" s="70">
        <v>-21000</v>
      </c>
      <c r="N626" s="99">
        <v>-1</v>
      </c>
    </row>
    <row r="627" spans="1:14" x14ac:dyDescent="0.3">
      <c r="A627" s="1" t="s">
        <v>147</v>
      </c>
      <c r="B627" s="11"/>
      <c r="E627" s="109"/>
      <c r="F627" s="76"/>
      <c r="G627" s="105"/>
      <c r="H627" s="107"/>
      <c r="I627" s="108"/>
      <c r="J627" s="102"/>
      <c r="K627" s="107"/>
      <c r="L627" s="100"/>
      <c r="M627" s="70">
        <v>0</v>
      </c>
      <c r="N627" s="99" t="s">
        <v>169</v>
      </c>
    </row>
    <row r="628" spans="1:14" outlineLevel="1" x14ac:dyDescent="0.3">
      <c r="A628" s="1" t="s">
        <v>147</v>
      </c>
      <c r="B628" s="11" t="s">
        <v>12</v>
      </c>
      <c r="E628" s="104" t="s">
        <v>23</v>
      </c>
      <c r="F628" s="76"/>
      <c r="G628" s="105">
        <v>6.5000000000000002E-2</v>
      </c>
      <c r="H628" s="101">
        <v>1978275</v>
      </c>
      <c r="I628" s="100">
        <v>128587.875</v>
      </c>
      <c r="J628" s="102">
        <v>6.5000000000000002E-2</v>
      </c>
      <c r="K628" s="101">
        <v>1978275</v>
      </c>
      <c r="L628" s="100">
        <v>128587.875</v>
      </c>
      <c r="M628" s="70">
        <v>0</v>
      </c>
      <c r="N628" s="99">
        <v>0</v>
      </c>
    </row>
    <row r="629" spans="1:14" outlineLevel="1" x14ac:dyDescent="0.3">
      <c r="A629" s="1" t="s">
        <v>147</v>
      </c>
      <c r="B629" s="11" t="s">
        <v>12</v>
      </c>
      <c r="E629" s="104" t="s">
        <v>22</v>
      </c>
      <c r="F629" s="76"/>
      <c r="G629" s="105">
        <v>9.4E-2</v>
      </c>
      <c r="H629" s="101">
        <v>517395.00000000006</v>
      </c>
      <c r="I629" s="100">
        <v>48635.130000000005</v>
      </c>
      <c r="J629" s="102">
        <v>9.4E-2</v>
      </c>
      <c r="K629" s="101">
        <v>517395.00000000006</v>
      </c>
      <c r="L629" s="100">
        <v>48635.130000000005</v>
      </c>
      <c r="M629" s="70">
        <v>0</v>
      </c>
      <c r="N629" s="99">
        <v>0</v>
      </c>
    </row>
    <row r="630" spans="1:14" outlineLevel="1" x14ac:dyDescent="0.3">
      <c r="A630" s="1" t="s">
        <v>147</v>
      </c>
      <c r="B630" s="11" t="s">
        <v>12</v>
      </c>
      <c r="E630" s="106" t="s">
        <v>21</v>
      </c>
      <c r="F630" s="76"/>
      <c r="G630" s="105">
        <v>0.13200000000000001</v>
      </c>
      <c r="H630" s="101">
        <v>547830</v>
      </c>
      <c r="I630" s="100">
        <v>72313.56</v>
      </c>
      <c r="J630" s="102">
        <v>0.13200000000000001</v>
      </c>
      <c r="K630" s="101">
        <v>547830</v>
      </c>
      <c r="L630" s="100">
        <v>72313.56</v>
      </c>
      <c r="M630" s="70">
        <v>0</v>
      </c>
      <c r="N630" s="99">
        <v>0</v>
      </c>
    </row>
    <row r="631" spans="1:14" outlineLevel="1" x14ac:dyDescent="0.3">
      <c r="A631" s="1" t="s">
        <v>147</v>
      </c>
      <c r="B631" s="11" t="s">
        <v>8</v>
      </c>
      <c r="E631" s="104" t="s">
        <v>20</v>
      </c>
      <c r="F631" s="76"/>
      <c r="G631" s="105">
        <v>0.1038</v>
      </c>
      <c r="H631" s="101">
        <v>3043500</v>
      </c>
      <c r="I631" s="100">
        <v>315915.3</v>
      </c>
      <c r="J631" s="102">
        <v>0.1038</v>
      </c>
      <c r="K631" s="101">
        <v>3043500</v>
      </c>
      <c r="L631" s="100">
        <v>315915.3</v>
      </c>
      <c r="M631" s="70">
        <v>0</v>
      </c>
      <c r="N631" s="99">
        <v>0</v>
      </c>
    </row>
    <row r="632" spans="1:14" ht="15" thickBot="1" x14ac:dyDescent="0.35">
      <c r="A632" s="1" t="s">
        <v>147</v>
      </c>
      <c r="B632" s="11" t="s">
        <v>0</v>
      </c>
      <c r="E632" s="104" t="s">
        <v>19</v>
      </c>
      <c r="F632" s="76"/>
      <c r="G632" s="103">
        <v>0.1038</v>
      </c>
      <c r="H632" s="101">
        <v>3043500</v>
      </c>
      <c r="I632" s="100">
        <v>315915.3</v>
      </c>
      <c r="J632" s="102">
        <v>0.1038</v>
      </c>
      <c r="K632" s="101">
        <v>3043500</v>
      </c>
      <c r="L632" s="100">
        <v>315915.3</v>
      </c>
      <c r="M632" s="70">
        <v>0</v>
      </c>
      <c r="N632" s="99">
        <v>0</v>
      </c>
    </row>
    <row r="633" spans="1:14" ht="15" thickBot="1" x14ac:dyDescent="0.35">
      <c r="A633" s="1" t="s">
        <v>147</v>
      </c>
      <c r="B633" s="11"/>
      <c r="E633" s="98"/>
      <c r="F633" s="97"/>
      <c r="G633" s="96"/>
      <c r="H633" s="38"/>
      <c r="I633" s="94"/>
      <c r="J633" s="96"/>
      <c r="K633" s="95"/>
      <c r="L633" s="94"/>
      <c r="M633" s="93"/>
      <c r="N633" s="92"/>
    </row>
    <row r="634" spans="1:14" outlineLevel="1" x14ac:dyDescent="0.3">
      <c r="A634" s="1" t="s">
        <v>147</v>
      </c>
      <c r="B634" s="11" t="s">
        <v>18</v>
      </c>
      <c r="E634" s="91" t="s">
        <v>17</v>
      </c>
      <c r="F634" s="76"/>
      <c r="G634" s="85"/>
      <c r="H634" s="90"/>
      <c r="I634" s="88">
        <v>338565.125</v>
      </c>
      <c r="J634" s="89"/>
      <c r="K634" s="89"/>
      <c r="L634" s="88">
        <v>317037.26500000001</v>
      </c>
      <c r="M634" s="87">
        <v>-21527.859999999986</v>
      </c>
      <c r="N634" s="86">
        <v>-6.3585580469931707E-2</v>
      </c>
    </row>
    <row r="635" spans="1:14" outlineLevel="1" x14ac:dyDescent="0.3">
      <c r="A635" s="1" t="s">
        <v>147</v>
      </c>
      <c r="B635" s="11" t="s">
        <v>12</v>
      </c>
      <c r="E635" s="77" t="s">
        <v>6</v>
      </c>
      <c r="F635" s="76"/>
      <c r="G635" s="85">
        <v>0.13</v>
      </c>
      <c r="H635" s="74"/>
      <c r="I635" s="71">
        <v>44013.466250000005</v>
      </c>
      <c r="J635" s="73">
        <v>0.13</v>
      </c>
      <c r="K635" s="72"/>
      <c r="L635" s="71">
        <v>41214.844450000004</v>
      </c>
      <c r="M635" s="70">
        <v>-2798.6218000000008</v>
      </c>
      <c r="N635" s="69">
        <v>-6.3585580469931763E-2</v>
      </c>
    </row>
    <row r="636" spans="1:14" outlineLevel="1" x14ac:dyDescent="0.3">
      <c r="A636" s="1" t="s">
        <v>147</v>
      </c>
      <c r="B636" s="11" t="s">
        <v>16</v>
      </c>
      <c r="E636" s="33" t="s">
        <v>15</v>
      </c>
      <c r="F636" s="84"/>
      <c r="G636" s="83"/>
      <c r="H636" s="16"/>
      <c r="I636" s="80">
        <v>382578.59125</v>
      </c>
      <c r="J636" s="82"/>
      <c r="K636" s="81"/>
      <c r="L636" s="80">
        <v>358252.10944999999</v>
      </c>
      <c r="M636" s="79">
        <v>-24326.481799999987</v>
      </c>
      <c r="N636" s="78">
        <v>-6.3585580469931707E-2</v>
      </c>
    </row>
    <row r="637" spans="1:14" outlineLevel="1" x14ac:dyDescent="0.3">
      <c r="A637" s="1" t="s">
        <v>147</v>
      </c>
      <c r="B637" s="11" t="s">
        <v>12</v>
      </c>
      <c r="E637" s="77" t="s">
        <v>3</v>
      </c>
      <c r="F637" s="76"/>
      <c r="G637" s="75">
        <v>-0.08</v>
      </c>
      <c r="H637" s="74"/>
      <c r="I637" s="71">
        <v>-27085.21</v>
      </c>
      <c r="J637" s="73">
        <v>-0.08</v>
      </c>
      <c r="K637" s="72"/>
      <c r="L637" s="71">
        <v>-25362.981200000002</v>
      </c>
      <c r="M637" s="70">
        <v>1722.2287999999971</v>
      </c>
      <c r="N637" s="69">
        <v>-6.3585580469931638E-2</v>
      </c>
    </row>
    <row r="638" spans="1:14" ht="15" outlineLevel="1" thickBot="1" x14ac:dyDescent="0.35">
      <c r="A638" s="1" t="s">
        <v>147</v>
      </c>
      <c r="B638" s="11" t="s">
        <v>14</v>
      </c>
      <c r="E638" s="308" t="s">
        <v>13</v>
      </c>
      <c r="F638" s="309"/>
      <c r="G638" s="68"/>
      <c r="H638" s="67"/>
      <c r="I638" s="14">
        <v>355493.38124999998</v>
      </c>
      <c r="J638" s="66"/>
      <c r="K638" s="66"/>
      <c r="L638" s="65">
        <v>332889.12825000001</v>
      </c>
      <c r="M638" s="64">
        <v>-22604.252999999968</v>
      </c>
      <c r="N638" s="63">
        <v>-6.3585580469931666E-2</v>
      </c>
    </row>
    <row r="639" spans="1:14" outlineLevel="1" x14ac:dyDescent="0.3">
      <c r="A639" s="1" t="s">
        <v>147</v>
      </c>
      <c r="B639" s="11" t="s">
        <v>12</v>
      </c>
      <c r="E639" s="62"/>
      <c r="F639" s="61"/>
      <c r="G639" s="59"/>
      <c r="H639" s="60"/>
      <c r="I639" s="57"/>
      <c r="J639" s="59"/>
      <c r="K639" s="58"/>
      <c r="L639" s="57"/>
      <c r="M639" s="56"/>
      <c r="N639" s="55"/>
    </row>
    <row r="640" spans="1:14" s="2" customFormat="1" ht="13.2" outlineLevel="1" x14ac:dyDescent="0.25">
      <c r="A640" s="1" t="s">
        <v>147</v>
      </c>
      <c r="B640" s="11" t="s">
        <v>8</v>
      </c>
      <c r="C640" s="1"/>
      <c r="D640" s="1"/>
      <c r="E640" s="54" t="s">
        <v>9</v>
      </c>
      <c r="F640" s="48"/>
      <c r="G640" s="47"/>
      <c r="H640" s="46"/>
      <c r="I640" s="52">
        <v>404943.86</v>
      </c>
      <c r="J640" s="53"/>
      <c r="K640" s="53"/>
      <c r="L640" s="52">
        <v>383415.99999999994</v>
      </c>
      <c r="M640" s="51">
        <v>-21527.860000000044</v>
      </c>
      <c r="N640" s="50">
        <v>-5.3162579128869972E-2</v>
      </c>
    </row>
    <row r="641" spans="1:14" s="2" customFormat="1" ht="13.2" outlineLevel="1" x14ac:dyDescent="0.25">
      <c r="A641" s="1" t="s">
        <v>147</v>
      </c>
      <c r="B641" s="11" t="s">
        <v>8</v>
      </c>
      <c r="C641" s="1"/>
      <c r="D641" s="1"/>
      <c r="E641" s="49" t="s">
        <v>6</v>
      </c>
      <c r="F641" s="48"/>
      <c r="G641" s="47">
        <v>0.13</v>
      </c>
      <c r="H641" s="46"/>
      <c r="I641" s="43">
        <v>52642.701800000003</v>
      </c>
      <c r="J641" s="47">
        <v>0.13</v>
      </c>
      <c r="K641" s="45"/>
      <c r="L641" s="43">
        <v>49844.079999999994</v>
      </c>
      <c r="M641" s="42">
        <v>-2798.6218000000081</v>
      </c>
      <c r="N641" s="41">
        <v>-5.3162579128870013E-2</v>
      </c>
    </row>
    <row r="642" spans="1:14" s="2" customFormat="1" ht="13.2" outlineLevel="1" x14ac:dyDescent="0.25">
      <c r="A642" s="1" t="s">
        <v>147</v>
      </c>
      <c r="B642" s="11" t="s">
        <v>8</v>
      </c>
      <c r="C642" s="1"/>
      <c r="D642" s="1"/>
      <c r="E642" s="49" t="s">
        <v>11</v>
      </c>
      <c r="F642" s="48"/>
      <c r="G642" s="47">
        <v>-0.08</v>
      </c>
      <c r="H642" s="46"/>
      <c r="I642" s="43">
        <v>-32395.5088</v>
      </c>
      <c r="J642" s="45">
        <v>-0.08</v>
      </c>
      <c r="K642" s="44"/>
      <c r="L642" s="43">
        <v>-30673.279999999995</v>
      </c>
      <c r="M642" s="42">
        <v>1722.2288000000044</v>
      </c>
      <c r="N642" s="41">
        <v>-5.3162579128869999E-2</v>
      </c>
    </row>
    <row r="643" spans="1:14" s="2" customFormat="1" ht="13.8" outlineLevel="1" thickBot="1" x14ac:dyDescent="0.3">
      <c r="A643" s="1" t="s">
        <v>147</v>
      </c>
      <c r="B643" s="11" t="s">
        <v>10</v>
      </c>
      <c r="C643" s="1"/>
      <c r="D643" s="1"/>
      <c r="E643" s="310" t="s">
        <v>9</v>
      </c>
      <c r="F643" s="310"/>
      <c r="G643" s="17"/>
      <c r="H643" s="16"/>
      <c r="I643" s="14">
        <v>425191.05299999996</v>
      </c>
      <c r="J643" s="15"/>
      <c r="K643" s="15"/>
      <c r="L643" s="14">
        <v>402586.8</v>
      </c>
      <c r="M643" s="13">
        <v>-22604.252999999968</v>
      </c>
      <c r="N643" s="12">
        <v>-5.3162579128869791E-2</v>
      </c>
    </row>
    <row r="644" spans="1:14" s="2" customFormat="1" ht="13.8" outlineLevel="1" thickBot="1" x14ac:dyDescent="0.3">
      <c r="A644" s="1" t="s">
        <v>147</v>
      </c>
      <c r="B644" s="11" t="s">
        <v>8</v>
      </c>
      <c r="C644" s="1"/>
      <c r="D644" s="1"/>
      <c r="E644" s="10"/>
      <c r="F644" s="9"/>
      <c r="G644" s="39"/>
      <c r="H644" s="40"/>
      <c r="I644" s="37"/>
      <c r="J644" s="39"/>
      <c r="K644" s="38"/>
      <c r="L644" s="37"/>
      <c r="M644" s="36"/>
      <c r="N644" s="35"/>
    </row>
    <row r="645" spans="1:14" s="2" customFormat="1" ht="13.2" x14ac:dyDescent="0.25">
      <c r="A645" s="1" t="s">
        <v>147</v>
      </c>
      <c r="B645" s="11" t="s">
        <v>7</v>
      </c>
      <c r="C645" s="1">
        <v>14</v>
      </c>
      <c r="D645" s="1"/>
      <c r="E645" s="34" t="s">
        <v>1</v>
      </c>
      <c r="F645" s="25"/>
      <c r="G645" s="24"/>
      <c r="H645" s="23"/>
      <c r="I645" s="29">
        <v>404943.86</v>
      </c>
      <c r="J645" s="30"/>
      <c r="K645" s="30"/>
      <c r="L645" s="29">
        <v>383415.99999999994</v>
      </c>
      <c r="M645" s="28">
        <v>-21527.860000000044</v>
      </c>
      <c r="N645" s="27">
        <v>-5.3162579128869972E-2</v>
      </c>
    </row>
    <row r="646" spans="1:14" s="2" customFormat="1" ht="13.2" x14ac:dyDescent="0.25">
      <c r="A646" s="1" t="s">
        <v>147</v>
      </c>
      <c r="B646" s="11" t="s">
        <v>0</v>
      </c>
      <c r="C646" s="1"/>
      <c r="D646" s="1"/>
      <c r="E646" s="26" t="s">
        <v>6</v>
      </c>
      <c r="F646" s="25"/>
      <c r="G646" s="24">
        <v>0.13</v>
      </c>
      <c r="H646" s="23"/>
      <c r="I646" s="20">
        <v>52642.701800000003</v>
      </c>
      <c r="J646" s="24">
        <v>0.13</v>
      </c>
      <c r="K646" s="22"/>
      <c r="L646" s="20">
        <v>49844.079999999994</v>
      </c>
      <c r="M646" s="19">
        <v>-2798.6218000000081</v>
      </c>
      <c r="N646" s="18">
        <v>-5.3162579128870013E-2</v>
      </c>
    </row>
    <row r="647" spans="1:14" s="2" customFormat="1" ht="13.2" outlineLevel="1" x14ac:dyDescent="0.25">
      <c r="A647" s="1" t="s">
        <v>147</v>
      </c>
      <c r="B647" s="11" t="s">
        <v>5</v>
      </c>
      <c r="C647" s="1">
        <v>14</v>
      </c>
      <c r="D647" s="1"/>
      <c r="E647" s="33" t="s">
        <v>4</v>
      </c>
      <c r="F647" s="25"/>
      <c r="G647" s="31"/>
      <c r="H647" s="32"/>
      <c r="I647" s="29">
        <v>457586.56179999997</v>
      </c>
      <c r="J647" s="31"/>
      <c r="K647" s="30"/>
      <c r="L647" s="29">
        <v>433260.07999999996</v>
      </c>
      <c r="M647" s="28">
        <v>-24326.481800000052</v>
      </c>
      <c r="N647" s="27">
        <v>-5.3162579128869979E-2</v>
      </c>
    </row>
    <row r="648" spans="1:14" s="2" customFormat="1" ht="13.2" x14ac:dyDescent="0.25">
      <c r="A648" s="1" t="s">
        <v>147</v>
      </c>
      <c r="B648" s="11" t="s">
        <v>0</v>
      </c>
      <c r="C648" s="1"/>
      <c r="D648" s="1"/>
      <c r="E648" s="26" t="s">
        <v>3</v>
      </c>
      <c r="F648" s="25"/>
      <c r="G648" s="24"/>
      <c r="H648" s="23"/>
      <c r="I648" s="20">
        <v>0</v>
      </c>
      <c r="J648" s="22">
        <v>0</v>
      </c>
      <c r="K648" s="21"/>
      <c r="L648" s="20">
        <v>0</v>
      </c>
      <c r="M648" s="19">
        <v>0</v>
      </c>
      <c r="N648" s="18" t="s">
        <v>169</v>
      </c>
    </row>
    <row r="649" spans="1:14" s="2" customFormat="1" ht="13.8" thickBot="1" x14ac:dyDescent="0.3">
      <c r="A649" s="1" t="s">
        <v>147</v>
      </c>
      <c r="B649" s="11" t="s">
        <v>2</v>
      </c>
      <c r="C649" s="1">
        <v>14</v>
      </c>
      <c r="D649" s="1"/>
      <c r="E649" s="310" t="s">
        <v>1</v>
      </c>
      <c r="F649" s="310"/>
      <c r="G649" s="17"/>
      <c r="H649" s="16"/>
      <c r="I649" s="14">
        <v>457586.56179999997</v>
      </c>
      <c r="J649" s="15"/>
      <c r="K649" s="15"/>
      <c r="L649" s="14">
        <v>433260.07999999996</v>
      </c>
      <c r="M649" s="13">
        <v>-24326.481800000052</v>
      </c>
      <c r="N649" s="12">
        <v>-5.3162579128869979E-2</v>
      </c>
    </row>
    <row r="650" spans="1:14" s="2" customFormat="1" ht="13.8" thickBot="1" x14ac:dyDescent="0.3">
      <c r="A650" s="1" t="s">
        <v>147</v>
      </c>
      <c r="B650" s="11" t="s">
        <v>0</v>
      </c>
      <c r="C650" s="1"/>
      <c r="D650" s="1"/>
      <c r="E650" s="10"/>
      <c r="F650" s="9"/>
      <c r="G650" s="7"/>
      <c r="H650" s="8"/>
      <c r="I650" s="5"/>
      <c r="J650" s="7"/>
      <c r="K650" s="6"/>
      <c r="L650" s="5"/>
      <c r="M650" s="4"/>
      <c r="N650" s="3"/>
    </row>
    <row r="664" spans="1:4" x14ac:dyDescent="0.3">
      <c r="A664"/>
      <c r="B664"/>
      <c r="C664"/>
      <c r="D664"/>
    </row>
    <row r="665" spans="1:4" x14ac:dyDescent="0.3">
      <c r="A665"/>
      <c r="B665"/>
      <c r="C665"/>
      <c r="D665"/>
    </row>
    <row r="666" spans="1:4" x14ac:dyDescent="0.3">
      <c r="A666"/>
      <c r="B666"/>
      <c r="C666"/>
      <c r="D666"/>
    </row>
    <row r="667" spans="1:4" x14ac:dyDescent="0.3">
      <c r="A667"/>
      <c r="B667"/>
      <c r="C667"/>
      <c r="D667"/>
    </row>
    <row r="668" spans="1:4" x14ac:dyDescent="0.3">
      <c r="A668"/>
      <c r="B668"/>
      <c r="C668"/>
      <c r="D668"/>
    </row>
    <row r="669" spans="1:4" x14ac:dyDescent="0.3">
      <c r="A669"/>
      <c r="B669"/>
      <c r="C669"/>
      <c r="D669"/>
    </row>
    <row r="670" spans="1:4" x14ac:dyDescent="0.3">
      <c r="A670"/>
      <c r="B670"/>
      <c r="C670"/>
      <c r="D670"/>
    </row>
    <row r="671" spans="1:4" x14ac:dyDescent="0.3">
      <c r="A671"/>
      <c r="B671"/>
      <c r="C671"/>
      <c r="D671"/>
    </row>
    <row r="672" spans="1:4" x14ac:dyDescent="0.3">
      <c r="A672"/>
      <c r="B672"/>
      <c r="C672"/>
      <c r="D672"/>
    </row>
    <row r="673" spans="1:4" x14ac:dyDescent="0.3">
      <c r="A673"/>
      <c r="B673"/>
      <c r="C673"/>
      <c r="D673"/>
    </row>
    <row r="674" spans="1:4" x14ac:dyDescent="0.3">
      <c r="A674"/>
      <c r="B674"/>
      <c r="C674"/>
      <c r="D674"/>
    </row>
    <row r="675" spans="1:4" x14ac:dyDescent="0.3">
      <c r="A675"/>
      <c r="B675"/>
      <c r="C675"/>
      <c r="D675"/>
    </row>
    <row r="676" spans="1:4" x14ac:dyDescent="0.3">
      <c r="A676"/>
      <c r="B676"/>
      <c r="C676"/>
      <c r="D676"/>
    </row>
    <row r="677" spans="1:4" x14ac:dyDescent="0.3">
      <c r="A677"/>
      <c r="B677"/>
      <c r="C677"/>
      <c r="D677"/>
    </row>
    <row r="678" spans="1:4" x14ac:dyDescent="0.3">
      <c r="A678"/>
      <c r="B678"/>
      <c r="C678"/>
      <c r="D678"/>
    </row>
    <row r="679" spans="1:4" x14ac:dyDescent="0.3">
      <c r="A679"/>
      <c r="B679"/>
      <c r="C679"/>
      <c r="D679"/>
    </row>
    <row r="680" spans="1:4" x14ac:dyDescent="0.3">
      <c r="A680"/>
      <c r="B680"/>
      <c r="C680"/>
      <c r="D680"/>
    </row>
    <row r="681" spans="1:4" x14ac:dyDescent="0.3">
      <c r="A681"/>
      <c r="B681"/>
      <c r="C681"/>
      <c r="D681"/>
    </row>
    <row r="682" spans="1:4" x14ac:dyDescent="0.3">
      <c r="A682"/>
      <c r="B682"/>
      <c r="C682"/>
      <c r="D682"/>
    </row>
    <row r="683" spans="1:4" x14ac:dyDescent="0.3">
      <c r="A683"/>
      <c r="B683"/>
      <c r="C683"/>
      <c r="D683"/>
    </row>
    <row r="684" spans="1:4" x14ac:dyDescent="0.3">
      <c r="A684"/>
      <c r="B684"/>
      <c r="C684"/>
      <c r="D684"/>
    </row>
    <row r="685" spans="1:4" x14ac:dyDescent="0.3">
      <c r="A685"/>
      <c r="B685"/>
      <c r="C685"/>
      <c r="D685"/>
    </row>
    <row r="686" spans="1:4" x14ac:dyDescent="0.3">
      <c r="A686"/>
      <c r="B686"/>
      <c r="C686"/>
      <c r="D686"/>
    </row>
    <row r="687" spans="1:4" x14ac:dyDescent="0.3">
      <c r="A687"/>
      <c r="B687"/>
      <c r="C687"/>
      <c r="D687"/>
    </row>
    <row r="688" spans="1:4" x14ac:dyDescent="0.3">
      <c r="A688"/>
      <c r="B688"/>
      <c r="C688"/>
      <c r="D688"/>
    </row>
    <row r="689" spans="1:4" x14ac:dyDescent="0.3">
      <c r="A689"/>
      <c r="B689"/>
      <c r="C689"/>
      <c r="D689"/>
    </row>
    <row r="690" spans="1:4" x14ac:dyDescent="0.3">
      <c r="A690"/>
      <c r="B690"/>
      <c r="C690"/>
      <c r="D690"/>
    </row>
    <row r="691" spans="1:4" x14ac:dyDescent="0.3">
      <c r="A691"/>
      <c r="B691"/>
      <c r="C691"/>
      <c r="D691"/>
    </row>
    <row r="692" spans="1:4" x14ac:dyDescent="0.3">
      <c r="A692"/>
      <c r="B692"/>
      <c r="C692"/>
      <c r="D692"/>
    </row>
    <row r="693" spans="1:4" x14ac:dyDescent="0.3">
      <c r="A693"/>
      <c r="B693"/>
      <c r="C693"/>
      <c r="D693"/>
    </row>
    <row r="694" spans="1:4" x14ac:dyDescent="0.3">
      <c r="A694"/>
      <c r="B694"/>
      <c r="C694"/>
      <c r="D694"/>
    </row>
    <row r="695" spans="1:4" x14ac:dyDescent="0.3">
      <c r="A695"/>
      <c r="B695"/>
      <c r="C695"/>
      <c r="D695"/>
    </row>
    <row r="696" spans="1:4" x14ac:dyDescent="0.3">
      <c r="A696"/>
      <c r="B696"/>
      <c r="C696"/>
      <c r="D696"/>
    </row>
    <row r="697" spans="1:4" x14ac:dyDescent="0.3">
      <c r="A697"/>
      <c r="B697"/>
      <c r="C697"/>
      <c r="D697"/>
    </row>
    <row r="698" spans="1:4" x14ac:dyDescent="0.3">
      <c r="A698"/>
      <c r="B698"/>
      <c r="C698"/>
      <c r="D698"/>
    </row>
    <row r="699" spans="1:4" x14ac:dyDescent="0.3">
      <c r="A699"/>
      <c r="B699"/>
      <c r="C699"/>
      <c r="D699"/>
    </row>
    <row r="700" spans="1:4" x14ac:dyDescent="0.3">
      <c r="A700"/>
      <c r="B700"/>
      <c r="C700"/>
      <c r="D700"/>
    </row>
    <row r="701" spans="1:4" x14ac:dyDescent="0.3">
      <c r="A701"/>
      <c r="B701"/>
      <c r="C701"/>
      <c r="D701"/>
    </row>
    <row r="702" spans="1:4" x14ac:dyDescent="0.3">
      <c r="A702"/>
      <c r="B702"/>
      <c r="C702"/>
      <c r="D702"/>
    </row>
    <row r="703" spans="1:4" x14ac:dyDescent="0.3">
      <c r="A703"/>
      <c r="B703"/>
      <c r="C703"/>
      <c r="D703"/>
    </row>
    <row r="704" spans="1:4" x14ac:dyDescent="0.3">
      <c r="A704"/>
      <c r="B704"/>
      <c r="C704"/>
      <c r="D704"/>
    </row>
  </sheetData>
  <mergeCells count="135">
    <mergeCell ref="F607:F608"/>
    <mergeCell ref="M607:M608"/>
    <mergeCell ref="N607:N608"/>
    <mergeCell ref="M551:N551"/>
    <mergeCell ref="F552:F553"/>
    <mergeCell ref="M552:M553"/>
    <mergeCell ref="N552:N553"/>
    <mergeCell ref="E582:F582"/>
    <mergeCell ref="E588:F588"/>
    <mergeCell ref="F600:H600"/>
    <mergeCell ref="G606:I606"/>
    <mergeCell ref="J606:L606"/>
    <mergeCell ref="M606:N606"/>
    <mergeCell ref="E528:F528"/>
    <mergeCell ref="E534:F534"/>
    <mergeCell ref="E540:F540"/>
    <mergeCell ref="F544:K544"/>
    <mergeCell ref="F545:H545"/>
    <mergeCell ref="G551:I551"/>
    <mergeCell ref="J551:L551"/>
    <mergeCell ref="F599:K599"/>
    <mergeCell ref="E594:F594"/>
    <mergeCell ref="E474:F474"/>
    <mergeCell ref="E480:F480"/>
    <mergeCell ref="E486:F486"/>
    <mergeCell ref="F490:K490"/>
    <mergeCell ref="F491:H491"/>
    <mergeCell ref="G497:I497"/>
    <mergeCell ref="J497:L497"/>
    <mergeCell ref="M497:N497"/>
    <mergeCell ref="F498:F499"/>
    <mergeCell ref="M498:M499"/>
    <mergeCell ref="N498:N499"/>
    <mergeCell ref="E420:F420"/>
    <mergeCell ref="E425:F425"/>
    <mergeCell ref="E431:F431"/>
    <mergeCell ref="F435:K435"/>
    <mergeCell ref="F436:H436"/>
    <mergeCell ref="G442:I442"/>
    <mergeCell ref="J442:L442"/>
    <mergeCell ref="M442:N442"/>
    <mergeCell ref="F443:F444"/>
    <mergeCell ref="M443:M444"/>
    <mergeCell ref="N443:N444"/>
    <mergeCell ref="E367:F367"/>
    <mergeCell ref="E372:F372"/>
    <mergeCell ref="E378:F378"/>
    <mergeCell ref="F382:K382"/>
    <mergeCell ref="F383:H383"/>
    <mergeCell ref="G389:I389"/>
    <mergeCell ref="J389:L389"/>
    <mergeCell ref="M389:N389"/>
    <mergeCell ref="F390:F391"/>
    <mergeCell ref="M390:M391"/>
    <mergeCell ref="N390:N391"/>
    <mergeCell ref="N336:N337"/>
    <mergeCell ref="F282:F283"/>
    <mergeCell ref="M282:M283"/>
    <mergeCell ref="N282:N283"/>
    <mergeCell ref="F328:K328"/>
    <mergeCell ref="F329:H329"/>
    <mergeCell ref="G335:I335"/>
    <mergeCell ref="J335:L335"/>
    <mergeCell ref="F229:F230"/>
    <mergeCell ref="M229:M230"/>
    <mergeCell ref="E313:F313"/>
    <mergeCell ref="E318:F318"/>
    <mergeCell ref="E324:F324"/>
    <mergeCell ref="E270:F270"/>
    <mergeCell ref="P37:Q37"/>
    <mergeCell ref="R37:S37"/>
    <mergeCell ref="P38:Q38"/>
    <mergeCell ref="R38:S38"/>
    <mergeCell ref="E111:F111"/>
    <mergeCell ref="F115:K115"/>
    <mergeCell ref="G69:I69"/>
    <mergeCell ref="J69:L69"/>
    <mergeCell ref="N37:O37"/>
    <mergeCell ref="H38:I38"/>
    <mergeCell ref="N38:O38"/>
    <mergeCell ref="M175:N175"/>
    <mergeCell ref="F176:F177"/>
    <mergeCell ref="M176:M177"/>
    <mergeCell ref="N176:N177"/>
    <mergeCell ref="F123:F124"/>
    <mergeCell ref="M123:M124"/>
    <mergeCell ref="N123:N124"/>
    <mergeCell ref="F116:H116"/>
    <mergeCell ref="G122:I122"/>
    <mergeCell ref="J122:L122"/>
    <mergeCell ref="M122:N122"/>
    <mergeCell ref="M69:N69"/>
    <mergeCell ref="F70:F71"/>
    <mergeCell ref="M70:M71"/>
    <mergeCell ref="N70:N71"/>
    <mergeCell ref="E101:F101"/>
    <mergeCell ref="E106:F106"/>
    <mergeCell ref="E649:F649"/>
    <mergeCell ref="E638:F638"/>
    <mergeCell ref="E643:F643"/>
    <mergeCell ref="E11:K11"/>
    <mergeCell ref="E2:K9"/>
    <mergeCell ref="E37:F39"/>
    <mergeCell ref="F62:K62"/>
    <mergeCell ref="F63:H63"/>
    <mergeCell ref="G37:G39"/>
    <mergeCell ref="H37:M37"/>
    <mergeCell ref="E154:F154"/>
    <mergeCell ref="E159:F159"/>
    <mergeCell ref="E164:F164"/>
    <mergeCell ref="F168:K168"/>
    <mergeCell ref="F169:H169"/>
    <mergeCell ref="G175:I175"/>
    <mergeCell ref="J175:L175"/>
    <mergeCell ref="J38:K38"/>
    <mergeCell ref="L38:M38"/>
    <mergeCell ref="E259:F259"/>
    <mergeCell ref="E264:F264"/>
    <mergeCell ref="M335:N335"/>
    <mergeCell ref="F336:F337"/>
    <mergeCell ref="M336:M337"/>
    <mergeCell ref="F274:K274"/>
    <mergeCell ref="F275:H275"/>
    <mergeCell ref="G281:I281"/>
    <mergeCell ref="J281:L281"/>
    <mergeCell ref="M281:N281"/>
    <mergeCell ref="M228:N228"/>
    <mergeCell ref="E206:F206"/>
    <mergeCell ref="E211:F211"/>
    <mergeCell ref="E217:F217"/>
    <mergeCell ref="F221:K221"/>
    <mergeCell ref="F222:H222"/>
    <mergeCell ref="G228:I228"/>
    <mergeCell ref="J228:L228"/>
    <mergeCell ref="N229:N230"/>
  </mergeCells>
  <conditionalFormatting sqref="L18:L20 L23:L33">
    <cfRule type="expression" dxfId="21" priority="11">
      <formula>$G18="kW"</formula>
    </cfRule>
  </conditionalFormatting>
  <conditionalFormatting sqref="K15:K20 K23:K33">
    <cfRule type="expression" dxfId="19" priority="8">
      <formula>$G15="kW"</formula>
    </cfRule>
    <cfRule type="expression" dxfId="18" priority="9">
      <formula>$G15="kVa"</formula>
    </cfRule>
    <cfRule type="expression" dxfId="17" priority="10">
      <formula>$G15="kWh"</formula>
    </cfRule>
  </conditionalFormatting>
  <conditionalFormatting sqref="M15:M33">
    <cfRule type="expression" dxfId="13" priority="7">
      <formula>$G15="kWh"</formula>
    </cfRule>
  </conditionalFormatting>
  <conditionalFormatting sqref="L15:L16">
    <cfRule type="expression" dxfId="11" priority="6">
      <formula>$G15="kW"</formula>
    </cfRule>
  </conditionalFormatting>
  <conditionalFormatting sqref="L17">
    <cfRule type="expression" dxfId="9" priority="5">
      <formula>$G17="kW"</formula>
    </cfRule>
  </conditionalFormatting>
  <conditionalFormatting sqref="K21:L22">
    <cfRule type="expression" dxfId="7" priority="2">
      <formula>$G21="kW"</formula>
    </cfRule>
    <cfRule type="expression" dxfId="6" priority="3">
      <formula>$G21="kVa"</formula>
    </cfRule>
    <cfRule type="expression" dxfId="5" priority="4">
      <formula>$G21="kWh"</formula>
    </cfRule>
  </conditionalFormatting>
  <conditionalFormatting sqref="L15:L33">
    <cfRule type="expression" dxfId="1" priority="1">
      <formula>$M15="DEMAND"</formula>
    </cfRule>
  </conditionalFormatting>
  <pageMargins left="0.70866141732283472" right="0.70866141732283472" top="0.74803149606299213" bottom="0.74803149606299213" header="0.31496062992125984" footer="0.31496062992125984"/>
  <pageSetup scale="56" orientation="landscape"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 Bill Impacts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Cheng</dc:creator>
  <cp:lastModifiedBy>Angela Yan</cp:lastModifiedBy>
  <dcterms:created xsi:type="dcterms:W3CDTF">2018-06-05T16:11:25Z</dcterms:created>
  <dcterms:modified xsi:type="dcterms:W3CDTF">2018-06-21T20:49:38Z</dcterms:modified>
</cp:coreProperties>
</file>